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lf\Desktop\Nov 7 2025r\2026 county age and race\Final Send Out\Blog Aug 2026\"/>
    </mc:Choice>
  </mc:AlternateContent>
  <xr:revisionPtr revIDLastSave="0" documentId="13_ncr:1_{A0C3DDF1-37DD-4EB9-BC1C-CCB52B9A94BB}" xr6:coauthVersionLast="47" xr6:coauthVersionMax="47" xr10:uidLastSave="{00000000-0000-0000-0000-000000000000}"/>
  <bookViews>
    <workbookView xWindow="384" yWindow="384" windowWidth="21960" windowHeight="12240" xr2:uid="{00000000-000D-0000-FFFF-FFFF00000000}"/>
  </bookViews>
  <sheets>
    <sheet name="sun-3853" sheetId="1" r:id="rId1"/>
  </sheets>
  <definedNames>
    <definedName name="_xlnm.Print_Area" localSheetId="0">'sun-3853'!$A$1:$O$53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</calcChain>
</file>

<file path=xl/sharedStrings.xml><?xml version="1.0" encoding="utf-8"?>
<sst xmlns="http://schemas.openxmlformats.org/spreadsheetml/2006/main" count="32" uniqueCount="28">
  <si>
    <t>Total</t>
  </si>
  <si>
    <t>White*</t>
  </si>
  <si>
    <t>Black*</t>
  </si>
  <si>
    <t>2+ Races*</t>
  </si>
  <si>
    <t>AIAN*</t>
  </si>
  <si>
    <t>Hispanic</t>
  </si>
  <si>
    <t>Asian*</t>
  </si>
  <si>
    <t>Source: William H. Frey  analysis of U.S. Census Bureau population estimates released June 25, 2026</t>
  </si>
  <si>
    <t>Combined</t>
  </si>
  <si>
    <t>Nonwhite</t>
  </si>
  <si>
    <t>Nonwhite Race-ethnic groups</t>
  </si>
  <si>
    <t>Age</t>
  </si>
  <si>
    <t>Categories</t>
  </si>
  <si>
    <t>AGE CATEGORIES</t>
  </si>
  <si>
    <t xml:space="preserve">             0 - 9</t>
  </si>
  <si>
    <t xml:space="preserve">           10-19</t>
  </si>
  <si>
    <t xml:space="preserve">           20-29</t>
  </si>
  <si>
    <t xml:space="preserve">           30-39</t>
  </si>
  <si>
    <t xml:space="preserve">           50-59</t>
  </si>
  <si>
    <t xml:space="preserve">           49-49</t>
  </si>
  <si>
    <t xml:space="preserve">           60-69</t>
  </si>
  <si>
    <t xml:space="preserve">             70+</t>
  </si>
  <si>
    <t xml:space="preserve"> Shares of Total, 2025</t>
  </si>
  <si>
    <t>Table A:  Race-ethnic shares U.S.population  2025 and 2020</t>
  </si>
  <si>
    <t xml:space="preserve"> Shares of Total, 2020</t>
  </si>
  <si>
    <t>SINGLE YEARS 0-29</t>
  </si>
  <si>
    <t xml:space="preserve">                  by age categories, and single years of age 0 to  29</t>
  </si>
  <si>
    <t>Note: Data for July 1, 2025, and April 1, 2020  from U.S. Census Population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</si>
</sst>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0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7" applyNumberFormat="0" applyAlignment="0" applyProtection="0"/>
    <xf numFmtId="0" fontId="16" fillId="28" borderId="8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30" borderId="7" applyNumberFormat="0" applyAlignment="0" applyProtection="0"/>
    <xf numFmtId="0" fontId="23" fillId="0" borderId="12" applyNumberFormat="0" applyFill="0" applyAlignment="0" applyProtection="0"/>
    <xf numFmtId="0" fontId="24" fillId="31" borderId="0" applyNumberFormat="0" applyBorder="0" applyAlignment="0" applyProtection="0"/>
    <xf numFmtId="0" fontId="4" fillId="0" borderId="0"/>
    <xf numFmtId="0" fontId="2" fillId="32" borderId="13" applyNumberFormat="0" applyFont="0" applyAlignment="0" applyProtection="0"/>
    <xf numFmtId="0" fontId="25" fillId="2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/>
    <xf numFmtId="0" fontId="3" fillId="0" borderId="16" xfId="0" applyFont="1" applyBorder="1"/>
    <xf numFmtId="0" fontId="30" fillId="0" borderId="0" xfId="0" applyFont="1" applyAlignment="1">
      <alignment horizontal="right"/>
    </xf>
    <xf numFmtId="0" fontId="27" fillId="0" borderId="0" xfId="0" applyFont="1"/>
    <xf numFmtId="38" fontId="6" fillId="0" borderId="0" xfId="0" applyNumberFormat="1" applyFont="1"/>
    <xf numFmtId="164" fontId="0" fillId="0" borderId="0" xfId="0" applyNumberFormat="1"/>
    <xf numFmtId="38" fontId="11" fillId="0" borderId="0" xfId="0" applyNumberFormat="1" applyFont="1"/>
    <xf numFmtId="164" fontId="29" fillId="34" borderId="0" xfId="0" applyNumberFormat="1" applyFont="1" applyFill="1"/>
    <xf numFmtId="164" fontId="7" fillId="0" borderId="0" xfId="0" applyNumberFormat="1" applyFont="1"/>
    <xf numFmtId="164" fontId="29" fillId="0" borderId="0" xfId="0" applyNumberFormat="1" applyFont="1"/>
    <xf numFmtId="164" fontId="6" fillId="0" borderId="0" xfId="0" applyNumberFormat="1" applyFont="1"/>
    <xf numFmtId="164" fontId="27" fillId="0" borderId="18" xfId="0" applyNumberFormat="1" applyFont="1" applyBorder="1"/>
    <xf numFmtId="164" fontId="0" fillId="0" borderId="19" xfId="0" applyNumberFormat="1" applyBorder="1"/>
    <xf numFmtId="164" fontId="0" fillId="0" borderId="17" xfId="0" applyNumberFormat="1" applyBorder="1"/>
    <xf numFmtId="164" fontId="0" fillId="0" borderId="4" xfId="0" applyNumberFormat="1" applyBorder="1"/>
    <xf numFmtId="164" fontId="9" fillId="0" borderId="3" xfId="0" applyNumberFormat="1" applyFont="1" applyBorder="1"/>
    <xf numFmtId="164" fontId="1" fillId="0" borderId="3" xfId="0" applyNumberFormat="1" applyFont="1" applyBorder="1"/>
    <xf numFmtId="164" fontId="6" fillId="0" borderId="1" xfId="0" applyNumberFormat="1" applyFont="1" applyBorder="1"/>
    <xf numFmtId="164" fontId="9" fillId="0" borderId="5" xfId="0" applyNumberFormat="1" applyFont="1" applyBorder="1"/>
    <xf numFmtId="164" fontId="9" fillId="0" borderId="6" xfId="0" applyNumberFormat="1" applyFont="1" applyBorder="1"/>
    <xf numFmtId="164" fontId="9" fillId="0" borderId="4" xfId="0" applyNumberFormat="1" applyFont="1" applyBorder="1"/>
    <xf numFmtId="164" fontId="1" fillId="0" borderId="4" xfId="0" applyNumberFormat="1" applyFont="1" applyBorder="1"/>
    <xf numFmtId="38" fontId="27" fillId="0" borderId="0" xfId="0" applyNumberFormat="1" applyFont="1"/>
    <xf numFmtId="164" fontId="27" fillId="0" borderId="0" xfId="0" applyNumberFormat="1" applyFont="1"/>
    <xf numFmtId="164" fontId="9" fillId="0" borderId="0" xfId="0" applyNumberFormat="1" applyFont="1"/>
    <xf numFmtId="164" fontId="27" fillId="0" borderId="21" xfId="0" applyNumberFormat="1" applyFont="1" applyBorder="1"/>
    <xf numFmtId="164" fontId="27" fillId="0" borderId="1" xfId="0" applyNumberFormat="1" applyFont="1" applyBorder="1"/>
    <xf numFmtId="164" fontId="27" fillId="0" borderId="2" xfId="0" applyNumberFormat="1" applyFont="1" applyBorder="1"/>
    <xf numFmtId="164" fontId="3" fillId="0" borderId="19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164" fontId="27" fillId="0" borderId="19" xfId="0" applyNumberFormat="1" applyFont="1" applyBorder="1" applyAlignment="1">
      <alignment horizontal="center"/>
    </xf>
    <xf numFmtId="164" fontId="27" fillId="0" borderId="2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23" xfId="0" applyNumberFormat="1" applyBorder="1"/>
    <xf numFmtId="164" fontId="9" fillId="0" borderId="21" xfId="0" applyNumberFormat="1" applyFont="1" applyBorder="1"/>
    <xf numFmtId="164" fontId="9" fillId="0" borderId="22" xfId="0" applyNumberFormat="1" applyFont="1" applyBorder="1"/>
    <xf numFmtId="164" fontId="9" fillId="0" borderId="23" xfId="0" applyNumberFormat="1" applyFont="1" applyBorder="1"/>
    <xf numFmtId="0" fontId="1" fillId="0" borderId="0" xfId="0" applyFont="1"/>
    <xf numFmtId="164" fontId="27" fillId="0" borderId="6" xfId="0" applyNumberFormat="1" applyFont="1" applyBorder="1" applyAlignment="1">
      <alignment horizontal="center"/>
    </xf>
    <xf numFmtId="164" fontId="27" fillId="0" borderId="21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8" fillId="0" borderId="18" xfId="37" applyFont="1" applyBorder="1" applyAlignment="1">
      <alignment horizontal="left" wrapText="1"/>
    </xf>
    <xf numFmtId="164" fontId="0" fillId="0" borderId="6" xfId="0" applyNumberFormat="1" applyBorder="1"/>
    <xf numFmtId="1" fontId="0" fillId="0" borderId="0" xfId="0" applyNumberFormat="1"/>
    <xf numFmtId="1" fontId="27" fillId="0" borderId="0" xfId="0" applyNumberFormat="1" applyFont="1" applyAlignment="1">
      <alignment horizontal="center"/>
    </xf>
    <xf numFmtId="0" fontId="5" fillId="0" borderId="16" xfId="0" applyFont="1" applyBorder="1"/>
    <xf numFmtId="0" fontId="3" fillId="0" borderId="17" xfId="0" applyFont="1" applyBorder="1"/>
    <xf numFmtId="1" fontId="3" fillId="0" borderId="17" xfId="0" applyNumberFormat="1" applyFont="1" applyBorder="1" applyAlignment="1">
      <alignment horizontal="center"/>
    </xf>
    <xf numFmtId="1" fontId="27" fillId="0" borderId="17" xfId="0" applyNumberFormat="1" applyFont="1" applyBorder="1" applyAlignment="1">
      <alignment horizontal="center"/>
    </xf>
    <xf numFmtId="1" fontId="27" fillId="0" borderId="18" xfId="0" applyNumberFormat="1" applyFont="1" applyBorder="1" applyAlignment="1">
      <alignment horizontal="center"/>
    </xf>
    <xf numFmtId="164" fontId="0" fillId="0" borderId="22" xfId="0" applyNumberFormat="1" applyBorder="1"/>
    <xf numFmtId="0" fontId="3" fillId="0" borderId="5" xfId="0" applyFont="1" applyBorder="1"/>
    <xf numFmtId="164" fontId="0" fillId="0" borderId="18" xfId="0" applyNumberFormat="1" applyBorder="1"/>
    <xf numFmtId="164" fontId="7" fillId="0" borderId="20" xfId="0" applyNumberFormat="1" applyFont="1" applyBorder="1"/>
    <xf numFmtId="164" fontId="7" fillId="0" borderId="1" xfId="0" applyNumberFormat="1" applyFont="1" applyBorder="1"/>
    <xf numFmtId="164" fontId="10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164" fontId="10" fillId="0" borderId="2" xfId="0" applyNumberFormat="1" applyFont="1" applyBorder="1" applyAlignment="1">
      <alignment horizontal="center"/>
    </xf>
    <xf numFmtId="164" fontId="1" fillId="33" borderId="3" xfId="0" applyNumberFormat="1" applyFont="1" applyFill="1" applyBorder="1"/>
    <xf numFmtId="164" fontId="9" fillId="33" borderId="3" xfId="0" applyNumberFormat="1" applyFont="1" applyFill="1" applyBorder="1"/>
    <xf numFmtId="164" fontId="9" fillId="33" borderId="21" xfId="0" applyNumberFormat="1" applyFont="1" applyFill="1" applyBorder="1"/>
    <xf numFmtId="164" fontId="9" fillId="0" borderId="19" xfId="0" applyNumberFormat="1" applyFon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workbookViewId="0">
      <selection activeCell="B41" sqref="B41"/>
    </sheetView>
  </sheetViews>
  <sheetFormatPr defaultColWidth="9.109375" defaultRowHeight="14.4" x14ac:dyDescent="0.3"/>
  <cols>
    <col min="1" max="1" width="8.33203125" style="1" customWidth="1"/>
    <col min="2" max="2" width="18.5546875" style="2" customWidth="1"/>
    <col min="3" max="3" width="9.88671875" style="10" customWidth="1"/>
    <col min="4" max="4" width="11.21875" style="16" customWidth="1"/>
    <col min="5" max="6" width="10.77734375" style="16" customWidth="1"/>
    <col min="7" max="8" width="8.77734375" style="16" customWidth="1"/>
    <col min="9" max="9" width="8.77734375" style="11" customWidth="1"/>
    <col min="10" max="11" width="8.77734375" customWidth="1"/>
    <col min="13" max="13" width="9.109375" style="49"/>
  </cols>
  <sheetData>
    <row r="1" spans="1:14" ht="15.6" x14ac:dyDescent="0.3">
      <c r="A1" s="3"/>
      <c r="B1" s="9" t="s">
        <v>7</v>
      </c>
      <c r="C1" s="28"/>
      <c r="D1" s="15"/>
      <c r="E1" s="29"/>
      <c r="F1" s="15"/>
      <c r="G1" s="13"/>
      <c r="H1" s="13"/>
    </row>
    <row r="2" spans="1:14" ht="15.6" x14ac:dyDescent="0.3">
      <c r="A2" s="3"/>
      <c r="B2" s="9"/>
      <c r="C2" s="28"/>
      <c r="D2" s="15"/>
      <c r="E2" s="29"/>
      <c r="F2" s="15"/>
      <c r="G2" s="13"/>
      <c r="H2" s="13"/>
    </row>
    <row r="3" spans="1:14" ht="18" x14ac:dyDescent="0.35">
      <c r="A3" s="4"/>
      <c r="D3" s="5" t="s">
        <v>23</v>
      </c>
      <c r="E3" s="12"/>
      <c r="F3" s="14"/>
      <c r="G3" s="14"/>
      <c r="H3" s="14"/>
      <c r="I3" s="14"/>
    </row>
    <row r="4" spans="1:14" ht="18" x14ac:dyDescent="0.35">
      <c r="A4" s="4"/>
      <c r="D4" s="5" t="s">
        <v>26</v>
      </c>
      <c r="E4" s="12"/>
      <c r="F4" s="14"/>
      <c r="G4" s="14"/>
      <c r="H4" s="14"/>
      <c r="I4" s="14"/>
    </row>
    <row r="5" spans="1:14" ht="18.600000000000001" thickBot="1" x14ac:dyDescent="0.4">
      <c r="A5" s="4"/>
      <c r="B5" s="5"/>
      <c r="C5" s="12"/>
      <c r="D5" s="14"/>
      <c r="E5" s="14"/>
      <c r="F5" s="14"/>
      <c r="G5" s="14"/>
      <c r="H5" s="14"/>
    </row>
    <row r="6" spans="1:14" ht="18.600000000000001" thickBot="1" x14ac:dyDescent="0.4">
      <c r="A6" s="4"/>
      <c r="B6" s="5"/>
      <c r="C6" s="59" t="s">
        <v>22</v>
      </c>
      <c r="D6" s="60"/>
      <c r="E6" s="61"/>
      <c r="F6" s="60"/>
      <c r="G6" s="23"/>
      <c r="H6" s="60"/>
      <c r="I6" s="62"/>
      <c r="J6" s="63"/>
      <c r="L6" s="59" t="s">
        <v>24</v>
      </c>
      <c r="M6" s="60"/>
      <c r="N6" s="64"/>
    </row>
    <row r="7" spans="1:14" ht="15" thickBot="1" x14ac:dyDescent="0.35">
      <c r="A7" s="8"/>
      <c r="B7" s="46" t="s">
        <v>11</v>
      </c>
      <c r="C7" s="34"/>
      <c r="D7" s="36"/>
      <c r="E7" s="44" t="s">
        <v>8</v>
      </c>
      <c r="F7" s="32" t="s">
        <v>10</v>
      </c>
      <c r="G7" s="32"/>
      <c r="H7" s="32"/>
      <c r="I7" s="32"/>
      <c r="J7" s="33"/>
      <c r="L7" s="34"/>
      <c r="M7" s="36"/>
      <c r="N7" s="44" t="s">
        <v>8</v>
      </c>
    </row>
    <row r="8" spans="1:14" ht="15" thickBot="1" x14ac:dyDescent="0.35">
      <c r="A8" s="8"/>
      <c r="B8" s="47" t="s">
        <v>12</v>
      </c>
      <c r="C8" s="35" t="s">
        <v>0</v>
      </c>
      <c r="D8" s="37" t="s">
        <v>1</v>
      </c>
      <c r="E8" s="45" t="s">
        <v>9</v>
      </c>
      <c r="F8" s="31" t="s">
        <v>2</v>
      </c>
      <c r="G8" s="17" t="s">
        <v>4</v>
      </c>
      <c r="H8" s="17" t="s">
        <v>5</v>
      </c>
      <c r="I8" s="17" t="s">
        <v>6</v>
      </c>
      <c r="J8" s="17" t="s">
        <v>3</v>
      </c>
      <c r="L8" s="35" t="s">
        <v>0</v>
      </c>
      <c r="M8" s="37" t="s">
        <v>1</v>
      </c>
      <c r="N8" s="45" t="s">
        <v>9</v>
      </c>
    </row>
    <row r="9" spans="1:14" x14ac:dyDescent="0.3">
      <c r="A9" s="6"/>
      <c r="B9" s="51"/>
      <c r="C9" s="57"/>
      <c r="D9" s="18"/>
      <c r="E9" s="48"/>
      <c r="F9" s="68"/>
      <c r="G9" s="24"/>
      <c r="H9" s="24"/>
      <c r="I9" s="24"/>
      <c r="J9" s="25"/>
      <c r="L9" s="7"/>
      <c r="M9" s="18"/>
      <c r="N9" s="48"/>
    </row>
    <row r="10" spans="1:14" x14ac:dyDescent="0.3">
      <c r="A10" s="6"/>
      <c r="B10" s="52" t="s">
        <v>13</v>
      </c>
      <c r="C10" s="11"/>
      <c r="D10" s="20"/>
      <c r="E10" s="21"/>
      <c r="F10" s="26"/>
      <c r="G10" s="30"/>
      <c r="H10" s="30"/>
      <c r="I10" s="30"/>
      <c r="J10" s="21"/>
      <c r="L10" s="19"/>
      <c r="M10" s="20"/>
      <c r="N10" s="21"/>
    </row>
    <row r="11" spans="1:14" x14ac:dyDescent="0.3">
      <c r="A11" s="6"/>
      <c r="B11" s="52" t="s">
        <v>14</v>
      </c>
      <c r="C11" s="11">
        <v>100</v>
      </c>
      <c r="D11" s="20">
        <v>45.173939698619535</v>
      </c>
      <c r="E11" s="66">
        <v>54.826060301380465</v>
      </c>
      <c r="F11" s="26">
        <v>13.621162798303891</v>
      </c>
      <c r="G11" s="30">
        <v>0.70455564986749597</v>
      </c>
      <c r="H11" s="30">
        <v>27.864330723726702</v>
      </c>
      <c r="I11" s="30">
        <v>6.1766155894885806</v>
      </c>
      <c r="J11" s="21">
        <v>6.4593955399937952</v>
      </c>
      <c r="K11" s="11"/>
      <c r="L11" s="19">
        <v>100</v>
      </c>
      <c r="M11" s="20">
        <v>47.978720432892494</v>
      </c>
      <c r="N11" s="66">
        <v>52.021279567107506</v>
      </c>
    </row>
    <row r="12" spans="1:14" x14ac:dyDescent="0.3">
      <c r="A12" s="6"/>
      <c r="B12" s="52" t="s">
        <v>15</v>
      </c>
      <c r="C12" s="11">
        <v>100</v>
      </c>
      <c r="D12" s="20">
        <v>47.188209489630196</v>
      </c>
      <c r="E12" s="65">
        <v>52.811790510369804</v>
      </c>
      <c r="F12" s="27">
        <v>13.450689633426727</v>
      </c>
      <c r="G12" s="38">
        <v>0.80650730068302878</v>
      </c>
      <c r="H12" s="38">
        <v>26.831881823458477</v>
      </c>
      <c r="I12" s="38">
        <v>6.0487205157973891</v>
      </c>
      <c r="J12" s="22">
        <v>5.6739912370041825</v>
      </c>
      <c r="K12" s="11"/>
      <c r="L12" s="19">
        <v>100</v>
      </c>
      <c r="M12" s="20">
        <v>49.174041212755895</v>
      </c>
      <c r="N12" s="65">
        <v>50.825958787244105</v>
      </c>
    </row>
    <row r="13" spans="1:14" x14ac:dyDescent="0.3">
      <c r="A13" s="6"/>
      <c r="B13" s="52" t="s">
        <v>16</v>
      </c>
      <c r="C13" s="11">
        <v>100</v>
      </c>
      <c r="D13" s="20">
        <v>48.850170438541802</v>
      </c>
      <c r="E13" s="65">
        <v>51.149829561458198</v>
      </c>
      <c r="F13" s="27">
        <v>13.117473104323443</v>
      </c>
      <c r="G13" s="38">
        <v>0.72798020827169163</v>
      </c>
      <c r="H13" s="38">
        <v>25.418945102125608</v>
      </c>
      <c r="I13" s="38">
        <v>7.5813732042227651</v>
      </c>
      <c r="J13" s="22">
        <v>4.3040579425146905</v>
      </c>
      <c r="K13" s="11"/>
      <c r="L13" s="19">
        <v>100</v>
      </c>
      <c r="M13" s="20">
        <v>52.253194177859953</v>
      </c>
      <c r="N13" s="22">
        <v>47.746805822140047</v>
      </c>
    </row>
    <row r="14" spans="1:14" x14ac:dyDescent="0.3">
      <c r="A14" s="6"/>
      <c r="B14" s="52" t="s">
        <v>17</v>
      </c>
      <c r="C14" s="11">
        <v>100</v>
      </c>
      <c r="D14" s="20">
        <v>51.832066852348476</v>
      </c>
      <c r="E14" s="22">
        <v>48.167933147651524</v>
      </c>
      <c r="F14" s="27">
        <v>13.043568979232528</v>
      </c>
      <c r="G14" s="38">
        <v>0.68403445046702638</v>
      </c>
      <c r="H14" s="38">
        <v>22.604014378466918</v>
      </c>
      <c r="I14" s="38">
        <v>8.5091399055266645</v>
      </c>
      <c r="J14" s="22">
        <v>3.3271754339583883</v>
      </c>
      <c r="K14" s="11"/>
      <c r="L14" s="19">
        <v>100</v>
      </c>
      <c r="M14" s="20">
        <v>55.149727514608664</v>
      </c>
      <c r="N14" s="22">
        <v>44.850272485391336</v>
      </c>
    </row>
    <row r="15" spans="1:14" x14ac:dyDescent="0.3">
      <c r="A15" s="6"/>
      <c r="B15" s="52" t="s">
        <v>19</v>
      </c>
      <c r="C15" s="11">
        <v>100</v>
      </c>
      <c r="D15" s="20">
        <v>54.760249974274103</v>
      </c>
      <c r="E15" s="21">
        <v>45.239750025725897</v>
      </c>
      <c r="F15" s="26">
        <v>12.421514854414974</v>
      </c>
      <c r="G15" s="30">
        <v>0.67586048346233296</v>
      </c>
      <c r="H15" s="30">
        <v>21.258150708512488</v>
      </c>
      <c r="I15" s="30">
        <v>8.0677269231922022</v>
      </c>
      <c r="J15" s="21">
        <v>2.8164970561438958</v>
      </c>
      <c r="K15" s="11"/>
      <c r="L15" s="19">
        <v>100</v>
      </c>
      <c r="M15" s="20">
        <v>56.826037284163142</v>
      </c>
      <c r="N15" s="21">
        <v>43.173962715836858</v>
      </c>
    </row>
    <row r="16" spans="1:14" x14ac:dyDescent="0.3">
      <c r="A16" s="6"/>
      <c r="B16" s="52" t="s">
        <v>18</v>
      </c>
      <c r="C16" s="11">
        <v>100</v>
      </c>
      <c r="D16" s="20">
        <v>59.127202805022939</v>
      </c>
      <c r="E16" s="22">
        <v>40.872797194977061</v>
      </c>
      <c r="F16" s="27">
        <v>12.150541238262781</v>
      </c>
      <c r="G16" s="38">
        <v>0.67744620099163277</v>
      </c>
      <c r="H16" s="38">
        <v>18.265791471137732</v>
      </c>
      <c r="I16" s="38">
        <v>7.3268091329847271</v>
      </c>
      <c r="J16" s="22">
        <v>2.4522091516001834</v>
      </c>
      <c r="K16" s="11"/>
      <c r="L16" s="19">
        <v>100</v>
      </c>
      <c r="M16" s="20">
        <v>64.09246102914787</v>
      </c>
      <c r="N16" s="22">
        <v>35.907538970852137</v>
      </c>
    </row>
    <row r="17" spans="1:14" x14ac:dyDescent="0.3">
      <c r="A17" s="6"/>
      <c r="B17" s="52" t="s">
        <v>20</v>
      </c>
      <c r="C17" s="11">
        <v>100</v>
      </c>
      <c r="D17" s="20">
        <v>67.449702031373221</v>
      </c>
      <c r="E17" s="22">
        <v>32.550297968626779</v>
      </c>
      <c r="F17" s="27">
        <v>11.367253588907007</v>
      </c>
      <c r="G17" s="38">
        <v>0.67372101207377599</v>
      </c>
      <c r="H17" s="38">
        <v>12.737867319103858</v>
      </c>
      <c r="I17" s="38">
        <v>5.6764533220860312</v>
      </c>
      <c r="J17" s="22">
        <v>2.0950027264561077</v>
      </c>
      <c r="K17" s="11"/>
      <c r="L17" s="19">
        <v>100</v>
      </c>
      <c r="M17" s="20">
        <v>71.054106706446078</v>
      </c>
      <c r="N17" s="22">
        <v>28.945893293553922</v>
      </c>
    </row>
    <row r="18" spans="1:14" x14ac:dyDescent="0.3">
      <c r="A18" s="6"/>
      <c r="B18" s="52" t="s">
        <v>21</v>
      </c>
      <c r="C18" s="11">
        <v>100</v>
      </c>
      <c r="D18" s="20">
        <v>74.134580363551876</v>
      </c>
      <c r="E18" s="22">
        <v>25.86541963644812</v>
      </c>
      <c r="F18" s="27">
        <v>9.0235199509106359</v>
      </c>
      <c r="G18" s="38">
        <v>0.56513356149434657</v>
      </c>
      <c r="H18" s="38">
        <v>9.4311459404676903</v>
      </c>
      <c r="I18" s="38">
        <v>5.2180762463371977</v>
      </c>
      <c r="J18" s="22">
        <v>1.6275439372382476</v>
      </c>
      <c r="K18" s="11"/>
      <c r="L18" s="19">
        <v>100</v>
      </c>
      <c r="M18" s="20">
        <v>76.872842426542917</v>
      </c>
      <c r="N18" s="22">
        <v>23.127157573457087</v>
      </c>
    </row>
    <row r="19" spans="1:14" x14ac:dyDescent="0.3">
      <c r="A19" s="6"/>
      <c r="B19" s="52"/>
      <c r="C19" s="11"/>
      <c r="D19" s="20"/>
      <c r="E19" s="21"/>
      <c r="F19" s="26"/>
      <c r="G19" s="30"/>
      <c r="H19" s="30"/>
      <c r="I19" s="30"/>
      <c r="J19" s="21"/>
      <c r="K19" s="11"/>
      <c r="L19" s="19"/>
      <c r="M19" s="20"/>
      <c r="N19" s="21"/>
    </row>
    <row r="20" spans="1:14" x14ac:dyDescent="0.3">
      <c r="A20" s="6"/>
      <c r="B20" s="52" t="s">
        <v>25</v>
      </c>
      <c r="C20" s="11"/>
      <c r="D20" s="20"/>
      <c r="E20" s="21"/>
      <c r="F20" s="26"/>
      <c r="G20" s="30"/>
      <c r="H20" s="30"/>
      <c r="I20" s="30"/>
      <c r="J20" s="21"/>
      <c r="K20" s="11"/>
      <c r="L20" s="19"/>
      <c r="M20" s="20"/>
      <c r="N20" s="21"/>
    </row>
    <row r="21" spans="1:14" x14ac:dyDescent="0.3">
      <c r="A21" s="6"/>
      <c r="B21" s="53">
        <v>0</v>
      </c>
      <c r="C21" s="11">
        <v>100</v>
      </c>
      <c r="D21" s="20">
        <v>44.125725566180641</v>
      </c>
      <c r="E21" s="66">
        <v>55.874274433819359</v>
      </c>
      <c r="F21" s="26">
        <v>13.40783851879771</v>
      </c>
      <c r="G21" s="30">
        <v>0.63596708169171945</v>
      </c>
      <c r="H21" s="30">
        <v>29.370128696636378</v>
      </c>
      <c r="I21" s="30">
        <v>5.7570840626069044</v>
      </c>
      <c r="J21" s="21">
        <v>6.7032560740866423</v>
      </c>
      <c r="K21" s="11"/>
      <c r="L21" s="19">
        <v>100</v>
      </c>
      <c r="M21" s="20">
        <v>47.208016195855862</v>
      </c>
      <c r="N21" s="66">
        <v>52.791983804144138</v>
      </c>
    </row>
    <row r="22" spans="1:14" x14ac:dyDescent="0.3">
      <c r="A22" s="6"/>
      <c r="B22" s="54">
        <f>1+B21</f>
        <v>1</v>
      </c>
      <c r="C22" s="11">
        <v>100</v>
      </c>
      <c r="D22" s="20">
        <v>43.732802731632432</v>
      </c>
      <c r="E22" s="66">
        <v>56.267197268367568</v>
      </c>
      <c r="F22" s="26">
        <v>13.397445875359661</v>
      </c>
      <c r="G22" s="30">
        <v>0.62772860579516543</v>
      </c>
      <c r="H22" s="30">
        <v>29.619780286752224</v>
      </c>
      <c r="I22" s="30">
        <v>5.9589195469131457</v>
      </c>
      <c r="J22" s="21">
        <v>6.663322953547369</v>
      </c>
      <c r="K22" s="11"/>
      <c r="L22" s="19">
        <v>100</v>
      </c>
      <c r="M22" s="20">
        <v>47.693038856557202</v>
      </c>
      <c r="N22" s="66">
        <v>52.306961143442798</v>
      </c>
    </row>
    <row r="23" spans="1:14" x14ac:dyDescent="0.3">
      <c r="A23" s="6"/>
      <c r="B23" s="54">
        <f t="shared" ref="B23:B49" si="0">1+B22</f>
        <v>2</v>
      </c>
      <c r="C23" s="11">
        <v>100</v>
      </c>
      <c r="D23" s="20">
        <v>43.538981682502254</v>
      </c>
      <c r="E23" s="66">
        <v>56.461018317497746</v>
      </c>
      <c r="F23" s="26">
        <v>13.576081533249363</v>
      </c>
      <c r="G23" s="30">
        <v>0.63109736704589592</v>
      </c>
      <c r="H23" s="30">
        <v>29.561573325682367</v>
      </c>
      <c r="I23" s="30">
        <v>6.0847727429492702</v>
      </c>
      <c r="J23" s="21">
        <v>6.607493348570852</v>
      </c>
      <c r="K23" s="11"/>
      <c r="L23" s="19">
        <v>100</v>
      </c>
      <c r="M23" s="20">
        <v>47.633573278835769</v>
      </c>
      <c r="N23" s="66">
        <v>52.366426721164231</v>
      </c>
    </row>
    <row r="24" spans="1:14" x14ac:dyDescent="0.3">
      <c r="A24" s="6"/>
      <c r="B24" s="54">
        <f t="shared" si="0"/>
        <v>3</v>
      </c>
      <c r="C24" s="11">
        <v>100</v>
      </c>
      <c r="D24" s="20">
        <v>43.949896531981992</v>
      </c>
      <c r="E24" s="66">
        <v>56.050103468018008</v>
      </c>
      <c r="F24" s="26">
        <v>13.755853452261119</v>
      </c>
      <c r="G24" s="30">
        <v>0.63053913865347322</v>
      </c>
      <c r="H24" s="30">
        <v>28.836524750968685</v>
      </c>
      <c r="I24" s="30">
        <v>6.231498845066433</v>
      </c>
      <c r="J24" s="21">
        <v>6.5956872810682929</v>
      </c>
      <c r="K24" s="11"/>
      <c r="L24" s="19">
        <v>100</v>
      </c>
      <c r="M24" s="20">
        <v>47.72632280417762</v>
      </c>
      <c r="N24" s="66">
        <v>52.27367719582238</v>
      </c>
    </row>
    <row r="25" spans="1:14" x14ac:dyDescent="0.3">
      <c r="A25" s="6"/>
      <c r="B25" s="54">
        <f t="shared" si="0"/>
        <v>4</v>
      </c>
      <c r="C25" s="11">
        <v>100</v>
      </c>
      <c r="D25" s="20">
        <v>44.426396956385418</v>
      </c>
      <c r="E25" s="66">
        <v>55.573603043614582</v>
      </c>
      <c r="F25" s="26">
        <v>14.066454622150248</v>
      </c>
      <c r="G25" s="30">
        <v>0.65334600428614376</v>
      </c>
      <c r="H25" s="30">
        <v>28.004341094291931</v>
      </c>
      <c r="I25" s="30">
        <v>6.284108405604095</v>
      </c>
      <c r="J25" s="21">
        <v>6.5653529172821665</v>
      </c>
      <c r="K25" s="11"/>
      <c r="L25" s="19">
        <v>100</v>
      </c>
      <c r="M25" s="20">
        <v>48.038526545346862</v>
      </c>
      <c r="N25" s="66">
        <v>51.961473454653138</v>
      </c>
    </row>
    <row r="26" spans="1:14" x14ac:dyDescent="0.3">
      <c r="A26" s="6"/>
      <c r="B26" s="54">
        <f t="shared" si="0"/>
        <v>5</v>
      </c>
      <c r="C26" s="11">
        <v>100</v>
      </c>
      <c r="D26" s="20">
        <v>45.646403094388397</v>
      </c>
      <c r="E26" s="66">
        <v>54.353596905611603</v>
      </c>
      <c r="F26" s="26">
        <v>13.657307338397596</v>
      </c>
      <c r="G26" s="30">
        <v>0.72527989151065109</v>
      </c>
      <c r="H26" s="30">
        <v>27.047643844786972</v>
      </c>
      <c r="I26" s="30">
        <v>6.3644093156201551</v>
      </c>
      <c r="J26" s="21">
        <v>6.5589565152962308</v>
      </c>
      <c r="K26" s="11"/>
      <c r="L26" s="19">
        <v>100</v>
      </c>
      <c r="M26" s="20">
        <v>48.129702508253956</v>
      </c>
      <c r="N26" s="66">
        <v>51.870297491746044</v>
      </c>
    </row>
    <row r="27" spans="1:14" x14ac:dyDescent="0.3">
      <c r="A27" s="6"/>
      <c r="B27" s="54">
        <f t="shared" si="0"/>
        <v>6</v>
      </c>
      <c r="C27" s="11">
        <v>100</v>
      </c>
      <c r="D27" s="20">
        <v>46.072206060790023</v>
      </c>
      <c r="E27" s="66">
        <v>53.927793939209977</v>
      </c>
      <c r="F27" s="26">
        <v>13.659864288556721</v>
      </c>
      <c r="G27" s="30">
        <v>0.76663409228470747</v>
      </c>
      <c r="H27" s="30">
        <v>26.836900609721432</v>
      </c>
      <c r="I27" s="30">
        <v>6.2374582412971993</v>
      </c>
      <c r="J27" s="21">
        <v>6.4269367073499177</v>
      </c>
      <c r="K27" s="11"/>
      <c r="L27" s="19">
        <v>100</v>
      </c>
      <c r="M27" s="20">
        <v>48.355926408254184</v>
      </c>
      <c r="N27" s="66">
        <v>51.644073591745816</v>
      </c>
    </row>
    <row r="28" spans="1:14" x14ac:dyDescent="0.3">
      <c r="A28" s="6"/>
      <c r="B28" s="54">
        <f t="shared" si="0"/>
        <v>7</v>
      </c>
      <c r="C28" s="11">
        <v>100</v>
      </c>
      <c r="D28" s="20">
        <v>46.379520940989821</v>
      </c>
      <c r="E28" s="66">
        <v>53.620479059010179</v>
      </c>
      <c r="F28" s="26">
        <v>13.75962671645128</v>
      </c>
      <c r="G28" s="30">
        <v>0.76079006968751139</v>
      </c>
      <c r="H28" s="30">
        <v>26.56649113211575</v>
      </c>
      <c r="I28" s="30">
        <v>6.2431269318168896</v>
      </c>
      <c r="J28" s="21">
        <v>6.2904442089387462</v>
      </c>
      <c r="K28" s="11"/>
      <c r="L28" s="19">
        <v>100</v>
      </c>
      <c r="M28" s="20">
        <v>48.224458378272793</v>
      </c>
      <c r="N28" s="66">
        <v>51.775541621727207</v>
      </c>
    </row>
    <row r="29" spans="1:14" x14ac:dyDescent="0.3">
      <c r="A29" s="6"/>
      <c r="B29" s="54">
        <f t="shared" si="0"/>
        <v>8</v>
      </c>
      <c r="C29" s="11">
        <v>100</v>
      </c>
      <c r="D29" s="20">
        <v>46.479749241797322</v>
      </c>
      <c r="E29" s="66">
        <v>53.520250758202678</v>
      </c>
      <c r="F29" s="26">
        <v>13.569554178568287</v>
      </c>
      <c r="G29" s="30">
        <v>0.79187981188649503</v>
      </c>
      <c r="H29" s="30">
        <v>26.615947884794558</v>
      </c>
      <c r="I29" s="30">
        <v>6.3688277592260762</v>
      </c>
      <c r="J29" s="21">
        <v>6.1740411237272648</v>
      </c>
      <c r="K29" s="11"/>
      <c r="L29" s="19">
        <v>100</v>
      </c>
      <c r="M29" s="20">
        <v>48.406553240863659</v>
      </c>
      <c r="N29" s="66">
        <v>51.593446759136341</v>
      </c>
    </row>
    <row r="30" spans="1:14" x14ac:dyDescent="0.3">
      <c r="A30" s="6"/>
      <c r="B30" s="54">
        <f t="shared" si="0"/>
        <v>9</v>
      </c>
      <c r="C30" s="11">
        <v>100</v>
      </c>
      <c r="D30" s="20">
        <v>46.940641075505575</v>
      </c>
      <c r="E30" s="66">
        <v>53.059358924494425</v>
      </c>
      <c r="F30" s="26">
        <v>13.367495899979271</v>
      </c>
      <c r="G30" s="30">
        <v>0.79702889193109572</v>
      </c>
      <c r="H30" s="30">
        <v>26.61860175193025</v>
      </c>
      <c r="I30" s="30">
        <v>6.1901096049013224</v>
      </c>
      <c r="J30" s="21">
        <v>6.0861227757524885</v>
      </c>
      <c r="K30" s="11"/>
      <c r="L30" s="19">
        <v>100</v>
      </c>
      <c r="M30" s="20">
        <v>48.272456284519535</v>
      </c>
      <c r="N30" s="66">
        <v>51.727543715480465</v>
      </c>
    </row>
    <row r="31" spans="1:14" x14ac:dyDescent="0.3">
      <c r="A31" s="6"/>
      <c r="B31" s="54">
        <f t="shared" si="0"/>
        <v>10</v>
      </c>
      <c r="C31" s="11">
        <v>100</v>
      </c>
      <c r="D31" s="20">
        <v>47.010641066223378</v>
      </c>
      <c r="E31" s="66">
        <v>52.989358933776622</v>
      </c>
      <c r="F31" s="26">
        <v>13.469823610175185</v>
      </c>
      <c r="G31" s="30">
        <v>0.80254651521830744</v>
      </c>
      <c r="H31" s="30">
        <v>26.458133876051338</v>
      </c>
      <c r="I31" s="30">
        <v>6.236102722846784</v>
      </c>
      <c r="J31" s="21">
        <v>6.0227522094850068</v>
      </c>
      <c r="K31" s="11"/>
      <c r="L31" s="19">
        <v>100</v>
      </c>
      <c r="M31" s="20">
        <v>47.970833534043365</v>
      </c>
      <c r="N31" s="66">
        <v>52.029166465956635</v>
      </c>
    </row>
    <row r="32" spans="1:14" x14ac:dyDescent="0.3">
      <c r="A32" s="6"/>
      <c r="B32" s="54">
        <f t="shared" si="0"/>
        <v>11</v>
      </c>
      <c r="C32" s="11">
        <v>100</v>
      </c>
      <c r="D32" s="20">
        <v>47.297098663668713</v>
      </c>
      <c r="E32" s="66">
        <v>52.702901336331287</v>
      </c>
      <c r="F32" s="26">
        <v>13.442389498119493</v>
      </c>
      <c r="G32" s="30">
        <v>0.8055380926693011</v>
      </c>
      <c r="H32" s="30">
        <v>26.34272396486795</v>
      </c>
      <c r="I32" s="30">
        <v>6.1736063052625187</v>
      </c>
      <c r="J32" s="21">
        <v>5.9386434754120261</v>
      </c>
      <c r="K32" s="11"/>
      <c r="L32" s="19">
        <v>100</v>
      </c>
      <c r="M32" s="20">
        <v>47.9925715873717</v>
      </c>
      <c r="N32" s="66">
        <v>52.0074284126283</v>
      </c>
    </row>
    <row r="33" spans="1:14" x14ac:dyDescent="0.3">
      <c r="A33" s="6"/>
      <c r="B33" s="54">
        <f t="shared" si="0"/>
        <v>12</v>
      </c>
      <c r="C33" s="11">
        <v>100</v>
      </c>
      <c r="D33" s="20">
        <v>47.256657810931394</v>
      </c>
      <c r="E33" s="66">
        <v>52.743342189068606</v>
      </c>
      <c r="F33" s="26">
        <v>13.435565090628236</v>
      </c>
      <c r="G33" s="30">
        <v>0.8138413413577934</v>
      </c>
      <c r="H33" s="30">
        <v>26.311200325887164</v>
      </c>
      <c r="I33" s="30">
        <v>6.3367570477603419</v>
      </c>
      <c r="J33" s="21">
        <v>5.8459783834350754</v>
      </c>
      <c r="K33" s="11"/>
      <c r="L33" s="19">
        <v>100</v>
      </c>
      <c r="M33" s="20">
        <v>48.064601104835397</v>
      </c>
      <c r="N33" s="66">
        <v>51.935398895164603</v>
      </c>
    </row>
    <row r="34" spans="1:14" x14ac:dyDescent="0.3">
      <c r="A34" s="6"/>
      <c r="B34" s="54">
        <f t="shared" si="0"/>
        <v>13</v>
      </c>
      <c r="C34" s="11">
        <v>100</v>
      </c>
      <c r="D34" s="20">
        <v>47.408276945404793</v>
      </c>
      <c r="E34" s="66">
        <v>52.591723054595207</v>
      </c>
      <c r="F34" s="26">
        <v>13.450236706616197</v>
      </c>
      <c r="G34" s="30">
        <v>0.81287046522865203</v>
      </c>
      <c r="H34" s="30">
        <v>26.419601984997609</v>
      </c>
      <c r="I34" s="30">
        <v>6.161174284432267</v>
      </c>
      <c r="J34" s="21">
        <v>5.7478396133204832</v>
      </c>
      <c r="K34" s="11"/>
      <c r="L34" s="19">
        <v>100</v>
      </c>
      <c r="M34" s="20">
        <v>48.44823262603083</v>
      </c>
      <c r="N34" s="66">
        <v>51.55176737396917</v>
      </c>
    </row>
    <row r="35" spans="1:14" x14ac:dyDescent="0.3">
      <c r="A35" s="6"/>
      <c r="B35" s="54">
        <f t="shared" si="0"/>
        <v>14</v>
      </c>
      <c r="C35" s="11">
        <v>100</v>
      </c>
      <c r="D35" s="20">
        <v>47.315295584071173</v>
      </c>
      <c r="E35" s="66">
        <v>52.684704415928827</v>
      </c>
      <c r="F35" s="26">
        <v>13.501222269008403</v>
      </c>
      <c r="G35" s="30">
        <v>0.80754065487559112</v>
      </c>
      <c r="H35" s="30">
        <v>26.711667627140649</v>
      </c>
      <c r="I35" s="30">
        <v>6.0025312441467378</v>
      </c>
      <c r="J35" s="21">
        <v>5.6617426207574475</v>
      </c>
      <c r="K35" s="11"/>
      <c r="L35" s="19">
        <v>100</v>
      </c>
      <c r="M35" s="20">
        <v>48.981558750717028</v>
      </c>
      <c r="N35" s="66">
        <v>51.018441249282972</v>
      </c>
    </row>
    <row r="36" spans="1:14" x14ac:dyDescent="0.3">
      <c r="A36" s="6"/>
      <c r="B36" s="54">
        <f t="shared" si="0"/>
        <v>15</v>
      </c>
      <c r="C36" s="11">
        <v>100</v>
      </c>
      <c r="D36" s="20">
        <v>47.069548172243962</v>
      </c>
      <c r="E36" s="66">
        <v>52.930451827756038</v>
      </c>
      <c r="F36" s="26">
        <v>13.542490731828412</v>
      </c>
      <c r="G36" s="30">
        <v>0.80128993276330862</v>
      </c>
      <c r="H36" s="30">
        <v>26.963318415265608</v>
      </c>
      <c r="I36" s="30">
        <v>5.9075313993709591</v>
      </c>
      <c r="J36" s="21">
        <v>5.715821348527748</v>
      </c>
      <c r="K36" s="11"/>
      <c r="L36" s="19">
        <v>100</v>
      </c>
      <c r="M36" s="20">
        <v>49.323091982519891</v>
      </c>
      <c r="N36" s="66">
        <v>50.676908017480109</v>
      </c>
    </row>
    <row r="37" spans="1:14" x14ac:dyDescent="0.3">
      <c r="A37" s="6"/>
      <c r="B37" s="54">
        <f t="shared" si="0"/>
        <v>16</v>
      </c>
      <c r="C37" s="11">
        <v>100</v>
      </c>
      <c r="D37" s="20">
        <v>47.052258175558592</v>
      </c>
      <c r="E37" s="66">
        <v>52.947741824441408</v>
      </c>
      <c r="F37" s="26">
        <v>13.58469442319487</v>
      </c>
      <c r="G37" s="30">
        <v>0.80869154984889891</v>
      </c>
      <c r="H37" s="30">
        <v>27.116743008111044</v>
      </c>
      <c r="I37" s="30">
        <v>5.8050826328250364</v>
      </c>
      <c r="J37" s="21">
        <v>5.632530210461562</v>
      </c>
      <c r="K37" s="11"/>
      <c r="L37" s="19">
        <v>100</v>
      </c>
      <c r="M37" s="20">
        <v>49.902586079353398</v>
      </c>
      <c r="N37" s="66">
        <v>50.097413920646602</v>
      </c>
    </row>
    <row r="38" spans="1:14" x14ac:dyDescent="0.3">
      <c r="A38" s="6"/>
      <c r="B38" s="54">
        <f t="shared" si="0"/>
        <v>17</v>
      </c>
      <c r="C38" s="11">
        <v>100</v>
      </c>
      <c r="D38" s="20">
        <v>46.979340187344555</v>
      </c>
      <c r="E38" s="66">
        <v>53.020659812655445</v>
      </c>
      <c r="F38" s="26">
        <v>13.517834888611947</v>
      </c>
      <c r="G38" s="30">
        <v>0.8116545450343382</v>
      </c>
      <c r="H38" s="30">
        <v>27.255850295025894</v>
      </c>
      <c r="I38" s="30">
        <v>5.8794287217796484</v>
      </c>
      <c r="J38" s="21">
        <v>5.5558913622036181</v>
      </c>
      <c r="K38" s="11"/>
      <c r="L38" s="19">
        <v>100</v>
      </c>
      <c r="M38" s="20">
        <v>49.899947537161175</v>
      </c>
      <c r="N38" s="66">
        <v>50.100052462838825</v>
      </c>
    </row>
    <row r="39" spans="1:14" x14ac:dyDescent="0.3">
      <c r="A39" s="6"/>
      <c r="B39" s="54">
        <f t="shared" si="0"/>
        <v>18</v>
      </c>
      <c r="C39" s="11">
        <v>100</v>
      </c>
      <c r="D39" s="20">
        <v>47.130683391022615</v>
      </c>
      <c r="E39" s="66">
        <v>52.869316608977385</v>
      </c>
      <c r="F39" s="26">
        <v>13.400810971815297</v>
      </c>
      <c r="G39" s="30">
        <v>0.80412882537531249</v>
      </c>
      <c r="H39" s="30">
        <v>27.340402208359077</v>
      </c>
      <c r="I39" s="30">
        <v>5.9053895742951612</v>
      </c>
      <c r="J39" s="21">
        <v>5.4185850291325348</v>
      </c>
      <c r="K39" s="11"/>
      <c r="L39" s="19">
        <v>100</v>
      </c>
      <c r="M39" s="20">
        <v>50.10708960954522</v>
      </c>
      <c r="N39" s="21">
        <v>49.89291039045478</v>
      </c>
    </row>
    <row r="40" spans="1:14" x14ac:dyDescent="0.3">
      <c r="A40" s="6"/>
      <c r="B40" s="54">
        <f t="shared" si="0"/>
        <v>19</v>
      </c>
      <c r="C40" s="11">
        <v>100</v>
      </c>
      <c r="D40" s="20">
        <v>47.381418941929027</v>
      </c>
      <c r="E40" s="66">
        <v>52.618581058070973</v>
      </c>
      <c r="F40" s="26">
        <v>13.172928872021448</v>
      </c>
      <c r="G40" s="30">
        <v>0.79757841294937204</v>
      </c>
      <c r="H40" s="30">
        <v>27.251429471053839</v>
      </c>
      <c r="I40" s="30">
        <v>6.1235067456741819</v>
      </c>
      <c r="J40" s="21">
        <v>5.2731375563721299</v>
      </c>
      <c r="K40" s="11"/>
      <c r="L40" s="19">
        <v>100</v>
      </c>
      <c r="M40" s="20">
        <v>50.853654382171491</v>
      </c>
      <c r="N40" s="21">
        <v>49.146345617828509</v>
      </c>
    </row>
    <row r="41" spans="1:14" x14ac:dyDescent="0.3">
      <c r="A41" s="6"/>
      <c r="B41" s="54">
        <f>1+B40</f>
        <v>20</v>
      </c>
      <c r="C41" s="11">
        <v>100</v>
      </c>
      <c r="D41" s="20">
        <v>47.609804935051251</v>
      </c>
      <c r="E41" s="66">
        <v>52.390195064948749</v>
      </c>
      <c r="F41" s="26">
        <v>13.019476142907772</v>
      </c>
      <c r="G41" s="30">
        <v>0.79419491854514102</v>
      </c>
      <c r="H41" s="30">
        <v>27.071923448769006</v>
      </c>
      <c r="I41" s="30">
        <v>6.3918563887765565</v>
      </c>
      <c r="J41" s="21">
        <v>5.1127441659502706</v>
      </c>
      <c r="K41" s="11"/>
      <c r="L41" s="19">
        <v>100</v>
      </c>
      <c r="M41" s="20">
        <v>51.500637124926904</v>
      </c>
      <c r="N41" s="21">
        <v>48.499362875073096</v>
      </c>
    </row>
    <row r="42" spans="1:14" x14ac:dyDescent="0.3">
      <c r="A42" s="6"/>
      <c r="B42" s="54">
        <f t="shared" si="0"/>
        <v>21</v>
      </c>
      <c r="C42" s="11">
        <v>100</v>
      </c>
      <c r="D42" s="20">
        <v>48.06314271888845</v>
      </c>
      <c r="E42" s="66">
        <v>51.93685728111155</v>
      </c>
      <c r="F42" s="26">
        <v>12.94288431918166</v>
      </c>
      <c r="G42" s="30">
        <v>0.78472190694908739</v>
      </c>
      <c r="H42" s="30">
        <v>26.68672357454404</v>
      </c>
      <c r="I42" s="30">
        <v>6.5469600718416734</v>
      </c>
      <c r="J42" s="21">
        <v>4.9755674085950901</v>
      </c>
      <c r="K42" s="11"/>
      <c r="L42" s="19">
        <v>100</v>
      </c>
      <c r="M42" s="20">
        <v>51.8952974861798</v>
      </c>
      <c r="N42" s="21">
        <v>48.1047025138202</v>
      </c>
    </row>
    <row r="43" spans="1:14" x14ac:dyDescent="0.3">
      <c r="A43" s="6"/>
      <c r="B43" s="54">
        <f t="shared" si="0"/>
        <v>22</v>
      </c>
      <c r="C43" s="11">
        <v>100</v>
      </c>
      <c r="D43" s="20">
        <v>48.099850537797032</v>
      </c>
      <c r="E43" s="66">
        <v>51.900149462202968</v>
      </c>
      <c r="F43" s="26">
        <v>12.96308817380319</v>
      </c>
      <c r="G43" s="30">
        <v>0.76763965374589649</v>
      </c>
      <c r="H43" s="30">
        <v>26.566706404633329</v>
      </c>
      <c r="I43" s="30">
        <v>6.7880528099783817</v>
      </c>
      <c r="J43" s="21">
        <v>4.8146624200421693</v>
      </c>
      <c r="K43" s="11"/>
      <c r="L43" s="19">
        <v>100</v>
      </c>
      <c r="M43" s="20">
        <v>51.769835049750903</v>
      </c>
      <c r="N43" s="21">
        <v>48.230164950249097</v>
      </c>
    </row>
    <row r="44" spans="1:14" x14ac:dyDescent="0.3">
      <c r="A44" s="6"/>
      <c r="B44" s="54">
        <f t="shared" si="0"/>
        <v>23</v>
      </c>
      <c r="C44" s="11">
        <v>100</v>
      </c>
      <c r="D44" s="20">
        <v>48.063658613192487</v>
      </c>
      <c r="E44" s="66">
        <v>51.936341386807513</v>
      </c>
      <c r="F44" s="26">
        <v>13.361036044737304</v>
      </c>
      <c r="G44" s="30">
        <v>0.75593129849802498</v>
      </c>
      <c r="H44" s="30">
        <v>26.134862788418033</v>
      </c>
      <c r="I44" s="30">
        <v>7.1660357598961566</v>
      </c>
      <c r="J44" s="21">
        <v>4.5184754952579951</v>
      </c>
      <c r="K44" s="11"/>
      <c r="L44" s="19">
        <v>100</v>
      </c>
      <c r="M44" s="20">
        <v>51.731876171134275</v>
      </c>
      <c r="N44" s="21">
        <v>48.268123828865725</v>
      </c>
    </row>
    <row r="45" spans="1:14" x14ac:dyDescent="0.3">
      <c r="A45" s="6"/>
      <c r="B45" s="54">
        <f t="shared" si="0"/>
        <v>24</v>
      </c>
      <c r="C45" s="11">
        <v>100</v>
      </c>
      <c r="D45" s="20">
        <v>48.697139913960015</v>
      </c>
      <c r="E45" s="66">
        <v>51.302860086039985</v>
      </c>
      <c r="F45" s="26">
        <v>13.480857048271602</v>
      </c>
      <c r="G45" s="30">
        <v>0.73401783066535997</v>
      </c>
      <c r="H45" s="30">
        <v>25.149444568120188</v>
      </c>
      <c r="I45" s="30">
        <v>7.748137128380626</v>
      </c>
      <c r="J45" s="21">
        <v>4.1904035106022057</v>
      </c>
      <c r="K45" s="11"/>
      <c r="L45" s="19">
        <v>100</v>
      </c>
      <c r="M45" s="20">
        <v>51.997052489117635</v>
      </c>
      <c r="N45" s="21">
        <v>48.002947510882365</v>
      </c>
    </row>
    <row r="46" spans="1:14" x14ac:dyDescent="0.3">
      <c r="A46" s="6"/>
      <c r="B46" s="54">
        <f t="shared" si="0"/>
        <v>25</v>
      </c>
      <c r="C46" s="11">
        <v>100</v>
      </c>
      <c r="D46" s="20">
        <v>49.236850380285823</v>
      </c>
      <c r="E46" s="66">
        <v>50.763149619714177</v>
      </c>
      <c r="F46" s="26">
        <v>13.412154595700358</v>
      </c>
      <c r="G46" s="30">
        <v>0.71956872748481904</v>
      </c>
      <c r="H46" s="30">
        <v>24.713351444996473</v>
      </c>
      <c r="I46" s="30">
        <v>7.9035583487722665</v>
      </c>
      <c r="J46" s="21">
        <v>4.0145165027602587</v>
      </c>
      <c r="K46" s="11"/>
      <c r="L46" s="19">
        <v>100</v>
      </c>
      <c r="M46" s="20">
        <v>52.109702106976094</v>
      </c>
      <c r="N46" s="21">
        <v>47.890297893023906</v>
      </c>
    </row>
    <row r="47" spans="1:14" x14ac:dyDescent="0.3">
      <c r="A47" s="6"/>
      <c r="B47" s="54">
        <f t="shared" si="0"/>
        <v>26</v>
      </c>
      <c r="C47" s="11">
        <v>100</v>
      </c>
      <c r="D47" s="20">
        <v>49.673605103102673</v>
      </c>
      <c r="E47" s="66">
        <v>50.326394896897327</v>
      </c>
      <c r="F47" s="26">
        <v>13.140254307191098</v>
      </c>
      <c r="G47" s="30">
        <v>0.70257493272079985</v>
      </c>
      <c r="H47" s="30">
        <v>24.567412898044989</v>
      </c>
      <c r="I47" s="30">
        <v>7.9489152422701856</v>
      </c>
      <c r="J47" s="21">
        <v>3.9672375166702558</v>
      </c>
      <c r="K47" s="11"/>
      <c r="L47" s="19">
        <v>100</v>
      </c>
      <c r="M47" s="20">
        <v>52.276506600309311</v>
      </c>
      <c r="N47" s="21">
        <v>47.723493399690689</v>
      </c>
    </row>
    <row r="48" spans="1:14" x14ac:dyDescent="0.3">
      <c r="A48" s="6"/>
      <c r="B48" s="54">
        <f t="shared" si="0"/>
        <v>27</v>
      </c>
      <c r="C48" s="11">
        <v>100</v>
      </c>
      <c r="D48" s="20">
        <v>49.6636226925946</v>
      </c>
      <c r="E48" s="66">
        <v>50.3363773074054</v>
      </c>
      <c r="F48" s="26">
        <v>13.069368710940495</v>
      </c>
      <c r="G48" s="30">
        <v>0.69061038895144289</v>
      </c>
      <c r="H48" s="30">
        <v>24.45440030400157</v>
      </c>
      <c r="I48" s="30">
        <v>8.2103094964866017</v>
      </c>
      <c r="J48" s="21">
        <v>3.9116884070252862</v>
      </c>
      <c r="K48" s="11"/>
      <c r="L48" s="19">
        <v>100</v>
      </c>
      <c r="M48" s="20">
        <v>52.500812667451086</v>
      </c>
      <c r="N48" s="21">
        <v>47.499187332548914</v>
      </c>
    </row>
    <row r="49" spans="2:14" x14ac:dyDescent="0.3">
      <c r="B49" s="54">
        <f t="shared" si="0"/>
        <v>28</v>
      </c>
      <c r="C49" s="11">
        <v>100</v>
      </c>
      <c r="D49" s="20">
        <v>49.549897934462066</v>
      </c>
      <c r="E49" s="66">
        <v>50.450102065537934</v>
      </c>
      <c r="F49" s="26">
        <v>12.939741469306464</v>
      </c>
      <c r="G49" s="30">
        <v>0.66974780989197591</v>
      </c>
      <c r="H49" s="30">
        <v>24.549881370759056</v>
      </c>
      <c r="I49" s="30">
        <v>8.4529435135766047</v>
      </c>
      <c r="J49" s="21">
        <v>3.8377879020038326</v>
      </c>
      <c r="K49" s="11"/>
      <c r="L49" s="19">
        <v>100</v>
      </c>
      <c r="M49" s="20">
        <v>53.146544083132071</v>
      </c>
      <c r="N49" s="21">
        <v>46.853455916867929</v>
      </c>
    </row>
    <row r="50" spans="2:14" ht="15" thickBot="1" x14ac:dyDescent="0.35">
      <c r="B50" s="55">
        <v>29</v>
      </c>
      <c r="C50" s="56">
        <v>100</v>
      </c>
      <c r="D50" s="39">
        <v>49.753912092842214</v>
      </c>
      <c r="E50" s="67">
        <v>50.246087907157786</v>
      </c>
      <c r="F50" s="42">
        <v>12.787039754435213</v>
      </c>
      <c r="G50" s="41">
        <v>0.6637856663436329</v>
      </c>
      <c r="H50" s="41">
        <v>24.457485000208361</v>
      </c>
      <c r="I50" s="41">
        <v>8.5715375019173674</v>
      </c>
      <c r="J50" s="40">
        <v>3.766239984253211</v>
      </c>
      <c r="K50" s="11"/>
      <c r="L50" s="58">
        <v>100</v>
      </c>
      <c r="M50" s="39">
        <v>53.534351461400583</v>
      </c>
      <c r="N50" s="40">
        <v>46.465648538599417</v>
      </c>
    </row>
    <row r="51" spans="2:14" x14ac:dyDescent="0.3">
      <c r="B51" s="50"/>
    </row>
    <row r="52" spans="2:14" x14ac:dyDescent="0.3">
      <c r="B52" s="43" t="s">
        <v>27</v>
      </c>
    </row>
  </sheetData>
  <phoneticPr fontId="0" type="noConversion"/>
  <printOptions horizontalCentered="1" verticalCentered="1"/>
  <pageMargins left="0" right="0" top="0" bottom="0" header="0" footer="0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3" ma:contentTypeDescription="Create a new document." ma:contentTypeScope="" ma:versionID="02f79f81b05033ac9424fc349d038082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d1a7f2aecd65a3a25a812b681d4a5ab6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D7C7F5-7FD8-46B2-B524-0654DE15E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081c-23bc-4e16-96e7-a516942f28e6"/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FF860F-E463-4BFA-9A41-017212F9B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4C5737-A7EB-484A-B190-B42373E72CC5}">
  <ds:schemaRefs>
    <ds:schemaRef ds:uri="e34bf5e5-33ea-4510-befd-4050e658fc85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45a081c-23bc-4e16-96e7-a516942f28e6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sun-3853</vt:lpstr>
      <vt:lpstr>'sun-3853'!Print_Area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Sun</dc:creator>
  <cp:lastModifiedBy>Frey, William</cp:lastModifiedBy>
  <cp:lastPrinted>2026-10-16T19:35:25Z</cp:lastPrinted>
  <dcterms:created xsi:type="dcterms:W3CDTF">2012-06-26T17:21:04Z</dcterms:created>
  <dcterms:modified xsi:type="dcterms:W3CDTF">2026-10-21T16:55:06Z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