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Haskins\Downloads\"/>
    </mc:Choice>
  </mc:AlternateContent>
  <xr:revisionPtr revIDLastSave="0" documentId="13_ncr:1_{4494A5F1-4896-4499-A60D-08DEB145E6B1}" xr6:coauthVersionLast="47" xr6:coauthVersionMax="47" xr10:uidLastSave="{00000000-0000-0000-0000-000000000000}"/>
  <bookViews>
    <workbookView xWindow="28680" yWindow="-285" windowWidth="29040" windowHeight="15720" tabRatio="913" activeTab="13" xr2:uid="{130861C7-6E47-4D4F-B0F3-F4D8D9228122}"/>
  </bookViews>
  <sheets>
    <sheet name="FY2011" sheetId="1" r:id="rId1"/>
    <sheet name="FY2012" sheetId="2" r:id="rId2"/>
    <sheet name="FY2013" sheetId="3" r:id="rId3"/>
    <sheet name="FY2014" sheetId="4" r:id="rId4"/>
    <sheet name="FY2015" sheetId="5" r:id="rId5"/>
    <sheet name="FY2016" sheetId="6" r:id="rId6"/>
    <sheet name="FY2017" sheetId="7" r:id="rId7"/>
    <sheet name="FY2018" sheetId="8" r:id="rId8"/>
    <sheet name="FY2019" sheetId="9" r:id="rId9"/>
    <sheet name="FY2020" sheetId="10" r:id="rId10"/>
    <sheet name="FY2021" sheetId="11" r:id="rId11"/>
    <sheet name="FY2022" sheetId="12" r:id="rId12"/>
    <sheet name="FY2023" sheetId="15" r:id="rId13"/>
    <sheet name="FY2025" sheetId="1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D298" i="16" l="1"/>
  <c r="D297" i="16"/>
  <c r="D296" i="16"/>
  <c r="D295" i="16"/>
  <c r="D294" i="16"/>
  <c r="D293" i="16"/>
  <c r="D292" i="16"/>
  <c r="D291" i="16"/>
  <c r="D290" i="16"/>
  <c r="D289" i="16"/>
  <c r="D288" i="16"/>
  <c r="D287" i="16"/>
  <c r="D286" i="16"/>
  <c r="D285" i="16"/>
  <c r="D284" i="16"/>
  <c r="D283" i="16"/>
  <c r="D282" i="16"/>
  <c r="D281" i="16"/>
  <c r="D280" i="16"/>
  <c r="D279" i="16"/>
  <c r="D278" i="16"/>
  <c r="D277" i="16"/>
  <c r="D276" i="16"/>
  <c r="D275" i="16"/>
  <c r="D274" i="16"/>
  <c r="D273" i="16"/>
  <c r="D272" i="16"/>
  <c r="D271" i="16"/>
  <c r="D270" i="16"/>
  <c r="D269" i="16"/>
  <c r="D268" i="16"/>
  <c r="D267" i="16"/>
  <c r="D266" i="16"/>
  <c r="D265" i="16"/>
  <c r="D264" i="16"/>
  <c r="D263" i="16"/>
  <c r="D262" i="16"/>
  <c r="D261" i="16"/>
  <c r="D260" i="16"/>
  <c r="D259" i="16"/>
  <c r="D258" i="16"/>
  <c r="D257" i="16"/>
  <c r="D256" i="16"/>
  <c r="D255" i="16"/>
  <c r="D254" i="16"/>
  <c r="D253" i="16"/>
  <c r="D252" i="16"/>
  <c r="D251" i="16"/>
  <c r="D250" i="16"/>
  <c r="D249" i="16"/>
  <c r="D248" i="16"/>
  <c r="D247" i="16"/>
  <c r="D246" i="16"/>
  <c r="D245" i="16"/>
  <c r="D244" i="16"/>
  <c r="D243" i="16"/>
  <c r="D242" i="16"/>
  <c r="D241" i="16"/>
  <c r="D240" i="16"/>
  <c r="D239" i="16"/>
  <c r="D238" i="16"/>
  <c r="D237" i="16"/>
  <c r="D236" i="16"/>
  <c r="D235" i="16"/>
  <c r="D234" i="16"/>
  <c r="D233" i="16"/>
  <c r="D232" i="16"/>
  <c r="D231" i="16"/>
  <c r="D230" i="16"/>
  <c r="D229" i="16"/>
  <c r="D228" i="16"/>
  <c r="D227" i="16"/>
  <c r="D226" i="16"/>
  <c r="D225" i="16"/>
  <c r="D224" i="16"/>
  <c r="D223" i="16"/>
  <c r="D222" i="16"/>
  <c r="D221" i="16"/>
  <c r="D220" i="16"/>
  <c r="D219" i="16"/>
  <c r="D218" i="16"/>
  <c r="D217" i="16"/>
  <c r="D216" i="16"/>
  <c r="D215" i="16"/>
  <c r="D214" i="16"/>
  <c r="D213" i="16"/>
  <c r="D212" i="16"/>
  <c r="D211" i="16"/>
  <c r="D210" i="16"/>
  <c r="D209" i="16"/>
  <c r="D208" i="16"/>
  <c r="D207" i="16"/>
  <c r="D206" i="16"/>
  <c r="D205" i="16"/>
  <c r="D204" i="16"/>
  <c r="D203" i="16"/>
  <c r="D202" i="16"/>
  <c r="D201" i="16"/>
  <c r="D200" i="16"/>
  <c r="D199" i="16"/>
  <c r="D198" i="16"/>
  <c r="D197" i="16"/>
  <c r="D196" i="16"/>
  <c r="D195" i="16"/>
  <c r="D194" i="16"/>
  <c r="D193" i="16"/>
  <c r="D192" i="16"/>
  <c r="D191" i="16"/>
  <c r="D190" i="16"/>
  <c r="D189" i="16"/>
  <c r="D188" i="16"/>
  <c r="D187" i="16"/>
  <c r="D186" i="16"/>
  <c r="D185" i="16"/>
  <c r="D184" i="16"/>
  <c r="D183" i="16"/>
  <c r="D182" i="16"/>
  <c r="D181" i="16"/>
  <c r="D180" i="16"/>
  <c r="D179" i="16"/>
  <c r="D178" i="16"/>
  <c r="D177" i="16"/>
  <c r="D176" i="16"/>
  <c r="D175" i="16"/>
  <c r="D174" i="16"/>
  <c r="D173" i="16"/>
  <c r="D172" i="16"/>
  <c r="D171" i="16"/>
  <c r="D170" i="16"/>
  <c r="D169" i="16"/>
  <c r="D168" i="16"/>
  <c r="D167" i="16"/>
  <c r="D166" i="16"/>
  <c r="D165" i="16"/>
  <c r="D164" i="16"/>
  <c r="D163" i="16"/>
  <c r="D162" i="16"/>
  <c r="D161" i="16"/>
  <c r="D160" i="16"/>
  <c r="D159" i="16"/>
  <c r="D158" i="16"/>
  <c r="D157" i="16"/>
  <c r="D156" i="16"/>
  <c r="D155" i="16"/>
  <c r="D154" i="16"/>
  <c r="D153" i="16"/>
  <c r="D152" i="16"/>
  <c r="D151" i="16"/>
  <c r="D150" i="16"/>
  <c r="D149" i="16"/>
  <c r="D148" i="16"/>
  <c r="D147" i="16"/>
  <c r="D146" i="16"/>
  <c r="D145" i="16"/>
  <c r="D144" i="16"/>
  <c r="D143" i="16"/>
  <c r="D142" i="16"/>
  <c r="D141" i="16"/>
  <c r="D140" i="16"/>
  <c r="D139" i="16"/>
  <c r="D138" i="16"/>
  <c r="D137" i="16"/>
  <c r="D136" i="16"/>
  <c r="D135" i="16"/>
  <c r="D134" i="16"/>
  <c r="D133" i="16"/>
  <c r="D132" i="16"/>
  <c r="D131" i="16"/>
  <c r="D130" i="16"/>
  <c r="D129" i="16"/>
  <c r="D128" i="16"/>
  <c r="D127" i="16"/>
  <c r="D126" i="16"/>
  <c r="D125" i="16"/>
  <c r="D124" i="16"/>
  <c r="D123" i="16"/>
  <c r="D122" i="16"/>
  <c r="D121" i="16"/>
  <c r="D120" i="16"/>
  <c r="D119" i="16"/>
  <c r="D118" i="16"/>
  <c r="D117" i="16"/>
  <c r="D116" i="16"/>
  <c r="D115" i="16"/>
  <c r="D114" i="16"/>
  <c r="D113" i="16"/>
  <c r="D112" i="16"/>
  <c r="D111" i="16"/>
  <c r="D110" i="16"/>
  <c r="D109" i="16"/>
  <c r="D108" i="16"/>
  <c r="D107" i="16"/>
  <c r="D106" i="16"/>
  <c r="D105" i="16"/>
  <c r="D104" i="16"/>
  <c r="D103" i="16"/>
  <c r="D102" i="16"/>
  <c r="D101" i="16"/>
  <c r="D100" i="16"/>
  <c r="D99" i="16"/>
  <c r="D98" i="16"/>
  <c r="D97" i="16"/>
  <c r="D96" i="16"/>
  <c r="D95" i="16"/>
  <c r="D94" i="16"/>
  <c r="D93" i="16"/>
  <c r="D92" i="16"/>
  <c r="D91" i="16"/>
  <c r="D90" i="16"/>
  <c r="D89" i="16"/>
  <c r="D88" i="16"/>
  <c r="D87" i="16"/>
  <c r="D86" i="16"/>
  <c r="D85" i="16"/>
  <c r="D84" i="16"/>
  <c r="D83" i="16"/>
  <c r="D82" i="16"/>
  <c r="D81" i="16"/>
  <c r="D80" i="16"/>
  <c r="D79" i="16"/>
  <c r="D78" i="16"/>
  <c r="D77" i="16"/>
  <c r="D76" i="16"/>
  <c r="D75" i="16"/>
  <c r="D74" i="16"/>
  <c r="D73" i="16"/>
  <c r="D72" i="16"/>
  <c r="D71" i="16"/>
  <c r="D70" i="16"/>
  <c r="D69" i="16"/>
  <c r="D68" i="16"/>
  <c r="D67" i="16"/>
  <c r="D66" i="16"/>
  <c r="D65" i="16"/>
  <c r="D64" i="16"/>
  <c r="D63" i="16"/>
  <c r="D62" i="16"/>
  <c r="D61" i="16"/>
  <c r="D60" i="16"/>
  <c r="D59" i="16"/>
  <c r="D58" i="16"/>
  <c r="D57" i="16"/>
  <c r="D56" i="16"/>
  <c r="D55" i="16"/>
  <c r="D54" i="16"/>
  <c r="D53" i="16"/>
  <c r="D52" i="16"/>
  <c r="D51" i="16"/>
  <c r="D50" i="16"/>
  <c r="D49" i="16"/>
  <c r="D48" i="16"/>
  <c r="D47" i="16"/>
  <c r="D46" i="16"/>
  <c r="D45" i="16"/>
  <c r="D44" i="16"/>
  <c r="D43" i="16"/>
  <c r="D42" i="16"/>
  <c r="D41" i="16"/>
  <c r="D40" i="16"/>
  <c r="D39" i="16"/>
  <c r="D38" i="16"/>
  <c r="D37" i="16"/>
  <c r="D36" i="16"/>
  <c r="D35" i="16"/>
  <c r="D34" i="16"/>
  <c r="D33" i="16"/>
  <c r="D32" i="16"/>
  <c r="D31" i="16"/>
  <c r="D30" i="16"/>
  <c r="D29" i="16"/>
  <c r="D28" i="16"/>
  <c r="D27" i="16"/>
  <c r="D26" i="16"/>
  <c r="D25" i="16"/>
  <c r="D24" i="16"/>
  <c r="D23" i="16"/>
  <c r="D22" i="16"/>
  <c r="D21" i="16"/>
  <c r="D20" i="16"/>
  <c r="D19" i="16"/>
  <c r="D18" i="16"/>
  <c r="D17" i="16"/>
  <c r="D16" i="16"/>
  <c r="D15" i="16"/>
  <c r="D14" i="16"/>
  <c r="D13" i="16"/>
  <c r="D12" i="16"/>
  <c r="D11" i="16"/>
  <c r="D10" i="16"/>
  <c r="D9" i="16"/>
  <c r="D8" i="16"/>
  <c r="D7" i="16"/>
  <c r="D6" i="16"/>
  <c r="D5" i="16"/>
  <c r="D4" i="16"/>
  <c r="S304" i="15" l="1"/>
  <c r="P304" i="15"/>
  <c r="M304" i="15"/>
  <c r="J304" i="15"/>
  <c r="G304" i="15"/>
  <c r="S303" i="15"/>
  <c r="P303" i="15"/>
  <c r="M303" i="15"/>
  <c r="J303" i="15"/>
  <c r="G303" i="15"/>
  <c r="S302" i="15"/>
  <c r="P302" i="15"/>
  <c r="M302" i="15"/>
  <c r="J302" i="15"/>
  <c r="G302" i="15"/>
  <c r="S301" i="15"/>
  <c r="P301" i="15"/>
  <c r="M301" i="15"/>
  <c r="J301" i="15"/>
  <c r="G301" i="15"/>
  <c r="S300" i="15"/>
  <c r="P300" i="15"/>
  <c r="M300" i="15"/>
  <c r="J300" i="15"/>
  <c r="G300" i="15"/>
  <c r="S299" i="15"/>
  <c r="P299" i="15"/>
  <c r="M299" i="15"/>
  <c r="J299" i="15"/>
  <c r="G299" i="15"/>
  <c r="S298" i="15"/>
  <c r="P298" i="15"/>
  <c r="M298" i="15"/>
  <c r="J298" i="15"/>
  <c r="G298" i="15"/>
  <c r="S297" i="15"/>
  <c r="P297" i="15"/>
  <c r="M297" i="15"/>
  <c r="J297" i="15"/>
  <c r="G297" i="15"/>
  <c r="S296" i="15"/>
  <c r="P296" i="15"/>
  <c r="M296" i="15"/>
  <c r="J296" i="15"/>
  <c r="G296" i="15"/>
  <c r="S295" i="15"/>
  <c r="P295" i="15"/>
  <c r="M295" i="15"/>
  <c r="J295" i="15"/>
  <c r="G295" i="15"/>
  <c r="S294" i="15"/>
  <c r="P294" i="15"/>
  <c r="M294" i="15"/>
  <c r="J294" i="15"/>
  <c r="G294" i="15"/>
  <c r="S293" i="15"/>
  <c r="P293" i="15"/>
  <c r="M293" i="15"/>
  <c r="J293" i="15"/>
  <c r="G293" i="15"/>
  <c r="S292" i="15"/>
  <c r="P292" i="15"/>
  <c r="M292" i="15"/>
  <c r="J292" i="15"/>
  <c r="G292" i="15"/>
  <c r="S291" i="15"/>
  <c r="P291" i="15"/>
  <c r="M291" i="15"/>
  <c r="J291" i="15"/>
  <c r="G291" i="15"/>
  <c r="S290" i="15"/>
  <c r="P290" i="15"/>
  <c r="M290" i="15"/>
  <c r="J290" i="15"/>
  <c r="G290" i="15"/>
  <c r="S289" i="15"/>
  <c r="P289" i="15"/>
  <c r="M289" i="15"/>
  <c r="J289" i="15"/>
  <c r="G289" i="15"/>
  <c r="S288" i="15"/>
  <c r="P288" i="15"/>
  <c r="M288" i="15"/>
  <c r="J288" i="15"/>
  <c r="G288" i="15"/>
  <c r="S287" i="15"/>
  <c r="P287" i="15"/>
  <c r="M287" i="15"/>
  <c r="J287" i="15"/>
  <c r="G287" i="15"/>
  <c r="S286" i="15"/>
  <c r="P286" i="15"/>
  <c r="M286" i="15"/>
  <c r="J286" i="15"/>
  <c r="G286" i="15"/>
  <c r="S285" i="15"/>
  <c r="P285" i="15"/>
  <c r="M285" i="15"/>
  <c r="J285" i="15"/>
  <c r="G285" i="15"/>
  <c r="S284" i="15"/>
  <c r="P284" i="15"/>
  <c r="M284" i="15"/>
  <c r="J284" i="15"/>
  <c r="G284" i="15"/>
  <c r="S283" i="15"/>
  <c r="P283" i="15"/>
  <c r="M283" i="15"/>
  <c r="J283" i="15"/>
  <c r="G283" i="15"/>
  <c r="S282" i="15"/>
  <c r="P282" i="15"/>
  <c r="M282" i="15"/>
  <c r="J282" i="15"/>
  <c r="G282" i="15"/>
  <c r="S281" i="15"/>
  <c r="P281" i="15"/>
  <c r="M281" i="15"/>
  <c r="J281" i="15"/>
  <c r="G281" i="15"/>
  <c r="S280" i="15"/>
  <c r="P280" i="15"/>
  <c r="M280" i="15"/>
  <c r="J280" i="15"/>
  <c r="G280" i="15"/>
  <c r="S279" i="15"/>
  <c r="P279" i="15"/>
  <c r="M279" i="15"/>
  <c r="J279" i="15"/>
  <c r="G279" i="15"/>
  <c r="S278" i="15"/>
  <c r="P278" i="15"/>
  <c r="M278" i="15"/>
  <c r="J278" i="15"/>
  <c r="G278" i="15"/>
  <c r="S277" i="15"/>
  <c r="P277" i="15"/>
  <c r="M277" i="15"/>
  <c r="J277" i="15"/>
  <c r="G277" i="15"/>
  <c r="S276" i="15"/>
  <c r="P276" i="15"/>
  <c r="M276" i="15"/>
  <c r="J276" i="15"/>
  <c r="G276" i="15"/>
  <c r="S275" i="15"/>
  <c r="P275" i="15"/>
  <c r="M275" i="15"/>
  <c r="J275" i="15"/>
  <c r="G275" i="15"/>
  <c r="S274" i="15"/>
  <c r="P274" i="15"/>
  <c r="M274" i="15"/>
  <c r="J274" i="15"/>
  <c r="G274" i="15"/>
  <c r="S273" i="15"/>
  <c r="P273" i="15"/>
  <c r="M273" i="15"/>
  <c r="J273" i="15"/>
  <c r="G273" i="15"/>
  <c r="S272" i="15"/>
  <c r="P272" i="15"/>
  <c r="M272" i="15"/>
  <c r="J272" i="15"/>
  <c r="G272" i="15"/>
  <c r="S270" i="15"/>
  <c r="P270" i="15"/>
  <c r="M270" i="15"/>
  <c r="J270" i="15"/>
  <c r="G270" i="15"/>
  <c r="S269" i="15"/>
  <c r="P269" i="15"/>
  <c r="M269" i="15"/>
  <c r="J269" i="15"/>
  <c r="G269" i="15"/>
  <c r="S267" i="15"/>
  <c r="P267" i="15"/>
  <c r="M267" i="15"/>
  <c r="J267" i="15"/>
  <c r="G267" i="15"/>
  <c r="S266" i="15"/>
  <c r="P266" i="15"/>
  <c r="M266" i="15"/>
  <c r="J266" i="15"/>
  <c r="G266" i="15"/>
  <c r="S265" i="15"/>
  <c r="P265" i="15"/>
  <c r="M265" i="15"/>
  <c r="J265" i="15"/>
  <c r="G265" i="15"/>
  <c r="S264" i="15"/>
  <c r="P264" i="15"/>
  <c r="M264" i="15"/>
  <c r="J264" i="15"/>
  <c r="G264" i="15"/>
  <c r="S263" i="15"/>
  <c r="P263" i="15"/>
  <c r="M263" i="15"/>
  <c r="J263" i="15"/>
  <c r="G263" i="15"/>
  <c r="S262" i="15"/>
  <c r="P262" i="15"/>
  <c r="M262" i="15"/>
  <c r="J262" i="15"/>
  <c r="G262" i="15"/>
  <c r="S261" i="15"/>
  <c r="P261" i="15"/>
  <c r="M261" i="15"/>
  <c r="J261" i="15"/>
  <c r="G261" i="15"/>
  <c r="S260" i="15"/>
  <c r="P260" i="15"/>
  <c r="M260" i="15"/>
  <c r="J260" i="15"/>
  <c r="G260" i="15"/>
  <c r="S259" i="15"/>
  <c r="P259" i="15"/>
  <c r="M259" i="15"/>
  <c r="J259" i="15"/>
  <c r="G259" i="15"/>
  <c r="S258" i="15"/>
  <c r="P258" i="15"/>
  <c r="M258" i="15"/>
  <c r="J258" i="15"/>
  <c r="G258" i="15"/>
  <c r="S257" i="15"/>
  <c r="P257" i="15"/>
  <c r="M257" i="15"/>
  <c r="J257" i="15"/>
  <c r="G257" i="15"/>
  <c r="S256" i="15"/>
  <c r="P256" i="15"/>
  <c r="M256" i="15"/>
  <c r="J256" i="15"/>
  <c r="G256" i="15"/>
  <c r="S254" i="15"/>
  <c r="P254" i="15"/>
  <c r="M254" i="15"/>
  <c r="J254" i="15"/>
  <c r="G254" i="15"/>
  <c r="S253" i="15"/>
  <c r="P253" i="15"/>
  <c r="M253" i="15"/>
  <c r="J253" i="15"/>
  <c r="G253" i="15"/>
  <c r="Q251" i="15"/>
  <c r="S251" i="15" s="1"/>
  <c r="P251" i="15"/>
  <c r="K251" i="15"/>
  <c r="M251" i="15" s="1"/>
  <c r="H251" i="15"/>
  <c r="J251" i="15" s="1"/>
  <c r="E251" i="15"/>
  <c r="G251" i="15" s="1"/>
  <c r="S250" i="15"/>
  <c r="P250" i="15"/>
  <c r="M250" i="15"/>
  <c r="J250" i="15"/>
  <c r="G250" i="15"/>
  <c r="S249" i="15"/>
  <c r="P249" i="15"/>
  <c r="M249" i="15"/>
  <c r="J249" i="15"/>
  <c r="G249" i="15"/>
  <c r="S247" i="15"/>
  <c r="P247" i="15"/>
  <c r="M247" i="15"/>
  <c r="J247" i="15"/>
  <c r="G247" i="15"/>
  <c r="S246" i="15"/>
  <c r="P246" i="15"/>
  <c r="M246" i="15"/>
  <c r="J246" i="15"/>
  <c r="G246" i="15"/>
  <c r="G245" i="15"/>
  <c r="S243" i="15"/>
  <c r="P243" i="15"/>
  <c r="M243" i="15"/>
  <c r="J243" i="15"/>
  <c r="G243" i="15"/>
  <c r="S242" i="15"/>
  <c r="P242" i="15"/>
  <c r="M242" i="15"/>
  <c r="J242" i="15"/>
  <c r="G242" i="15"/>
  <c r="S241" i="15"/>
  <c r="P241" i="15"/>
  <c r="M241" i="15"/>
  <c r="J241" i="15"/>
  <c r="G241" i="15"/>
  <c r="S240" i="15"/>
  <c r="P240" i="15"/>
  <c r="M240" i="15"/>
  <c r="J240" i="15"/>
  <c r="G240" i="15"/>
  <c r="S239" i="15"/>
  <c r="P239" i="15"/>
  <c r="M239" i="15"/>
  <c r="J239" i="15"/>
  <c r="G239" i="15"/>
  <c r="S238" i="15"/>
  <c r="P238" i="15"/>
  <c r="M238" i="15"/>
  <c r="J238" i="15"/>
  <c r="G238" i="15"/>
  <c r="S236" i="15"/>
  <c r="P236" i="15"/>
  <c r="M236" i="15"/>
  <c r="J236" i="15"/>
  <c r="G236" i="15"/>
  <c r="S234" i="15"/>
  <c r="P234" i="15"/>
  <c r="M234" i="15"/>
  <c r="J234" i="15"/>
  <c r="G234" i="15"/>
  <c r="S233" i="15"/>
  <c r="P233" i="15"/>
  <c r="M233" i="15"/>
  <c r="J233" i="15"/>
  <c r="G233" i="15"/>
  <c r="S231" i="15"/>
  <c r="P231" i="15"/>
  <c r="M231" i="15"/>
  <c r="J231" i="15"/>
  <c r="G231" i="15"/>
  <c r="S230" i="15"/>
  <c r="P230" i="15"/>
  <c r="M230" i="15"/>
  <c r="J230" i="15"/>
  <c r="G230" i="15"/>
  <c r="S228" i="15"/>
  <c r="P228" i="15"/>
  <c r="M228" i="15"/>
  <c r="J228" i="15"/>
  <c r="G228" i="15"/>
  <c r="S227" i="15"/>
  <c r="P227" i="15"/>
  <c r="M227" i="15"/>
  <c r="J227" i="15"/>
  <c r="G227" i="15"/>
  <c r="S225" i="15"/>
  <c r="P225" i="15"/>
  <c r="M225" i="15"/>
  <c r="J225" i="15"/>
  <c r="G225" i="15"/>
  <c r="S224" i="15"/>
  <c r="P224" i="15"/>
  <c r="M224" i="15"/>
  <c r="J224" i="15"/>
  <c r="G224" i="15"/>
  <c r="S222" i="15"/>
  <c r="P222" i="15"/>
  <c r="M222" i="15"/>
  <c r="J222" i="15"/>
  <c r="G222" i="15"/>
  <c r="S221" i="15"/>
  <c r="P221" i="15"/>
  <c r="M221" i="15"/>
  <c r="J221" i="15"/>
  <c r="G221" i="15"/>
  <c r="S220" i="15"/>
  <c r="P220" i="15"/>
  <c r="M220" i="15"/>
  <c r="J220" i="15"/>
  <c r="G220" i="15"/>
  <c r="S219" i="15"/>
  <c r="P219" i="15"/>
  <c r="M219" i="15"/>
  <c r="J219" i="15"/>
  <c r="G219" i="15"/>
  <c r="S218" i="15"/>
  <c r="P218" i="15"/>
  <c r="M218" i="15"/>
  <c r="J218" i="15"/>
  <c r="G218" i="15"/>
  <c r="S217" i="15"/>
  <c r="P217" i="15"/>
  <c r="M217" i="15"/>
  <c r="J217" i="15"/>
  <c r="G217" i="15"/>
  <c r="S216" i="15"/>
  <c r="P216" i="15"/>
  <c r="M216" i="15"/>
  <c r="J216" i="15"/>
  <c r="G216" i="15"/>
  <c r="S215" i="15"/>
  <c r="P215" i="15"/>
  <c r="M215" i="15"/>
  <c r="J215" i="15"/>
  <c r="G215" i="15"/>
  <c r="S214" i="15"/>
  <c r="P214" i="15"/>
  <c r="M214" i="15"/>
  <c r="J214" i="15"/>
  <c r="G214" i="15"/>
  <c r="S213" i="15"/>
  <c r="P213" i="15"/>
  <c r="M213" i="15"/>
  <c r="J213" i="15"/>
  <c r="G213" i="15"/>
  <c r="S212" i="15"/>
  <c r="P212" i="15"/>
  <c r="M212" i="15"/>
  <c r="J212" i="15"/>
  <c r="G212" i="15"/>
  <c r="S211" i="15"/>
  <c r="P211" i="15"/>
  <c r="M211" i="15"/>
  <c r="J211" i="15"/>
  <c r="G211" i="15"/>
  <c r="S210" i="15"/>
  <c r="P210" i="15"/>
  <c r="M210" i="15"/>
  <c r="J210" i="15"/>
  <c r="G210" i="15"/>
  <c r="S209" i="15"/>
  <c r="P209" i="15"/>
  <c r="M209" i="15"/>
  <c r="J209" i="15"/>
  <c r="G209" i="15"/>
  <c r="S208" i="15"/>
  <c r="P208" i="15"/>
  <c r="M208" i="15"/>
  <c r="J208" i="15"/>
  <c r="G208" i="15"/>
  <c r="S207" i="15"/>
  <c r="P207" i="15"/>
  <c r="M207" i="15"/>
  <c r="J207" i="15"/>
  <c r="G207" i="15"/>
  <c r="S206" i="15"/>
  <c r="P206" i="15"/>
  <c r="M206" i="15"/>
  <c r="J206" i="15"/>
  <c r="G206" i="15"/>
  <c r="S205" i="15"/>
  <c r="P205" i="15"/>
  <c r="M205" i="15"/>
  <c r="J205" i="15"/>
  <c r="G205" i="15"/>
  <c r="S204" i="15"/>
  <c r="P204" i="15"/>
  <c r="M204" i="15"/>
  <c r="J204" i="15"/>
  <c r="G204" i="15"/>
  <c r="S203" i="15"/>
  <c r="P203" i="15"/>
  <c r="M203" i="15"/>
  <c r="J203" i="15"/>
  <c r="G203" i="15"/>
  <c r="S202" i="15"/>
  <c r="P202" i="15"/>
  <c r="M202" i="15"/>
  <c r="J202" i="15"/>
  <c r="G202" i="15"/>
  <c r="S201" i="15"/>
  <c r="P201" i="15"/>
  <c r="M201" i="15"/>
  <c r="J201" i="15"/>
  <c r="G201" i="15"/>
  <c r="S200" i="15"/>
  <c r="P200" i="15"/>
  <c r="M200" i="15"/>
  <c r="J200" i="15"/>
  <c r="G200" i="15"/>
  <c r="S199" i="15"/>
  <c r="P199" i="15"/>
  <c r="M199" i="15"/>
  <c r="J199" i="15"/>
  <c r="G199" i="15"/>
  <c r="S197" i="15"/>
  <c r="P197" i="15"/>
  <c r="M197" i="15"/>
  <c r="J197" i="15"/>
  <c r="G197" i="15"/>
  <c r="S196" i="15"/>
  <c r="P196" i="15"/>
  <c r="M196" i="15"/>
  <c r="J196" i="15"/>
  <c r="G196" i="15"/>
  <c r="S195" i="15"/>
  <c r="P195" i="15"/>
  <c r="M195" i="15"/>
  <c r="J195" i="15"/>
  <c r="G195" i="15"/>
  <c r="S194" i="15"/>
  <c r="P194" i="15"/>
  <c r="M194" i="15"/>
  <c r="J194" i="15"/>
  <c r="G194" i="15"/>
  <c r="S192" i="15"/>
  <c r="P192" i="15"/>
  <c r="M192" i="15"/>
  <c r="J192" i="15"/>
  <c r="G192" i="15"/>
  <c r="S191" i="15"/>
  <c r="P191" i="15"/>
  <c r="M191" i="15"/>
  <c r="J191" i="15"/>
  <c r="G191" i="15"/>
  <c r="S190" i="15"/>
  <c r="P190" i="15"/>
  <c r="M190" i="15"/>
  <c r="J190" i="15"/>
  <c r="G190" i="15"/>
  <c r="S189" i="15"/>
  <c r="P189" i="15"/>
  <c r="M189" i="15"/>
  <c r="J189" i="15"/>
  <c r="G189" i="15"/>
  <c r="S188" i="15"/>
  <c r="P188" i="15"/>
  <c r="M188" i="15"/>
  <c r="J188" i="15"/>
  <c r="G188" i="15"/>
  <c r="S187" i="15"/>
  <c r="P187" i="15"/>
  <c r="M187" i="15"/>
  <c r="J187" i="15"/>
  <c r="G187" i="15"/>
  <c r="S186" i="15"/>
  <c r="P186" i="15"/>
  <c r="M186" i="15"/>
  <c r="J186" i="15"/>
  <c r="G186" i="15"/>
  <c r="S185" i="15"/>
  <c r="P185" i="15"/>
  <c r="M185" i="15"/>
  <c r="J185" i="15"/>
  <c r="G185" i="15"/>
  <c r="S184" i="15"/>
  <c r="P184" i="15"/>
  <c r="M184" i="15"/>
  <c r="J184" i="15"/>
  <c r="G184" i="15"/>
  <c r="S183" i="15"/>
  <c r="P183" i="15"/>
  <c r="M183" i="15"/>
  <c r="J183" i="15"/>
  <c r="G183" i="15"/>
  <c r="S182" i="15"/>
  <c r="P182" i="15"/>
  <c r="M182" i="15"/>
  <c r="J182" i="15"/>
  <c r="G182" i="15"/>
  <c r="S181" i="15"/>
  <c r="P181" i="15"/>
  <c r="M181" i="15"/>
  <c r="J181" i="15"/>
  <c r="G181" i="15"/>
  <c r="S179" i="15"/>
  <c r="P179" i="15"/>
  <c r="M179" i="15"/>
  <c r="J179" i="15"/>
  <c r="G179" i="15"/>
  <c r="S178" i="15"/>
  <c r="P178" i="15"/>
  <c r="M178" i="15"/>
  <c r="J178" i="15"/>
  <c r="G178" i="15"/>
  <c r="S177" i="15"/>
  <c r="P177" i="15"/>
  <c r="M177" i="15"/>
  <c r="J177" i="15"/>
  <c r="G177" i="15"/>
  <c r="S176" i="15"/>
  <c r="P176" i="15"/>
  <c r="M176" i="15"/>
  <c r="J176" i="15"/>
  <c r="G176" i="15"/>
  <c r="S175" i="15"/>
  <c r="P175" i="15"/>
  <c r="M175" i="15"/>
  <c r="J175" i="15"/>
  <c r="G175" i="15"/>
  <c r="S174" i="15"/>
  <c r="P174" i="15"/>
  <c r="M174" i="15"/>
  <c r="J174" i="15"/>
  <c r="G174" i="15"/>
  <c r="S173" i="15"/>
  <c r="P173" i="15"/>
  <c r="M173" i="15"/>
  <c r="J173" i="15"/>
  <c r="G173" i="15"/>
  <c r="S172" i="15"/>
  <c r="P172" i="15"/>
  <c r="M172" i="15"/>
  <c r="J172" i="15"/>
  <c r="G172" i="15"/>
  <c r="S171" i="15"/>
  <c r="P171" i="15"/>
  <c r="M171" i="15"/>
  <c r="J171" i="15"/>
  <c r="G171" i="15"/>
  <c r="S170" i="15"/>
  <c r="P170" i="15"/>
  <c r="M170" i="15"/>
  <c r="J170" i="15"/>
  <c r="G170" i="15"/>
  <c r="S169" i="15"/>
  <c r="P169" i="15"/>
  <c r="M169" i="15"/>
  <c r="J169" i="15"/>
  <c r="G169" i="15"/>
  <c r="S168" i="15"/>
  <c r="P168" i="15"/>
  <c r="M168" i="15"/>
  <c r="J168" i="15"/>
  <c r="G168" i="15"/>
  <c r="S167" i="15"/>
  <c r="P167" i="15"/>
  <c r="M167" i="15"/>
  <c r="J167" i="15"/>
  <c r="G167" i="15"/>
  <c r="S166" i="15"/>
  <c r="P166" i="15"/>
  <c r="M166" i="15"/>
  <c r="J166" i="15"/>
  <c r="G166" i="15"/>
  <c r="S165" i="15"/>
  <c r="P165" i="15"/>
  <c r="M165" i="15"/>
  <c r="J165" i="15"/>
  <c r="G165" i="15"/>
  <c r="S164" i="15"/>
  <c r="P164" i="15"/>
  <c r="M164" i="15"/>
  <c r="J164" i="15"/>
  <c r="G164" i="15"/>
  <c r="S163" i="15"/>
  <c r="P163" i="15"/>
  <c r="M163" i="15"/>
  <c r="J163" i="15"/>
  <c r="G163" i="15"/>
  <c r="S162" i="15"/>
  <c r="P162" i="15"/>
  <c r="M162" i="15"/>
  <c r="J162" i="15"/>
  <c r="G162" i="15"/>
  <c r="S161" i="15"/>
  <c r="P161" i="15"/>
  <c r="M161" i="15"/>
  <c r="J161" i="15"/>
  <c r="G161" i="15"/>
  <c r="S160" i="15"/>
  <c r="P160" i="15"/>
  <c r="M160" i="15"/>
  <c r="J160" i="15"/>
  <c r="G160" i="15"/>
  <c r="S159" i="15"/>
  <c r="P159" i="15"/>
  <c r="M159" i="15"/>
  <c r="J159" i="15"/>
  <c r="G159" i="15"/>
  <c r="S158" i="15"/>
  <c r="P158" i="15"/>
  <c r="M158" i="15"/>
  <c r="J158" i="15"/>
  <c r="G158" i="15"/>
  <c r="S157" i="15"/>
  <c r="P157" i="15"/>
  <c r="M157" i="15"/>
  <c r="J157" i="15"/>
  <c r="G157" i="15"/>
  <c r="S156" i="15"/>
  <c r="P156" i="15"/>
  <c r="M156" i="15"/>
  <c r="J156" i="15"/>
  <c r="G156" i="15"/>
  <c r="S155" i="15"/>
  <c r="P155" i="15"/>
  <c r="M155" i="15"/>
  <c r="J155" i="15"/>
  <c r="G155" i="15"/>
  <c r="S154" i="15"/>
  <c r="P154" i="15"/>
  <c r="M154" i="15"/>
  <c r="J154" i="15"/>
  <c r="G154" i="15"/>
  <c r="S153" i="15"/>
  <c r="P153" i="15"/>
  <c r="M153" i="15"/>
  <c r="J153" i="15"/>
  <c r="G153" i="15"/>
  <c r="S152" i="15"/>
  <c r="P152" i="15"/>
  <c r="M152" i="15"/>
  <c r="J152" i="15"/>
  <c r="G152" i="15"/>
  <c r="S150" i="15"/>
  <c r="P150" i="15"/>
  <c r="M150" i="15"/>
  <c r="J150" i="15"/>
  <c r="G150" i="15"/>
  <c r="S149" i="15"/>
  <c r="P149" i="15"/>
  <c r="M149" i="15"/>
  <c r="J149" i="15"/>
  <c r="G149" i="15"/>
  <c r="S148" i="15"/>
  <c r="P148" i="15"/>
  <c r="M148" i="15"/>
  <c r="J148" i="15"/>
  <c r="G148" i="15"/>
  <c r="S147" i="15"/>
  <c r="P147" i="15"/>
  <c r="M147" i="15"/>
  <c r="J147" i="15"/>
  <c r="G147" i="15"/>
  <c r="S146" i="15"/>
  <c r="P146" i="15"/>
  <c r="M146" i="15"/>
  <c r="J146" i="15"/>
  <c r="G146" i="15"/>
  <c r="S145" i="15"/>
  <c r="P145" i="15"/>
  <c r="M145" i="15"/>
  <c r="J145" i="15"/>
  <c r="G145" i="15"/>
  <c r="S144" i="15"/>
  <c r="P144" i="15"/>
  <c r="M144" i="15"/>
  <c r="J144" i="15"/>
  <c r="G144" i="15"/>
  <c r="S143" i="15"/>
  <c r="P143" i="15"/>
  <c r="M143" i="15"/>
  <c r="J143" i="15"/>
  <c r="G143" i="15"/>
  <c r="S141" i="15"/>
  <c r="P141" i="15"/>
  <c r="M141" i="15"/>
  <c r="J141" i="15"/>
  <c r="G141" i="15"/>
  <c r="S138" i="15"/>
  <c r="P138" i="15"/>
  <c r="M138" i="15"/>
  <c r="J138" i="15"/>
  <c r="G138" i="15"/>
  <c r="S137" i="15"/>
  <c r="P137" i="15"/>
  <c r="M137" i="15"/>
  <c r="J137" i="15"/>
  <c r="G137" i="15"/>
  <c r="S136" i="15"/>
  <c r="P136" i="15"/>
  <c r="M136" i="15"/>
  <c r="J136" i="15"/>
  <c r="G136" i="15"/>
  <c r="S135" i="15"/>
  <c r="P135" i="15"/>
  <c r="M135" i="15"/>
  <c r="J135" i="15"/>
  <c r="G135" i="15"/>
  <c r="S134" i="15"/>
  <c r="P134" i="15"/>
  <c r="M134" i="15"/>
  <c r="J134" i="15"/>
  <c r="G134" i="15"/>
  <c r="S133" i="15"/>
  <c r="P133" i="15"/>
  <c r="M133" i="15"/>
  <c r="J133" i="15"/>
  <c r="G133" i="15"/>
  <c r="S132" i="15"/>
  <c r="P132" i="15"/>
  <c r="M132" i="15"/>
  <c r="J132" i="15"/>
  <c r="G132" i="15"/>
  <c r="S131" i="15"/>
  <c r="P131" i="15"/>
  <c r="M131" i="15"/>
  <c r="J131" i="15"/>
  <c r="G131" i="15"/>
  <c r="S130" i="15"/>
  <c r="P130" i="15"/>
  <c r="M130" i="15"/>
  <c r="J130" i="15"/>
  <c r="G130" i="15"/>
  <c r="S129" i="15"/>
  <c r="P129" i="15"/>
  <c r="M129" i="15"/>
  <c r="J129" i="15"/>
  <c r="G129" i="15"/>
  <c r="S128" i="15"/>
  <c r="P128" i="15"/>
  <c r="M128" i="15"/>
  <c r="J128" i="15"/>
  <c r="G128" i="15"/>
  <c r="S127" i="15"/>
  <c r="P127" i="15"/>
  <c r="M127" i="15"/>
  <c r="J127" i="15"/>
  <c r="G127" i="15"/>
  <c r="S126" i="15"/>
  <c r="P126" i="15"/>
  <c r="M126" i="15"/>
  <c r="J126" i="15"/>
  <c r="G126" i="15"/>
  <c r="S125" i="15"/>
  <c r="P125" i="15"/>
  <c r="M125" i="15"/>
  <c r="J125" i="15"/>
  <c r="G125" i="15"/>
  <c r="S124" i="15"/>
  <c r="P124" i="15"/>
  <c r="M124" i="15"/>
  <c r="J124" i="15"/>
  <c r="G124" i="15"/>
  <c r="S123" i="15"/>
  <c r="P123" i="15"/>
  <c r="M123" i="15"/>
  <c r="J123" i="15"/>
  <c r="G123" i="15"/>
  <c r="S122" i="15"/>
  <c r="P122" i="15"/>
  <c r="M122" i="15"/>
  <c r="J122" i="15"/>
  <c r="G122" i="15"/>
  <c r="S121" i="15"/>
  <c r="P121" i="15"/>
  <c r="M121" i="15"/>
  <c r="J121" i="15"/>
  <c r="G121" i="15"/>
  <c r="S120" i="15"/>
  <c r="P120" i="15"/>
  <c r="M120" i="15"/>
  <c r="J120" i="15"/>
  <c r="G120" i="15"/>
  <c r="S119" i="15"/>
  <c r="P119" i="15"/>
  <c r="M119" i="15"/>
  <c r="J119" i="15"/>
  <c r="G119" i="15"/>
  <c r="S118" i="15"/>
  <c r="P118" i="15"/>
  <c r="M118" i="15"/>
  <c r="J118" i="15"/>
  <c r="G118" i="15"/>
  <c r="S117" i="15"/>
  <c r="P117" i="15"/>
  <c r="M117" i="15"/>
  <c r="J117" i="15"/>
  <c r="G117" i="15"/>
  <c r="S116" i="15"/>
  <c r="P116" i="15"/>
  <c r="M116" i="15"/>
  <c r="J116" i="15"/>
  <c r="G116" i="15"/>
  <c r="S115" i="15"/>
  <c r="P115" i="15"/>
  <c r="M115" i="15"/>
  <c r="J115" i="15"/>
  <c r="G115" i="15"/>
  <c r="S114" i="15"/>
  <c r="P114" i="15"/>
  <c r="M114" i="15"/>
  <c r="J114" i="15"/>
  <c r="G114" i="15"/>
  <c r="S113" i="15"/>
  <c r="P113" i="15"/>
  <c r="M113" i="15"/>
  <c r="J113" i="15"/>
  <c r="G113" i="15"/>
  <c r="S112" i="15"/>
  <c r="P112" i="15"/>
  <c r="M112" i="15"/>
  <c r="J112" i="15"/>
  <c r="G112" i="15"/>
  <c r="S111" i="15"/>
  <c r="P111" i="15"/>
  <c r="M111" i="15"/>
  <c r="J111" i="15"/>
  <c r="G111" i="15"/>
  <c r="S110" i="15"/>
  <c r="P110" i="15"/>
  <c r="M110" i="15"/>
  <c r="J110" i="15"/>
  <c r="G110" i="15"/>
  <c r="S109" i="15"/>
  <c r="P109" i="15"/>
  <c r="M109" i="15"/>
  <c r="J109" i="15"/>
  <c r="G109" i="15"/>
  <c r="S108" i="15"/>
  <c r="P108" i="15"/>
  <c r="M108" i="15"/>
  <c r="J108" i="15"/>
  <c r="G108" i="15"/>
  <c r="S107" i="15"/>
  <c r="P107" i="15"/>
  <c r="M107" i="15"/>
  <c r="J107" i="15"/>
  <c r="G107" i="15"/>
  <c r="S106" i="15"/>
  <c r="P106" i="15"/>
  <c r="M106" i="15"/>
  <c r="J106" i="15"/>
  <c r="G106" i="15"/>
  <c r="S105" i="15"/>
  <c r="P105" i="15"/>
  <c r="M105" i="15"/>
  <c r="J105" i="15"/>
  <c r="G105" i="15"/>
  <c r="S104" i="15"/>
  <c r="P104" i="15"/>
  <c r="M104" i="15"/>
  <c r="J104" i="15"/>
  <c r="G104" i="15"/>
  <c r="S103" i="15"/>
  <c r="P103" i="15"/>
  <c r="M103" i="15"/>
  <c r="J103" i="15"/>
  <c r="G103" i="15"/>
  <c r="S102" i="15"/>
  <c r="P102" i="15"/>
  <c r="M102" i="15"/>
  <c r="J102" i="15"/>
  <c r="G102" i="15"/>
  <c r="S100" i="15"/>
  <c r="P100" i="15"/>
  <c r="M100" i="15"/>
  <c r="J100" i="15"/>
  <c r="G100" i="15"/>
  <c r="S99" i="15"/>
  <c r="P99" i="15"/>
  <c r="M99" i="15"/>
  <c r="J99" i="15"/>
  <c r="G99" i="15"/>
  <c r="S98" i="15"/>
  <c r="P98" i="15"/>
  <c r="M98" i="15"/>
  <c r="J98" i="15"/>
  <c r="G98" i="15"/>
  <c r="S97" i="15"/>
  <c r="P97" i="15"/>
  <c r="M97" i="15"/>
  <c r="J97" i="15"/>
  <c r="G97" i="15"/>
  <c r="S96" i="15"/>
  <c r="P96" i="15"/>
  <c r="M96" i="15"/>
  <c r="J96" i="15"/>
  <c r="G96" i="15"/>
  <c r="S95" i="15"/>
  <c r="P95" i="15"/>
  <c r="M95" i="15"/>
  <c r="J95" i="15"/>
  <c r="G95" i="15"/>
  <c r="S94" i="15"/>
  <c r="P94" i="15"/>
  <c r="M94" i="15"/>
  <c r="J94" i="15"/>
  <c r="G94" i="15"/>
  <c r="S93" i="15"/>
  <c r="P93" i="15"/>
  <c r="M93" i="15"/>
  <c r="J93" i="15"/>
  <c r="G93" i="15"/>
  <c r="S92" i="15"/>
  <c r="P92" i="15"/>
  <c r="M92" i="15"/>
  <c r="J92" i="15"/>
  <c r="G92" i="15"/>
  <c r="S91" i="15"/>
  <c r="P91" i="15"/>
  <c r="M91" i="15"/>
  <c r="J91" i="15"/>
  <c r="G91" i="15"/>
  <c r="S90" i="15"/>
  <c r="P90" i="15"/>
  <c r="M90" i="15"/>
  <c r="J90" i="15"/>
  <c r="G90" i="15"/>
  <c r="S89" i="15"/>
  <c r="P89" i="15"/>
  <c r="M89" i="15"/>
  <c r="J89" i="15"/>
  <c r="G89" i="15"/>
  <c r="S88" i="15"/>
  <c r="P88" i="15"/>
  <c r="M88" i="15"/>
  <c r="J88" i="15"/>
  <c r="G88" i="15"/>
  <c r="S87" i="15"/>
  <c r="P87" i="15"/>
  <c r="M87" i="15"/>
  <c r="J87" i="15"/>
  <c r="G87" i="15"/>
  <c r="S86" i="15"/>
  <c r="P86" i="15"/>
  <c r="M86" i="15"/>
  <c r="J86" i="15"/>
  <c r="G86" i="15"/>
  <c r="S85" i="15"/>
  <c r="P85" i="15"/>
  <c r="M85" i="15"/>
  <c r="J85" i="15"/>
  <c r="G85" i="15"/>
  <c r="S84" i="15"/>
  <c r="P84" i="15"/>
  <c r="M84" i="15"/>
  <c r="J84" i="15"/>
  <c r="G84" i="15"/>
  <c r="S83" i="15"/>
  <c r="P83" i="15"/>
  <c r="M83" i="15"/>
  <c r="J83" i="15"/>
  <c r="G83" i="15"/>
  <c r="S82" i="15"/>
  <c r="P82" i="15"/>
  <c r="M82" i="15"/>
  <c r="J82" i="15"/>
  <c r="G82" i="15"/>
  <c r="S81" i="15"/>
  <c r="P81" i="15"/>
  <c r="M81" i="15"/>
  <c r="J81" i="15"/>
  <c r="G81" i="15"/>
  <c r="S80" i="15"/>
  <c r="P80" i="15"/>
  <c r="M80" i="15"/>
  <c r="J80" i="15"/>
  <c r="G80" i="15"/>
  <c r="S79" i="15"/>
  <c r="P79" i="15"/>
  <c r="M79" i="15"/>
  <c r="J79" i="15"/>
  <c r="G79" i="15"/>
  <c r="S78" i="15"/>
  <c r="P78" i="15"/>
  <c r="M78" i="15"/>
  <c r="J78" i="15"/>
  <c r="G78" i="15"/>
  <c r="S77" i="15"/>
  <c r="P77" i="15"/>
  <c r="M77" i="15"/>
  <c r="J77" i="15"/>
  <c r="G77" i="15"/>
  <c r="S76" i="15"/>
  <c r="P76" i="15"/>
  <c r="M76" i="15"/>
  <c r="J76" i="15"/>
  <c r="G76" i="15"/>
  <c r="S75" i="15"/>
  <c r="P75" i="15"/>
  <c r="M75" i="15"/>
  <c r="J75" i="15"/>
  <c r="G75" i="15"/>
  <c r="S74" i="15"/>
  <c r="P74" i="15"/>
  <c r="M74" i="15"/>
  <c r="J74" i="15"/>
  <c r="G74" i="15"/>
  <c r="S72" i="15"/>
  <c r="P72" i="15"/>
  <c r="M72" i="15"/>
  <c r="J72" i="15"/>
  <c r="G72" i="15"/>
  <c r="S70" i="15"/>
  <c r="P70" i="15"/>
  <c r="M70" i="15"/>
  <c r="J70" i="15"/>
  <c r="G70" i="15"/>
  <c r="S69" i="15"/>
  <c r="P69" i="15"/>
  <c r="M69" i="15"/>
  <c r="J69" i="15"/>
  <c r="G69" i="15"/>
  <c r="S68" i="15"/>
  <c r="P68" i="15"/>
  <c r="M68" i="15"/>
  <c r="J68" i="15"/>
  <c r="G68" i="15"/>
  <c r="S67" i="15"/>
  <c r="P67" i="15"/>
  <c r="M67" i="15"/>
  <c r="J67" i="15"/>
  <c r="G67" i="15"/>
  <c r="S66" i="15"/>
  <c r="P66" i="15"/>
  <c r="M66" i="15"/>
  <c r="J66" i="15"/>
  <c r="G66" i="15"/>
  <c r="S65" i="15"/>
  <c r="P65" i="15"/>
  <c r="M65" i="15"/>
  <c r="J65" i="15"/>
  <c r="G65" i="15"/>
  <c r="S64" i="15"/>
  <c r="P64" i="15"/>
  <c r="M64" i="15"/>
  <c r="J64" i="15"/>
  <c r="G64" i="15"/>
  <c r="S63" i="15"/>
  <c r="P63" i="15"/>
  <c r="M63" i="15"/>
  <c r="J63" i="15"/>
  <c r="G63" i="15"/>
  <c r="S62" i="15"/>
  <c r="P62" i="15"/>
  <c r="M62" i="15"/>
  <c r="J62" i="15"/>
  <c r="G62" i="15"/>
  <c r="S60" i="15"/>
  <c r="P60" i="15"/>
  <c r="M60" i="15"/>
  <c r="J60" i="15"/>
  <c r="G60" i="15"/>
  <c r="S59" i="15"/>
  <c r="P59" i="15"/>
  <c r="M59" i="15"/>
  <c r="J59" i="15"/>
  <c r="G59" i="15"/>
  <c r="S58" i="15"/>
  <c r="P58" i="15"/>
  <c r="M58" i="15"/>
  <c r="J58" i="15"/>
  <c r="G58" i="15"/>
  <c r="S57" i="15"/>
  <c r="P57" i="15"/>
  <c r="M57" i="15"/>
  <c r="J57" i="15"/>
  <c r="G57" i="15"/>
  <c r="S56" i="15"/>
  <c r="P56" i="15"/>
  <c r="M56" i="15"/>
  <c r="J56" i="15"/>
  <c r="G56" i="15"/>
  <c r="S55" i="15"/>
  <c r="P55" i="15"/>
  <c r="M55" i="15"/>
  <c r="J55" i="15"/>
  <c r="G55" i="15"/>
  <c r="S54" i="15"/>
  <c r="P54" i="15"/>
  <c r="M54" i="15"/>
  <c r="J54" i="15"/>
  <c r="G54" i="15"/>
  <c r="S53" i="15"/>
  <c r="P53" i="15"/>
  <c r="M53" i="15"/>
  <c r="J53" i="15"/>
  <c r="G53" i="15"/>
  <c r="S52" i="15"/>
  <c r="P52" i="15"/>
  <c r="M52" i="15"/>
  <c r="J52" i="15"/>
  <c r="G52" i="15"/>
  <c r="S51" i="15"/>
  <c r="P51" i="15"/>
  <c r="M51" i="15"/>
  <c r="J51" i="15"/>
  <c r="G51" i="15"/>
  <c r="S50" i="15"/>
  <c r="P50" i="15"/>
  <c r="M50" i="15"/>
  <c r="J50" i="15"/>
  <c r="G50" i="15"/>
  <c r="S49" i="15"/>
  <c r="P49" i="15"/>
  <c r="M49" i="15"/>
  <c r="J49" i="15"/>
  <c r="G49" i="15"/>
  <c r="S48" i="15"/>
  <c r="P48" i="15"/>
  <c r="M48" i="15"/>
  <c r="J48" i="15"/>
  <c r="G48" i="15"/>
  <c r="S47" i="15"/>
  <c r="P47" i="15"/>
  <c r="M47" i="15"/>
  <c r="J47" i="15"/>
  <c r="G47" i="15"/>
  <c r="S46" i="15"/>
  <c r="P46" i="15"/>
  <c r="M46" i="15"/>
  <c r="J46" i="15"/>
  <c r="G46" i="15"/>
  <c r="S45" i="15"/>
  <c r="P45" i="15"/>
  <c r="M45" i="15"/>
  <c r="J45" i="15"/>
  <c r="G45" i="15"/>
  <c r="S44" i="15"/>
  <c r="P44" i="15"/>
  <c r="M44" i="15"/>
  <c r="J44" i="15"/>
  <c r="G44" i="15"/>
  <c r="S43" i="15"/>
  <c r="P43" i="15"/>
  <c r="M43" i="15"/>
  <c r="J43" i="15"/>
  <c r="G43" i="15"/>
  <c r="S42" i="15"/>
  <c r="P42" i="15"/>
  <c r="M42" i="15"/>
  <c r="J42" i="15"/>
  <c r="G42" i="15"/>
  <c r="S41" i="15"/>
  <c r="P41" i="15"/>
  <c r="M41" i="15"/>
  <c r="J41" i="15"/>
  <c r="G41" i="15"/>
  <c r="S40" i="15"/>
  <c r="P40" i="15"/>
  <c r="M40" i="15"/>
  <c r="J40" i="15"/>
  <c r="G40" i="15"/>
  <c r="S39" i="15"/>
  <c r="P39" i="15"/>
  <c r="M39" i="15"/>
  <c r="J39" i="15"/>
  <c r="G39" i="15"/>
  <c r="S38" i="15"/>
  <c r="P38" i="15"/>
  <c r="M38" i="15"/>
  <c r="J38" i="15"/>
  <c r="G38" i="15"/>
  <c r="S37" i="15"/>
  <c r="P37" i="15"/>
  <c r="M37" i="15"/>
  <c r="J37" i="15"/>
  <c r="G37" i="15"/>
  <c r="S36" i="15"/>
  <c r="P36" i="15"/>
  <c r="M36" i="15"/>
  <c r="J36" i="15"/>
  <c r="G36" i="15"/>
  <c r="S35" i="15"/>
  <c r="P35" i="15"/>
  <c r="M35" i="15"/>
  <c r="J35" i="15"/>
  <c r="G35" i="15"/>
  <c r="S34" i="15"/>
  <c r="P34" i="15"/>
  <c r="M34" i="15"/>
  <c r="J34" i="15"/>
  <c r="G34" i="15"/>
  <c r="S33" i="15"/>
  <c r="P33" i="15"/>
  <c r="M33" i="15"/>
  <c r="J33" i="15"/>
  <c r="G33" i="15"/>
  <c r="S32" i="15"/>
  <c r="P32" i="15"/>
  <c r="M32" i="15"/>
  <c r="J32" i="15"/>
  <c r="G32" i="15"/>
  <c r="S31" i="15"/>
  <c r="P31" i="15"/>
  <c r="M31" i="15"/>
  <c r="J31" i="15"/>
  <c r="G31" i="15"/>
  <c r="S30" i="15"/>
  <c r="P30" i="15"/>
  <c r="M30" i="15"/>
  <c r="J30" i="15"/>
  <c r="G30" i="15"/>
  <c r="S29" i="15"/>
  <c r="P29" i="15"/>
  <c r="M29" i="15"/>
  <c r="J29" i="15"/>
  <c r="G29" i="15"/>
  <c r="S28" i="15"/>
  <c r="P28" i="15"/>
  <c r="M28" i="15"/>
  <c r="J28" i="15"/>
  <c r="G28" i="15"/>
  <c r="S27" i="15"/>
  <c r="P27" i="15"/>
  <c r="M27" i="15"/>
  <c r="J27" i="15"/>
  <c r="G27" i="15"/>
  <c r="S26" i="15"/>
  <c r="P26" i="15"/>
  <c r="M26" i="15"/>
  <c r="J26" i="15"/>
  <c r="G26" i="15"/>
  <c r="S25" i="15"/>
  <c r="P25" i="15"/>
  <c r="M25" i="15"/>
  <c r="J25" i="15"/>
  <c r="G25" i="15"/>
  <c r="S24" i="15"/>
  <c r="P24" i="15"/>
  <c r="M24" i="15"/>
  <c r="J24" i="15"/>
  <c r="G24" i="15"/>
  <c r="S23" i="15"/>
  <c r="P23" i="15"/>
  <c r="M23" i="15"/>
  <c r="J23" i="15"/>
  <c r="G23" i="15"/>
  <c r="S22" i="15"/>
  <c r="P22" i="15"/>
  <c r="M22" i="15"/>
  <c r="J22" i="15"/>
  <c r="G22" i="15"/>
  <c r="S21" i="15"/>
  <c r="P21" i="15"/>
  <c r="M21" i="15"/>
  <c r="J21" i="15"/>
  <c r="G21" i="15"/>
  <c r="S20" i="15"/>
  <c r="P20" i="15"/>
  <c r="M20" i="15"/>
  <c r="J20" i="15"/>
  <c r="G20" i="15"/>
  <c r="S19" i="15"/>
  <c r="P19" i="15"/>
  <c r="M19" i="15"/>
  <c r="J19" i="15"/>
  <c r="G19" i="15"/>
  <c r="S18" i="15"/>
  <c r="P18" i="15"/>
  <c r="M18" i="15"/>
  <c r="J18" i="15"/>
  <c r="G18" i="15"/>
  <c r="S17" i="15"/>
  <c r="P17" i="15"/>
  <c r="M17" i="15"/>
  <c r="J17" i="15"/>
  <c r="G17" i="15"/>
  <c r="S16" i="15"/>
  <c r="P16" i="15"/>
  <c r="M16" i="15"/>
  <c r="J16" i="15"/>
  <c r="G16" i="15"/>
  <c r="S15" i="15"/>
  <c r="P15" i="15"/>
  <c r="M15" i="15"/>
  <c r="J15" i="15"/>
  <c r="G15" i="15"/>
  <c r="S14" i="15"/>
  <c r="P14" i="15"/>
  <c r="M14" i="15"/>
  <c r="J14" i="15"/>
  <c r="G14" i="15"/>
  <c r="S13" i="15"/>
  <c r="P13" i="15"/>
  <c r="M13" i="15"/>
  <c r="J13" i="15"/>
  <c r="G13" i="15"/>
  <c r="S11" i="15"/>
  <c r="P11" i="15"/>
  <c r="M11" i="15"/>
  <c r="J11" i="15"/>
  <c r="G11" i="15"/>
  <c r="S9" i="15"/>
  <c r="P9" i="15"/>
  <c r="M9" i="15"/>
  <c r="J9" i="15"/>
  <c r="G9" i="15"/>
  <c r="S7" i="15"/>
  <c r="P7" i="15"/>
  <c r="M7" i="15"/>
  <c r="J7" i="15"/>
  <c r="G7" i="15"/>
  <c r="S6" i="15"/>
  <c r="P6" i="15"/>
  <c r="M6" i="15"/>
  <c r="J6" i="15"/>
  <c r="G6" i="15"/>
  <c r="S4" i="15"/>
  <c r="P4" i="15"/>
  <c r="M4" i="15"/>
  <c r="J4" i="15"/>
  <c r="G4" i="15"/>
  <c r="S3" i="15"/>
  <c r="P3" i="15"/>
  <c r="M3" i="15"/>
  <c r="J3" i="15"/>
  <c r="G3" i="15"/>
  <c r="D140" i="1" l="1"/>
  <c r="E140" i="1"/>
  <c r="F140" i="1"/>
  <c r="C1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tc={D8D9A260-3C35-4B50-8B86-82A774C19685}</author>
  </authors>
  <commentList>
    <comment ref="B119" authorId="0" shapeId="0" xr:uid="{D8D9A260-3C35-4B50-8B86-82A774C19685}">
      <text>
        <t>[Threaded comment]
Your version of Excel allows you to read this threaded comment; however, any edits to it will get removed if the file is opened in a newer version of Excel. Learn more: https://go.microsoft.com/fwlink/?linkid=870924
Comment:
    Native American Direct Home Loans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tc={19389ED7-B0D0-4D95-AAC8-02ADDD7DDD00}</author>
    <author>tc={496BE75A-6C81-42F1-9354-1C050C69B2E5}</author>
    <author>tc={D407D11E-18FE-4E31-BF22-2E4C2BD372C0}</author>
    <author>tc={433DEE66-1145-42F9-803A-68622F9CB846}</author>
    <author>tc={A7585CC1-05AB-464D-9191-EAFA1A8AE467}</author>
    <author>tc={49D9B463-1894-45EC-9460-32CFC83D47E7}</author>
    <author>tc={939A44B4-5843-420E-A6B3-694B381A19CC}</author>
    <author>tc={D0A826E2-5DCF-4B33-9EA7-7A2B115C0D1E}</author>
  </authors>
  <commentList>
    <comment ref="C5" authorId="0" shapeId="0" xr:uid="{19389ED7-B0D0-4D95-AAC8-02ADDD7DDD00}">
      <text>
        <t>[Threaded comment]
Your version of Excel allows you to read this threaded comment; however, any edits to it will get removed if the file is opened in a newer version of Excel. Learn more: https://go.microsoft.com/fwlink/?linkid=870924
Comment:
    Spec Supp Nutrition Program for Women, Infants &amp; Child</t>
      </text>
    </comment>
    <comment ref="C7" authorId="1" shapeId="0" xr:uid="{496BE75A-6C81-42F1-9354-1C050C69B2E5}">
      <text>
        <t>[Threaded comment]
Your version of Excel allows you to read this threaded comment; however, any edits to it will get removed if the file is opened in a newer version of Excel. Learn more: https://go.microsoft.com/fwlink/?linkid=870924
Comment:
    National Institute of Food and Agriculture (formerly CSREES)</t>
      </text>
    </comment>
    <comment ref="C42" authorId="2" shapeId="0" xr:uid="{D407D11E-18FE-4E31-BF22-2E4C2BD372C0}">
      <text>
        <t>[Threaded comment]
Your version of Excel allows you to read this threaded comment; however, any edits to it will get removed if the file is opened in a newer version of Excel. Learn more: https://go.microsoft.com/fwlink/?linkid=870924
Comment:
    Indian Health Service (Discretionary Budget Authority)</t>
      </text>
    </comment>
    <comment ref="C72" authorId="3" shapeId="0" xr:uid="{433DEE66-1145-42F9-803A-68622F9CB846}">
      <text>
        <t>[Threaded comment]
Your version of Excel allows you to read this threaded comment; however, any edits to it will get removed if the file is opened in a newer version of Excel. Learn more: https://go.microsoft.com/fwlink/?linkid=870924
Comment:
    Bureau of Indian Affairs, Operation of Indian Programs</t>
      </text>
    </comment>
    <comment ref="C107" authorId="4" shapeId="0" xr:uid="{A7585CC1-05AB-464D-9191-EAFA1A8AE467}">
      <text>
        <t>[Threaded comment]
Your version of Excel allows you to read this threaded comment; however, any edits to it will get removed if the file is opened in a newer version of Excel. Learn more: https://go.microsoft.com/fwlink/?linkid=870924
Comment:
    Youth Activities Formula Grants (1.5% of total approps)</t>
      </text>
    </comment>
    <comment ref="C111" authorId="5" shapeId="0" xr:uid="{49D9B463-1894-45EC-9460-32CFC83D47E7}">
      <text>
        <t>[Threaded comment]
Your version of Excel allows you to read this threaded comment; however, any edits to it will get removed if the file is opened in a newer version of Excel. Learn more: https://go.microsoft.com/fwlink/?linkid=870924
Comment:
    National Highway Traffic Safety Administration (NHTSA)</t>
      </text>
    </comment>
    <comment ref="C116" authorId="6" shapeId="0" xr:uid="{939A44B4-5843-420E-A6B3-694B381A19CC}">
      <text>
        <t>[Threaded comment]
Your version of Excel allows you to read this threaded comment; however, any edits to it will get removed if the file is opened in a newer version of Excel. Learn more: https://go.microsoft.com/fwlink/?linkid=870924
Comment:
    Native American Direct Home Loans</t>
      </text>
    </comment>
    <comment ref="C131" authorId="7" shapeId="0" xr:uid="{D0A826E2-5DCF-4B33-9EA7-7A2B115C0D1E}">
      <text>
        <t>[Threaded comment]
Your version of Excel allows you to read this threaded comment; however, any edits to it will get removed if the file is opened in a newer version of Excel. Learn more: https://go.microsoft.com/fwlink/?linkid=870924
Comment:
    Native American Business Development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tc={73E52A52-4B9B-49C9-B90C-CAB69BD4CF42}</author>
  </authors>
  <commentList>
    <comment ref="B306" authorId="0" shapeId="0" xr:uid="{73E52A52-4B9B-49C9-B90C-CAB69BD4CF42}">
      <text>
        <t>[Threaded comment]
Your version of Excel allows you to read this threaded comment; however, any edits to it will get removed if the file is opened in a newer version of Excel. Learn more: https://go.microsoft.com/fwlink/?linkid=870924
Comment:
    Amounts are based on currently available data. Actuals may be significantly different from these estimates.
Funding levels are rounded to millions; funding levels that do not round to $1m may be reflected as $0. Totals may no sum due to rounding. "Loan-Level" refers to the total amount of loans (from various sources) made with funding enacted for direct and guaranteed loan programs.
Funding levels for prior years may not match previously published crosscuts due to a change in data collection methodology in FY 2018.</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<sst xmlns="http://schemas.openxmlformats.org/spreadsheetml/2006/main" count="14283" uniqueCount="1685">
  <si>
    <t>Program</t>
  </si>
  <si>
    <t>2009 Enacted</t>
  </si>
  <si>
    <t>2009 ARRA/Supp</t>
  </si>
  <si>
    <t>2010 Enacted</t>
  </si>
  <si>
    <t>2011 Budget Req</t>
  </si>
  <si>
    <t>Total Flag</t>
  </si>
  <si>
    <t>Non-Add Flag</t>
  </si>
  <si>
    <t>Food Distribution Program on Indian Reservations</t>
  </si>
  <si>
    <t>Supplemental Nutrition Assistance Program</t>
  </si>
  <si>
    <t>Child Nutrition Program</t>
  </si>
  <si>
    <t>Spec Supp Nutrition Program for Women, Infants &amp; Child</t>
  </si>
  <si>
    <t>Total, FNS</t>
  </si>
  <si>
    <t>Food Safety and Inspection Service</t>
  </si>
  <si>
    <t>Cooperative State Research, Education and Extension Service</t>
  </si>
  <si>
    <t>Animal and Plant Health Inspection</t>
  </si>
  <si>
    <t>Economic Research Service</t>
  </si>
  <si>
    <t>Farm Service Agency (FSA)</t>
  </si>
  <si>
    <t>National Agricultural Statistics Service</t>
  </si>
  <si>
    <t>Rural Development</t>
  </si>
  <si>
    <t>Environmental Quality Incentives Program</t>
  </si>
  <si>
    <t>Wildlife Habitat Incentives Program</t>
  </si>
  <si>
    <t>ARRA Funding</t>
  </si>
  <si>
    <t>Total, NRCS</t>
  </si>
  <si>
    <t>TOTAL, AGRICULTURE</t>
  </si>
  <si>
    <t>ARMY CORPS OF ENGINEERS</t>
  </si>
  <si>
    <t>Economic Development Administration</t>
  </si>
  <si>
    <t>Minority Business Development Administration</t>
  </si>
  <si>
    <t>NOAA</t>
  </si>
  <si>
    <t>TOTAL, COMMERCE</t>
  </si>
  <si>
    <t>Estimated Tribal Share of competitive grants [non-add]</t>
  </si>
  <si>
    <t>[11.7]</t>
  </si>
  <si>
    <t>[5-10]</t>
  </si>
  <si>
    <t>[7.3]</t>
  </si>
  <si>
    <t>DEPARTMENT OF DEFENSE</t>
  </si>
  <si>
    <t>Impact Aid- Basic Support</t>
  </si>
  <si>
    <t>Indian Education (LEA grants)</t>
  </si>
  <si>
    <t>Special Ed. Grants to States</t>
  </si>
  <si>
    <t>Title I - LEA Grants</t>
  </si>
  <si>
    <t>Other</t>
  </si>
  <si>
    <t>Total Direct Support</t>
  </si>
  <si>
    <t>Student Financial Aid</t>
  </si>
  <si>
    <t>Total Indirect Support</t>
  </si>
  <si>
    <t>TOTAL, EDUCATION</t>
  </si>
  <si>
    <t>Indian Health Service (Discretionary Budget Authority)</t>
  </si>
  <si>
    <t>Reimbursements</t>
  </si>
  <si>
    <t>Special Diabetes Programs for Indians</t>
  </si>
  <si>
    <t>Total, Indian Health Service (Program Level)</t>
  </si>
  <si>
    <t>Head Start</t>
  </si>
  <si>
    <t>Administration of Native Americans</t>
  </si>
  <si>
    <t>Low Income Home Energy Assistance</t>
  </si>
  <si>
    <t>Child Care Programs</t>
  </si>
  <si>
    <t>Community Based Abstinence Education</t>
  </si>
  <si>
    <t>Family Violence</t>
  </si>
  <si>
    <t>Community Services Block Grant</t>
  </si>
  <si>
    <t>Community-Based Child Abuse Prevention</t>
  </si>
  <si>
    <t>Promoting Safe and Stable Families</t>
  </si>
  <si>
    <t>Tribal TANF Grants</t>
  </si>
  <si>
    <t>Tribal TANF Healthy Marriage</t>
  </si>
  <si>
    <t>Tribal Work Program</t>
  </si>
  <si>
    <t>Tribal Child Support</t>
  </si>
  <si>
    <t>Tribal Foster Care</t>
  </si>
  <si>
    <t>Child Welfare Services</t>
  </si>
  <si>
    <t>Developmental Disabilities</t>
  </si>
  <si>
    <t>Total, ACF</t>
  </si>
  <si>
    <t>Administration on Aging</t>
  </si>
  <si>
    <t>SAMHSA</t>
  </si>
  <si>
    <t>TOTAL, HHS</t>
  </si>
  <si>
    <t>Native American Housing Block Grant</t>
  </si>
  <si>
    <t>Indian Housing Loan Guarantee</t>
  </si>
  <si>
    <t>Indian CDBG</t>
  </si>
  <si>
    <t>TOTAL, HUD</t>
  </si>
  <si>
    <t>Bureau of Indian Affairs, Operation of Indian Programs</t>
  </si>
  <si>
    <t>Bureau of Indian Affairs, Construction</t>
  </si>
  <si>
    <t>[Indian School Construction Non-Add]</t>
  </si>
  <si>
    <t>[128.8]</t>
  </si>
  <si>
    <t>[113]</t>
  </si>
  <si>
    <t>[53]</t>
  </si>
  <si>
    <t>Bureau of Indian Affairs, Other</t>
  </si>
  <si>
    <t>Total, Bureau of Indian Affairs</t>
  </si>
  <si>
    <t>DOI Fire Non-Emergency</t>
  </si>
  <si>
    <t>DOI Fire Emergency</t>
  </si>
  <si>
    <t>Total, Fire</t>
  </si>
  <si>
    <t>Bureau of Land Management</t>
  </si>
  <si>
    <t>Bureau of Reclamation</t>
  </si>
  <si>
    <t>Fish and Wildlife Service</t>
  </si>
  <si>
    <t>Minerals Management Service</t>
  </si>
  <si>
    <t>National Indian Gaming Commission</t>
  </si>
  <si>
    <t>National Park Service</t>
  </si>
  <si>
    <t>Office of the Special Trustee for American Indians</t>
  </si>
  <si>
    <t>Office of Surface Mining (discretionary only)</t>
  </si>
  <si>
    <t>TOTAL, DOI</t>
  </si>
  <si>
    <t>Bureau of Prisons</t>
  </si>
  <si>
    <t>Environment and Natural Resources Division</t>
  </si>
  <si>
    <t>Civil Division</t>
  </si>
  <si>
    <t>U.S. Attorneys</t>
  </si>
  <si>
    <t>Office of Tribal Justice [figures in brackets are non-adds]</t>
  </si>
  <si>
    <t>[1.2]</t>
  </si>
  <si>
    <t>[1]</t>
  </si>
  <si>
    <t>Federal Bureau of Investigation</t>
  </si>
  <si>
    <t>Subtotal, Justice (w/o grants)</t>
  </si>
  <si>
    <t>Office on Violence Against Women</t>
  </si>
  <si>
    <t>Community Oriented Policing Services</t>
  </si>
  <si>
    <t>Office of Justice Programs</t>
  </si>
  <si>
    <t>Total, OVW/COPS/OJP</t>
  </si>
  <si>
    <t>TOTAL, JUSTICE</t>
  </si>
  <si>
    <t>Native American Programs-Employment and Training</t>
  </si>
  <si>
    <t>Youth Activities Formula Grants (1.5% of total approp)</t>
  </si>
  <si>
    <t>TOTAL, DOL</t>
  </si>
  <si>
    <t>Federal Highway Administration-Federal Lands Program</t>
  </si>
  <si>
    <t>National Highway Traffic Safety Administration (NHTSA)</t>
  </si>
  <si>
    <t>Federal Transit Administration - Public Transp. on Indian Reservations</t>
  </si>
  <si>
    <t>Pipeline &amp; Hazardous Material Safety Admin HazMat Emerg Planning</t>
  </si>
  <si>
    <t>TOTAL, DOT</t>
  </si>
  <si>
    <t>DEPARTMENT OF VETERANS AFFAIRS</t>
  </si>
  <si>
    <t>ENVIRONMENTAL PROTECTION AGENCY</t>
  </si>
  <si>
    <t>Environmental Protection Agency</t>
  </si>
  <si>
    <t>SMALL BUSINESS ADMINISTRATION</t>
  </si>
  <si>
    <t>SMITHSONIAN INSTITUTION</t>
  </si>
  <si>
    <t>Smithsonian Institution</t>
  </si>
  <si>
    <t>DEPARTMENT OF THE TREASURY</t>
  </si>
  <si>
    <t>Department of the Treasury</t>
  </si>
  <si>
    <t>Estimated 10-year subsidies on $2 billion in Tribal Economic Development Loans [non-add]</t>
  </si>
  <si>
    <t>[160]</t>
  </si>
  <si>
    <t>Tribal Energy Program</t>
  </si>
  <si>
    <t>Nuclear Waste Disposal</t>
  </si>
  <si>
    <t>Policy and International Affairs for Office of Indian Energy</t>
  </si>
  <si>
    <t>Weatherization</t>
  </si>
  <si>
    <t>Energy Efficiency and Conservation Block Grant (EECBG)</t>
  </si>
  <si>
    <t>National Science Foundation</t>
  </si>
  <si>
    <t>Morris K. Udall Foundation - Native Nations Institute</t>
  </si>
  <si>
    <t>Denali Commission</t>
  </si>
  <si>
    <t>Institute of Museum and Library Services</t>
  </si>
  <si>
    <t>Office of Navajo and Hopi Indian Relocation</t>
  </si>
  <si>
    <t>Institute of American Indian and Alaska Native Culture and Arts (IAIA)</t>
  </si>
  <si>
    <t>TOTAL, OTHERS</t>
  </si>
  <si>
    <t>2011 Pres Bud</t>
  </si>
  <si>
    <t>2011 CR</t>
  </si>
  <si>
    <t>2012 Pres Bud</t>
  </si>
  <si>
    <t>National Institute of Food and Agriculture (formerly CSREES)</t>
  </si>
  <si>
    <t>FSA Native American Loans -- Loan Level [Non-Add]</t>
  </si>
  <si>
    <t>[0]</t>
  </si>
  <si>
    <t>[12]</t>
  </si>
  <si>
    <t>[41]</t>
  </si>
  <si>
    <t>Forest Service</t>
  </si>
  <si>
    <t>Estimated Tribal Share of competitive grants [Non-Add]</t>
  </si>
  <si>
    <t xml:space="preserve">Administration on Aging </t>
  </si>
  <si>
    <t>Loan Level [Non-Add]</t>
  </si>
  <si>
    <t>[2]</t>
  </si>
  <si>
    <t>[20]</t>
  </si>
  <si>
    <t>[536]</t>
  </si>
  <si>
    <t>[482]</t>
  </si>
  <si>
    <t>[428]</t>
  </si>
  <si>
    <t>[52]</t>
  </si>
  <si>
    <t>[129]</t>
  </si>
  <si>
    <t>[84]</t>
  </si>
  <si>
    <t>[26]</t>
  </si>
  <si>
    <t>Bureau of Ocean Energy Management (formerly MMS)</t>
  </si>
  <si>
    <t>Youth Activities Formula Grants (1.5% of total approps)</t>
  </si>
  <si>
    <t>Planning</t>
  </si>
  <si>
    <t>[16]</t>
  </si>
  <si>
    <t>[22]</t>
  </si>
  <si>
    <t>[9]</t>
  </si>
  <si>
    <t>Air Programs (OAR)</t>
  </si>
  <si>
    <t>Tribal Programs (OITA)</t>
  </si>
  <si>
    <t>Water Programs (OW) (includes SRFs)</t>
  </si>
  <si>
    <t>Toxics and Pesticides (OCSPP)</t>
  </si>
  <si>
    <t>Information (OEI)</t>
  </si>
  <si>
    <t>Solid Waste/Superfund (OSWER)</t>
  </si>
  <si>
    <t>Enforcement (OECA)</t>
  </si>
  <si>
    <t>General Counsel (OGC)</t>
  </si>
  <si>
    <t>TOTAL, EPA</t>
  </si>
  <si>
    <t>Small Business Loan Guarantee programs loan levels [Non-Add]</t>
  </si>
  <si>
    <t>[48]</t>
  </si>
  <si>
    <t>[89]</t>
  </si>
  <si>
    <t>[100]</t>
  </si>
  <si>
    <t>GRAND TOTAL</t>
  </si>
  <si>
    <t>2011 Enacted</t>
  </si>
  <si>
    <t>2012 Enacted</t>
  </si>
  <si>
    <t>2013 Budget</t>
  </si>
  <si>
    <t>[4]</t>
  </si>
  <si>
    <t>Conservation Stewardship Program</t>
  </si>
  <si>
    <t>Agricultural Management Assistance Program</t>
  </si>
  <si>
    <t>[9.3]</t>
  </si>
  <si>
    <t>[5.3]</t>
  </si>
  <si>
    <t>Tribal TANF Healthy Marriage/ Responsible Fatherhood</t>
  </si>
  <si>
    <t>--</t>
  </si>
  <si>
    <t>[18]</t>
  </si>
  <si>
    <t>[360]</t>
  </si>
  <si>
    <t>[900]</t>
  </si>
  <si>
    <t>[141]</t>
  </si>
  <si>
    <t>[71]</t>
  </si>
  <si>
    <t>[45]</t>
  </si>
  <si>
    <t>[73]</t>
  </si>
  <si>
    <t>Office of Tribal Justice</t>
  </si>
  <si>
    <t>National Highway Traffic Safety Administration, sec. 402 formula grants</t>
  </si>
  <si>
    <t>Federal Transit Administration - Tribal Grants for Public Transportation</t>
  </si>
  <si>
    <t>[7]</t>
  </si>
  <si>
    <t>[11]</t>
  </si>
  <si>
    <t>2013 Enacted (w/ATB)</t>
  </si>
  <si>
    <t>2013 Operating Plan (w/sequester)</t>
  </si>
  <si>
    <t>2014 President's Budget</t>
  </si>
  <si>
    <t>Natural Resources Conservation Service (NRCS)</t>
  </si>
  <si>
    <t>All Other</t>
  </si>
  <si>
    <t>ARMY CORPS OF ENGINEERS TOTAL</t>
  </si>
  <si>
    <t>[8.4]</t>
  </si>
  <si>
    <t>[6.1]</t>
  </si>
  <si>
    <t>DEPARTMENT OF DEFENSE TOTAL</t>
  </si>
  <si>
    <t>Administration for Community Living</t>
  </si>
  <si>
    <t>[976]</t>
  </si>
  <si>
    <t>[1818]</t>
  </si>
  <si>
    <t>Bureau of Indian Affairs, Contract Support Costs</t>
  </si>
  <si>
    <t>[221]</t>
  </si>
  <si>
    <t>[210]</t>
  </si>
  <si>
    <t>[110]</t>
  </si>
  <si>
    <t>[105]</t>
  </si>
  <si>
    <t>[70]</t>
  </si>
  <si>
    <t>DOI Fire Non-Emergency Estimated</t>
  </si>
  <si>
    <t>DOI Fire Emergency Estimated</t>
  </si>
  <si>
    <t>Office of Natural Resources Revenue</t>
  </si>
  <si>
    <t>Criminal Division</t>
  </si>
  <si>
    <t>Federal Highway Administration-Tribal Transportation Program</t>
  </si>
  <si>
    <t>Reservations</t>
  </si>
  <si>
    <t>Native American Direct Home Loans</t>
  </si>
  <si>
    <t>[6]</t>
  </si>
  <si>
    <t>[5]</t>
  </si>
  <si>
    <t>Reimbursement from VA Medical Care to IHS and Tribal Health Programs</t>
  </si>
  <si>
    <t>TOTAL, VA</t>
  </si>
  <si>
    <t>Chemical Safety &amp; Pollution Prevention (OCSPP)</t>
  </si>
  <si>
    <t>Environmental Information (OEI)</t>
  </si>
  <si>
    <t>[81]</t>
  </si>
  <si>
    <t>[80]</t>
  </si>
  <si>
    <t>[92]</t>
  </si>
  <si>
    <t>SMITHSONIAN INSTITUTION TOTAL</t>
  </si>
  <si>
    <t>Office of Indian Energy Policy &amp; Programs</t>
  </si>
  <si>
    <t>FY 2013 Operating Plan (w/sequester)</t>
  </si>
  <si>
    <t>FY 2014 Omnibus</t>
  </si>
  <si>
    <t>FY 2015 President's Budget</t>
  </si>
  <si>
    <t>Agricultural Water Enhancement Program</t>
  </si>
  <si>
    <t>FSA Native American Loans ‐‐ Loan Level [Non‐Add]</t>
  </si>
  <si>
    <t>Impact Aid‐ Basic Support</t>
  </si>
  <si>
    <t>Title I ‐ LEA Grants</t>
  </si>
  <si>
    <t>Title I ‐ LEA Grants</t>
  </si>
  <si>
    <t>Community‐Based Child Abuse Prevention</t>
  </si>
  <si>
    <t>Loan Level [Non‐Add]</t>
  </si>
  <si>
    <t>[17]</t>
  </si>
  <si>
    <t>[1200]</t>
  </si>
  <si>
    <t>[Indian School Construction Non‐Add]</t>
  </si>
  <si>
    <t>[55]</t>
  </si>
  <si>
    <t>[56]</t>
  </si>
  <si>
    <t>[88]</t>
  </si>
  <si>
    <t>DOI Fire Non‐Emergency Estimated</t>
  </si>
  <si>
    <t>Native American Programs‐Employment and Training</t>
  </si>
  <si>
    <t>Federal Highway Administration‐Tribal Transportation Program</t>
  </si>
  <si>
    <t>Indian Reservations</t>
  </si>
  <si>
    <t>Health Programs</t>
  </si>
  <si>
    <t>Native American Business Development</t>
  </si>
  <si>
    <t>Small Business Loan Guarantee programs loan levels [Non‐Add]</t>
  </si>
  <si>
    <t>[86]</t>
  </si>
  <si>
    <t>[87]</t>
  </si>
  <si>
    <t>Community Development Financial Institutions Fund</t>
  </si>
  <si>
    <t>FY 2012 Enacted</t>
  </si>
  <si>
    <t>FY 2013 Enacted (w/sequester)</t>
  </si>
  <si>
    <t>FY 2014 Enacted</t>
  </si>
  <si>
    <t>FY 2015 Enacted</t>
  </si>
  <si>
    <t>FY 2016 President's Budget</t>
  </si>
  <si>
    <t>Total Natural Resources Conservation Service (NRCS)</t>
  </si>
  <si>
    <t>Agricultural Conservation Easement Program</t>
  </si>
  <si>
    <t>National Oceanic and Atmospheric Administration (NOAA)</t>
  </si>
  <si>
    <t>Substance Abuse and Mental Health Services Administration (SAMHSA)</t>
  </si>
  <si>
    <t>[744]</t>
  </si>
  <si>
    <t>[1,270]</t>
  </si>
  <si>
    <t>Indian Community Development Block Grant (CDBG)</t>
  </si>
  <si>
    <t>Bureau of Indian Affairs, Other (Land /Water Settlements and Loan Program)</t>
  </si>
  <si>
    <t>DOI Fire</t>
  </si>
  <si>
    <t>Other DOI</t>
  </si>
  <si>
    <t>Subtotal, OVW/COPS/OJP</t>
  </si>
  <si>
    <t>Federal Transit Administration ‐ Public Transportation on Indian Reservation</t>
  </si>
  <si>
    <t>[10]</t>
  </si>
  <si>
    <t>[101]</t>
  </si>
  <si>
    <t>[103]</t>
  </si>
  <si>
    <t>Tribal Energy Loan Guarantee Program</t>
  </si>
  <si>
    <t>TOTAL, DOE</t>
  </si>
  <si>
    <t>Morris K. Udall Foundation ‐ Native Nations Institute</t>
  </si>
  <si>
    <t>FY 2016 Enacted</t>
  </si>
  <si>
    <t>FY 2017 President's Budget</t>
  </si>
  <si>
    <t>Subtotal, FNS</t>
  </si>
  <si>
    <t>-</t>
  </si>
  <si>
    <t>Subtotal, NRCS</t>
  </si>
  <si>
    <t>FSA Native American Loans - Loan Level [Non-Add]</t>
  </si>
  <si>
    <t>[30]</t>
  </si>
  <si>
    <t>Impact Aid - Basic Support</t>
  </si>
  <si>
    <t>Subtotal, Direct Support</t>
  </si>
  <si>
    <t>Subtotal, Indirect Support</t>
  </si>
  <si>
    <t>Collections</t>
  </si>
  <si>
    <t>Special Diabetes Program for Indians</t>
  </si>
  <si>
    <t>Mental Health</t>
  </si>
  <si>
    <t>Subtotal, Indian Health Service (Program Level)</t>
  </si>
  <si>
    <t>Tribal TANF- Child Welfare Coordination Grants</t>
  </si>
  <si>
    <t>Subtotal, ACF</t>
  </si>
  <si>
    <t>Departmental Management Operations</t>
  </si>
  <si>
    <t>Tribal Homeland Security Grant Program (THSGP)</t>
  </si>
  <si>
    <t>Office of External Affairs</t>
  </si>
  <si>
    <t>Regional Tribal Budget</t>
  </si>
  <si>
    <t>Subtotal, FEMA</t>
  </si>
  <si>
    <t>TOTAL, DHS</t>
  </si>
  <si>
    <t>[1,818]</t>
  </si>
  <si>
    <t>[1,190]</t>
  </si>
  <si>
    <t>[1,341]</t>
  </si>
  <si>
    <t>Tribal HUD - VASH Vouchers</t>
  </si>
  <si>
    <t>Tribal Jobs - Plus Demonstration</t>
  </si>
  <si>
    <t>Operation of Indian Programs</t>
  </si>
  <si>
    <t>Contract Support Costs</t>
  </si>
  <si>
    <t>Construction</t>
  </si>
  <si>
    <t>Indian School Construction [Non-Add]</t>
  </si>
  <si>
    <t>[75]</t>
  </si>
  <si>
    <t>[138]</t>
  </si>
  <si>
    <t>Settlements</t>
  </si>
  <si>
    <t>Loans</t>
  </si>
  <si>
    <t>[114]</t>
  </si>
  <si>
    <t>[106]</t>
  </si>
  <si>
    <t>Subtotal, Bureau of Indian Affairs</t>
  </si>
  <si>
    <t>U.S. Geological Survey</t>
  </si>
  <si>
    <t>Office of Surface Mining Reclamation and Enforcement</t>
  </si>
  <si>
    <t>Indian Arts and Crafts Board</t>
  </si>
  <si>
    <t>Community Relations (CRS)</t>
  </si>
  <si>
    <t>Native American Programs - Employment and Training</t>
  </si>
  <si>
    <t>Federal Highway Administration - Tribal Transportation Program</t>
  </si>
  <si>
    <t>Federal Transit Administration - Public Transportation on Indian Reservations</t>
  </si>
  <si>
    <t>[13]</t>
  </si>
  <si>
    <t>Tribal Affairs Programs (OITA)</t>
  </si>
  <si>
    <t>Land and Emergency Management Programs (OLEM)</t>
  </si>
  <si>
    <t>Enforcement and Compliance Assurance Programs (OECA)</t>
  </si>
  <si>
    <t>Small Business Administration</t>
  </si>
  <si>
    <t>Small Business Loan Guarantee Programs Loan Levels [Non-Add]</t>
  </si>
  <si>
    <t>[104]</t>
  </si>
  <si>
    <t>[118]</t>
  </si>
  <si>
    <t>[14]</t>
  </si>
  <si>
    <t>TOTAL, SBA</t>
  </si>
  <si>
    <t>SMITHSONIAN INSTITUTION TOTAL,</t>
  </si>
  <si>
    <t>DEPARTMENT OF THE TREASURY TOTAL,</t>
  </si>
  <si>
    <t>Arctic Social Sciences Program</t>
  </si>
  <si>
    <t>NATIONAL SCIENCE FOUNDATION</t>
  </si>
  <si>
    <t>Tribal Colleges and Universities Program</t>
  </si>
  <si>
    <t>TOTAL, NSF</t>
  </si>
  <si>
    <t>Corporation for National and Community Service</t>
  </si>
  <si>
    <t>FY 2017 Enacted</t>
  </si>
  <si>
    <t>FY 2018 President's Budget</t>
  </si>
  <si>
    <t>Regional Conservation Partnership Program</t>
  </si>
  <si>
    <t>Office of the Secretary/Office of Tribal Relations</t>
  </si>
  <si>
    <t>National Institutes of Health</t>
  </si>
  <si>
    <t>Centers for Disease Control</t>
  </si>
  <si>
    <t>[15]</t>
  </si>
  <si>
    <t>[772]</t>
  </si>
  <si>
    <t>[1190]</t>
  </si>
  <si>
    <t>[800]</t>
  </si>
  <si>
    <t>[880]</t>
  </si>
  <si>
    <t>[120]</t>
  </si>
  <si>
    <t>Office of Land and Emergency Management (OLEM)</t>
  </si>
  <si>
    <t>[147]</t>
  </si>
  <si>
    <t>[157]</t>
  </si>
  <si>
    <t>TOTAL, TREASURY</t>
  </si>
  <si>
    <t>Office of Personnel Management</t>
  </si>
  <si>
    <t>Federal Communications Commission</t>
  </si>
  <si>
    <t>FY 2018 Enacted</t>
  </si>
  <si>
    <t>FY 2019 President's Budget</t>
  </si>
  <si>
    <t>Special Diabetes Program for Indians (SPDI)</t>
  </si>
  <si>
    <t>Tribal TANF-Child Welfare Coordination Grants</t>
  </si>
  <si>
    <t>Centers for Disease Control and Prevention</t>
  </si>
  <si>
    <t>[270]</t>
  </si>
  <si>
    <t>[124]</t>
  </si>
  <si>
    <t>[109]</t>
  </si>
  <si>
    <t xml:space="preserve">Other DOI </t>
  </si>
  <si>
    <t>Reimbursement from VA Medical Care to IHS and Tribal Health Programs /1</t>
  </si>
  <si>
    <t>[169]</t>
  </si>
  <si>
    <t>[174]</t>
  </si>
  <si>
    <t>DEPARTMENT OF THE TREASURY TOTAL</t>
  </si>
  <si>
    <t>Federal Communications Commission (FCC)</t>
  </si>
  <si>
    <t>FY 2019 Enacted</t>
  </si>
  <si>
    <t>FY 2020 President's Budget</t>
  </si>
  <si>
    <t>National Institute of Food and Agriculture</t>
  </si>
  <si>
    <t>Office of Secretary/Office of Tribal Relations</t>
  </si>
  <si>
    <t>Special Supplemental Nutrition Program for Women, Infants &amp; Children</t>
  </si>
  <si>
    <t>Total, Department of Agriculture (USDA)</t>
  </si>
  <si>
    <t>Total, Department of Commerce (DOC)</t>
  </si>
  <si>
    <t>Department of Defense (DOD)</t>
  </si>
  <si>
    <t>Special Education Grants to States</t>
  </si>
  <si>
    <t>Total, Department of Education (ED)</t>
  </si>
  <si>
    <t>Total, Department of Energy (DOE)</t>
  </si>
  <si>
    <t>Special Diabetes Programs Indians</t>
  </si>
  <si>
    <t>Subtotal, (IHS)</t>
  </si>
  <si>
    <t xml:space="preserve">Tribal TANF- Child Welfare Coordination Grants </t>
  </si>
  <si>
    <t>Subtotal, (ACF)</t>
  </si>
  <si>
    <t>Total, Department of Health and Human Services (HHS)</t>
  </si>
  <si>
    <t>Tribal Homeland Grant Program (THSCG)</t>
  </si>
  <si>
    <t>Total, Department of Homeland Security (DHS)</t>
  </si>
  <si>
    <t>Tribal Lead/Healthy Homes Grants</t>
  </si>
  <si>
    <t>Tribal HUD-VA Supportive Housing</t>
  </si>
  <si>
    <t>Indian Housing Block Grant</t>
  </si>
  <si>
    <t>[32]</t>
  </si>
  <si>
    <t>Subtotal, Native American Housing Block Grant</t>
  </si>
  <si>
    <t>[554]</t>
  </si>
  <si>
    <t>[1,000]</t>
  </si>
  <si>
    <t>Subtotal, Indian Housing Loan Guarantee</t>
  </si>
  <si>
    <t>Total, Department of Housing and Urban Development (HUD)</t>
  </si>
  <si>
    <t>Land/Water Settlements</t>
  </si>
  <si>
    <t>Indian Guaranteed Loan Program</t>
  </si>
  <si>
    <t>[175]</t>
  </si>
  <si>
    <t>Subtotal, (BIA)</t>
  </si>
  <si>
    <t>Operation of Indian Education Programs</t>
  </si>
  <si>
    <t>Education Construction</t>
  </si>
  <si>
    <t>[238]</t>
  </si>
  <si>
    <t>Subtotal, (BIE)</t>
  </si>
  <si>
    <t>Total, Department of the Interior (DOI)</t>
  </si>
  <si>
    <t>Subtotal, OVW/COP/OJP</t>
  </si>
  <si>
    <t>Total, Department of Justice (DOJ)</t>
  </si>
  <si>
    <t>Youth Activities Formula Grants</t>
  </si>
  <si>
    <t>Total, Department of Labor (DOL)</t>
  </si>
  <si>
    <t>Pipeline &amp; Hazardous Material Safety Admin HazMat Emergency Planning</t>
  </si>
  <si>
    <t>Total, Department of Transportation (DOT)</t>
  </si>
  <si>
    <t>Total, Department of the Treasury (U.S. Treasury)</t>
  </si>
  <si>
    <t xml:space="preserve">Reimbursement from VA Medical Care to IHS and Tribal Health Programs </t>
  </si>
  <si>
    <t>Subtotal, Native American Direct Home Loans</t>
  </si>
  <si>
    <t>Total, Department of Veterans Affairs (VA)</t>
  </si>
  <si>
    <t>Army Corps of Engineers (USACE)</t>
  </si>
  <si>
    <t>Total, Environmental Protection Agency (EPA)</t>
  </si>
  <si>
    <t>Total, National Science Foundation (NSF)</t>
  </si>
  <si>
    <t>[194]</t>
  </si>
  <si>
    <t>Total, Small Business Administration (SB)</t>
  </si>
  <si>
    <t>Office of Personnel Management S&amp;E Account</t>
  </si>
  <si>
    <t>Total, Others</t>
  </si>
  <si>
    <t>FY 2020 Enacted</t>
  </si>
  <si>
    <t>FY 2021 President's Budget</t>
  </si>
  <si>
    <t>FY 2020 Supplemental Appropriations for Coronavirus Relief*</t>
  </si>
  <si>
    <t>Department of Defense</t>
  </si>
  <si>
    <t xml:space="preserve">Subtotal, Indirect Support </t>
  </si>
  <si>
    <t>Cybersecurity and Infrastructure Security Agency</t>
  </si>
  <si>
    <t>Tribal Homeland Grant Program (THSGP)</t>
  </si>
  <si>
    <t>Subtotal, Indian Housing Block Grant</t>
  </si>
  <si>
    <t>[183]</t>
  </si>
  <si>
    <t>Payments for Tribal Leases</t>
  </si>
  <si>
    <t>[742]</t>
  </si>
  <si>
    <t>[905]</t>
  </si>
  <si>
    <t>Subtotal, Bureau of Indian Education</t>
  </si>
  <si>
    <t>Bureau of Trust Funds Administration</t>
  </si>
  <si>
    <t>Office on Violence Against Women (OVW)</t>
  </si>
  <si>
    <t>Community Oriented Policing Services (COPS)</t>
  </si>
  <si>
    <t>Office of Justice Program (OJP)</t>
  </si>
  <si>
    <t>Coronavirus Relief Fund</t>
  </si>
  <si>
    <t>[19]</t>
  </si>
  <si>
    <t>Army Corps of Engineers</t>
  </si>
  <si>
    <t>[188]</t>
  </si>
  <si>
    <t>[7,891]</t>
  </si>
  <si>
    <t>Total, Small Business Administration (SBA)</t>
  </si>
  <si>
    <t>Federal Permitting Improvement Steering Council (FPISC)</t>
  </si>
  <si>
    <t>Nuclear Regulatory Commission</t>
  </si>
  <si>
    <t>Alyce Spotted Bear and Walter Soboleff Commission on Native Children</t>
  </si>
  <si>
    <t>FY 2021 Enacted</t>
  </si>
  <si>
    <t>FY 2022 President's Budget</t>
  </si>
  <si>
    <t>FY 2020 Supplemental Appropriations for Coronavirus Relief</t>
  </si>
  <si>
    <t>FY 2021 COVID-19 Response Funding</t>
  </si>
  <si>
    <t>[25]</t>
  </si>
  <si>
    <t>Special Supplemental Nutrition Program for Women, Infants, &amp; Children</t>
  </si>
  <si>
    <t>National Telecommunications and Information Administration</t>
  </si>
  <si>
    <t>Strengthening Tribally Controlled Colleges and Universities</t>
  </si>
  <si>
    <t>Tribally Controlled Postsecondary Career and Technical Institutions</t>
  </si>
  <si>
    <t>Subtotal, Tribal Colleges and Universities</t>
  </si>
  <si>
    <t>NNSA Tribal Education Partnership Program (TEPP)</t>
  </si>
  <si>
    <t>Legacy Management</t>
  </si>
  <si>
    <t>Tribal Affairs Spending</t>
  </si>
  <si>
    <t>Subtotal, IHS</t>
  </si>
  <si>
    <t>Tribal TANF Healthy Marriage / Responsible Fatherhood</t>
  </si>
  <si>
    <t>Personal Responsibility Education Program</t>
  </si>
  <si>
    <t>[32.0]</t>
  </si>
  <si>
    <t>[30.0]</t>
  </si>
  <si>
    <t>[45.6]</t>
  </si>
  <si>
    <t>[50.0]</t>
  </si>
  <si>
    <t>[1,400]</t>
  </si>
  <si>
    <t>Wildland Fire Management</t>
  </si>
  <si>
    <t>[83]</t>
  </si>
  <si>
    <t>Indian Land Consolidation</t>
  </si>
  <si>
    <t>Bureau of Indian Education</t>
  </si>
  <si>
    <t>Office of Justice Programs (OJP)</t>
  </si>
  <si>
    <t>Native American CFDI Assistance Program</t>
  </si>
  <si>
    <t>Homeowner Assistance Fund</t>
  </si>
  <si>
    <t>Emergency Rental Assistance</t>
  </si>
  <si>
    <t>Coronavirus Capital Projects Fund</t>
  </si>
  <si>
    <t>Local Assistance and Tribal Consistency Fund</t>
  </si>
  <si>
    <t>State Small Business Credit Initiative</t>
  </si>
  <si>
    <t>Total, Department of the Treasury</t>
  </si>
  <si>
    <t>Office of Mission Support (OMS)</t>
  </si>
  <si>
    <t>Administrator's Office (AO)</t>
  </si>
  <si>
    <t>Federal Communications</t>
  </si>
  <si>
    <t>MAIANSE Active Awards (MUREP)</t>
  </si>
  <si>
    <t>Integrated Aviation Systems Program</t>
  </si>
  <si>
    <t>NASA STMD's SBIR/STTR Program</t>
  </si>
  <si>
    <t>Total, National Aeronautics and Space Administration (NASA)</t>
  </si>
  <si>
    <t>[162]</t>
  </si>
  <si>
    <t>[161]</t>
  </si>
  <si>
    <t>[3,404]</t>
  </si>
  <si>
    <t>Office of Native American Affairs</t>
  </si>
  <si>
    <t>Department/Agency</t>
  </si>
  <si>
    <t>Department/agency</t>
  </si>
  <si>
    <t>Department of Agriculture</t>
  </si>
  <si>
    <t>Food and Nutrition Service (FNS)</t>
  </si>
  <si>
    <t>Department of Commerce</t>
  </si>
  <si>
    <t>Department of Education</t>
  </si>
  <si>
    <t>Direct Support</t>
  </si>
  <si>
    <t>Indirect Support</t>
  </si>
  <si>
    <t>Department of Health and Human Services</t>
  </si>
  <si>
    <t>Department of Housing and Urban Development</t>
  </si>
  <si>
    <t>Department of the Interior</t>
  </si>
  <si>
    <t>Department of Justice</t>
  </si>
  <si>
    <t>Department of Labor</t>
  </si>
  <si>
    <t>Department of Transportation</t>
  </si>
  <si>
    <t>Department of Veterans Affairs</t>
  </si>
  <si>
    <t>Department of Energy</t>
  </si>
  <si>
    <t>TOTAL, ENERGY</t>
  </si>
  <si>
    <t>Other Agencies</t>
  </si>
  <si>
    <t>Total</t>
  </si>
  <si>
    <t>Army Corps of Engineers (CORPS)</t>
  </si>
  <si>
    <t>Department of Commerce (DOC)</t>
  </si>
  <si>
    <t>Department of Education (ED)</t>
  </si>
  <si>
    <t>Department of Health and Human Services (HHS)</t>
  </si>
  <si>
    <t>Department of Housing and Urban Development (HUD)</t>
  </si>
  <si>
    <t>Department of the Interior (DOI)</t>
  </si>
  <si>
    <t>Department of Justice (DOJ)</t>
  </si>
  <si>
    <t>Department of Labor (DOL)</t>
  </si>
  <si>
    <t>Department of Transportation (DOT)</t>
  </si>
  <si>
    <t>Department of Veterans Affairs (VA)</t>
  </si>
  <si>
    <t>Environmental Protection Agency (EPA)</t>
  </si>
  <si>
    <t>Small Business Administration (SBA)</t>
  </si>
  <si>
    <t>Department of the Treasury (TREAS)</t>
  </si>
  <si>
    <t>Department of Energy (DOE)</t>
  </si>
  <si>
    <t>Indian Health Service</t>
  </si>
  <si>
    <t>Administration for Children and Families (ACF)</t>
  </si>
  <si>
    <t>Indian Health Service (IHS)</t>
  </si>
  <si>
    <t>Bureau of Indian Affairs (BIA)</t>
  </si>
  <si>
    <t>Department of Agriculture (USDA)</t>
  </si>
  <si>
    <t>Public Transp. on Indian Reservations</t>
  </si>
  <si>
    <t>TOTAL, TREAS</t>
  </si>
  <si>
    <t>Department of Homeland Security (DHS)</t>
  </si>
  <si>
    <t>National Science Foundation (NSF)</t>
  </si>
  <si>
    <t>National Aeronautics and Space Administration (NASA)</t>
  </si>
  <si>
    <t>Agency</t>
  </si>
  <si>
    <t>FY 2022 BIL Funding</t>
  </si>
  <si>
    <t>FY 2023 BIL Funding</t>
  </si>
  <si>
    <t>Study of programs that serve Tribal children</t>
  </si>
  <si>
    <t>Tribal Partnership Program</t>
  </si>
  <si>
    <t>Water and Waste Disposal Tribal Grants</t>
  </si>
  <si>
    <t>Rural Alaska Village Grants</t>
  </si>
  <si>
    <t>Community Facilities Tribal College Initiative Grants</t>
  </si>
  <si>
    <t>Sec. 502 Direct Single Family Housing Loans</t>
  </si>
  <si>
    <t>Sec. 504 Housing Repair Loans</t>
  </si>
  <si>
    <t>Sec. 504 Housing Repair Grants</t>
  </si>
  <si>
    <t>Sec. 502 Direct Native American Relending Program</t>
  </si>
  <si>
    <t>Office of Tribal Relations</t>
  </si>
  <si>
    <t>Joint Chiefs</t>
  </si>
  <si>
    <t>Hazardous Fuels</t>
  </si>
  <si>
    <t>Forest Health Protection</t>
  </si>
  <si>
    <t>Ecosystem Management Coordination</t>
  </si>
  <si>
    <t>Recreation Heritage and Volunteer Resources</t>
  </si>
  <si>
    <t>Forest Management, Range Management and Vegetation Ecology</t>
  </si>
  <si>
    <t>Business Operations</t>
  </si>
  <si>
    <t>Risk Mapping</t>
  </si>
  <si>
    <t>Reverse 911</t>
  </si>
  <si>
    <t>WFM PODS</t>
  </si>
  <si>
    <t>Cooperative Forestry</t>
  </si>
  <si>
    <t>Food Distribution Program on Indian Reservations (FDPIR)</t>
  </si>
  <si>
    <t>Supplemental Nutrition Assistance Program (SNAP)</t>
  </si>
  <si>
    <t>Child Nutrition Programs</t>
  </si>
  <si>
    <t>Special Supplemental Nutrition Program for Women, Infants and Children (WIC)</t>
  </si>
  <si>
    <t>FSA Native American Loans - Loan Level (Non-Add)</t>
  </si>
  <si>
    <t>Watershed and Flood Prevention Operations</t>
  </si>
  <si>
    <t>Watershed Rehabilitation</t>
  </si>
  <si>
    <t>Emergency Watershed Protection Program</t>
  </si>
  <si>
    <t>Economic Assistance Grants</t>
  </si>
  <si>
    <t>Tribal Broadband Connectivity Program</t>
  </si>
  <si>
    <t>Native American Lands Environmental Mitigation Program</t>
  </si>
  <si>
    <t>Tribal Colleges and Universities</t>
  </si>
  <si>
    <t>OWIP</t>
  </si>
  <si>
    <t>Long Term Surveillance and Maintenance (LTS&amp;M) Program</t>
  </si>
  <si>
    <t>Education, Communication, History, and Outreach (ECHO) Program</t>
  </si>
  <si>
    <t>Environmental Justice (EJ) Program</t>
  </si>
  <si>
    <t>Nuclear Energy</t>
  </si>
  <si>
    <t>Substance use And Mental Health Services Administration (SAMHSA)</t>
  </si>
  <si>
    <t>National Institutes of Health (NIH)</t>
  </si>
  <si>
    <t>Gen GDM Office of Assistant Secretary of Health (OASH)</t>
  </si>
  <si>
    <t>Health Resources and Services Administration</t>
  </si>
  <si>
    <t>Health Centers</t>
  </si>
  <si>
    <t>Centers of Excellence</t>
  </si>
  <si>
    <t>National Health Service Corps</t>
  </si>
  <si>
    <t>Maternal, Infant and Early Childhood Home Visiting Program</t>
  </si>
  <si>
    <t>Healthy Start</t>
  </si>
  <si>
    <t>Emergency Relief Grants - Part A - I</t>
  </si>
  <si>
    <t>Comprehensive Care - Part B - II</t>
  </si>
  <si>
    <t>Early Intervention Services - Part C - III</t>
  </si>
  <si>
    <t>Rural Health Outreach Grants</t>
  </si>
  <si>
    <t>Payment to Hawaii</t>
  </si>
  <si>
    <t>Centers for Medicare &amp; Medicaid Services</t>
  </si>
  <si>
    <t>Indian Health Service (IHS) 5</t>
  </si>
  <si>
    <t>Child Care and Development Fund (CCDF)</t>
  </si>
  <si>
    <t>Department of Homeland Security</t>
  </si>
  <si>
    <t>Customs and Border Protection</t>
  </si>
  <si>
    <t>Tribal Border Roads</t>
  </si>
  <si>
    <t>[50]</t>
  </si>
  <si>
    <t>[103.5]</t>
  </si>
  <si>
    <t>[150.2]</t>
  </si>
  <si>
    <t>Other Permanent Appropriations</t>
  </si>
  <si>
    <t>Office of the Secretary</t>
  </si>
  <si>
    <t>Energy Community Revitalization Program</t>
  </si>
  <si>
    <t>IIJA/BIL Ecosystem Restoration Program</t>
  </si>
  <si>
    <t>Appraisal and Valuation Services Office, Indian Land Appraisals</t>
  </si>
  <si>
    <t>Justice (w/o grants)</t>
  </si>
  <si>
    <t>Indian and Native American Programs</t>
  </si>
  <si>
    <t>Federal Highway Administration</t>
  </si>
  <si>
    <t>Tribal Transportation Program</t>
  </si>
  <si>
    <t>Federal Transit Administration</t>
  </si>
  <si>
    <t>Public Transportation on Indian Reservations Competitive And Formula</t>
  </si>
  <si>
    <t>Native American Veterans Housing Loan Program</t>
  </si>
  <si>
    <t>FCC Programs</t>
  </si>
  <si>
    <t>Tribal Consultation Improvement Programs</t>
  </si>
  <si>
    <t>Institute Operations and Education</t>
  </si>
  <si>
    <t>National Aeronautics and Space Administration</t>
  </si>
  <si>
    <t>Transformative Aeronautics Concepts Program</t>
  </si>
  <si>
    <t>Science Activation Program</t>
  </si>
  <si>
    <t>Nuclear Materials and Waste Safety</t>
  </si>
  <si>
    <t>Nuclear Materials Users</t>
  </si>
  <si>
    <t>Relocation Activities</t>
  </si>
  <si>
    <t>Trust Fund Annual Account</t>
  </si>
  <si>
    <t>Small Business Loan Guarantee programs loan levels</t>
  </si>
  <si>
    <t>7a</t>
  </si>
  <si>
    <t>PPP</t>
  </si>
  <si>
    <t>Native American Affairs</t>
  </si>
  <si>
    <t>Various programs</t>
  </si>
  <si>
    <t>Native American Initiatives and Affairs</t>
  </si>
  <si>
    <t>Tribal Fishing Access</t>
  </si>
  <si>
    <t>AmeriCorps Seniors</t>
  </si>
  <si>
    <t>AmeriCorps State and National</t>
  </si>
  <si>
    <t>Denali Commission Grant Funding</t>
  </si>
  <si>
    <t>Category</t>
  </si>
  <si>
    <t>Disc.</t>
  </si>
  <si>
    <t>Mand.</t>
  </si>
  <si>
    <t>All Other USDA</t>
  </si>
  <si>
    <t>Agriculture</t>
  </si>
  <si>
    <t>ReConnect Grants</t>
  </si>
  <si>
    <t>Planning and Technical Assistance</t>
  </si>
  <si>
    <t>Environmental Management</t>
  </si>
  <si>
    <t>Shoshone-Bannock Tribes</t>
  </si>
  <si>
    <t>Stakeholder Community Outreach</t>
  </si>
  <si>
    <t>Office of Electricity</t>
  </si>
  <si>
    <t>Energy Storage</t>
  </si>
  <si>
    <t>State and Community Energy Programs</t>
  </si>
  <si>
    <t>IHS</t>
  </si>
  <si>
    <t>Native American Resource Centers</t>
  </si>
  <si>
    <t>Mental Health Block Grant</t>
  </si>
  <si>
    <t>Substance Abuse Prevention</t>
  </si>
  <si>
    <t>Substance Abuse Treatment</t>
  </si>
  <si>
    <t>Tribal Opioid Response Grants</t>
  </si>
  <si>
    <t>Tribal Affairs</t>
  </si>
  <si>
    <t>Tribal Access Program (TAP)</t>
  </si>
  <si>
    <t>Tribal Resources Grant Program</t>
  </si>
  <si>
    <t>Tribal Access Program</t>
  </si>
  <si>
    <t>Tribal Assistance</t>
  </si>
  <si>
    <t>Tribal Youth Program</t>
  </si>
  <si>
    <t>Office of Tribal Justice (OTJ)</t>
  </si>
  <si>
    <t>Settlements and Misc. Payments</t>
  </si>
  <si>
    <t>Bureau of Land Management (BLM)</t>
  </si>
  <si>
    <t>Bureau of Reclamation (BOR)</t>
  </si>
  <si>
    <t>DOI Office of Wildland Fire (OWF)</t>
  </si>
  <si>
    <t>Fish and Wildlife Service (FWS)</t>
  </si>
  <si>
    <t>National Park Service (NPS)</t>
  </si>
  <si>
    <t>United States Geological Survey (USGS)</t>
  </si>
  <si>
    <t>IRS Indian Tribal Government Services</t>
  </si>
  <si>
    <t>Office of Tribal and Native Affairs</t>
  </si>
  <si>
    <t>Insurance Program System (TIPS)</t>
  </si>
  <si>
    <t>Grid Deployment Office</t>
  </si>
  <si>
    <t>Energy Efficiency (EE) Conservation Block Grant</t>
  </si>
  <si>
    <t>Low Income Home Energy Assistance Program</t>
  </si>
  <si>
    <t>Federal Emergency Management Agency (FEMA)</t>
  </si>
  <si>
    <t>Tribal Transportation Facility Bridges</t>
  </si>
  <si>
    <t>Chemical Safety and Pollution Prevention (OCSPP)</t>
  </si>
  <si>
    <t>Agency Total</t>
  </si>
  <si>
    <t>Sub-Program</t>
  </si>
  <si>
    <t>FY2021: Discretionary Requested Budget</t>
  </si>
  <si>
    <t>FY2021: Mandatory Requested Budget</t>
  </si>
  <si>
    <t>FY2021: [SUM] Requested Budget</t>
  </si>
  <si>
    <t>FY2021: Discretionary Enacted Budget</t>
  </si>
  <si>
    <t>FY2021: Mandatory Enacted Budget</t>
  </si>
  <si>
    <t>FY2021: [SUM] Enacted Budget</t>
  </si>
  <si>
    <t>FY2022: Discretionary Requested Budget</t>
  </si>
  <si>
    <t>FY2022: Mandatory Requested Budget</t>
  </si>
  <si>
    <t>FY2022: [SUM] Requested Budget</t>
  </si>
  <si>
    <t>FY2022: Discretionary Enacted Budget</t>
  </si>
  <si>
    <t>FY2022: Mandatory Enacted Budget</t>
  </si>
  <si>
    <t>FY2022: [SUM] Enacted Budget</t>
  </si>
  <si>
    <t>FY2023: Discretionary Requested Budget</t>
  </si>
  <si>
    <t>FY2023: Mandatory Requested Budget</t>
  </si>
  <si>
    <t>FY2023: [SUM] Requested Budget</t>
  </si>
  <si>
    <t>Appendix References</t>
  </si>
  <si>
    <t>ALYCE SPOTTED BEAR AND WALTER SOBOLEFF COMMISSION ON NATIVE</t>
  </si>
  <si>
    <t>TOTAL, COMMISSION ON NATIVE CHILDREN</t>
  </si>
  <si>
    <t>TOTAL, USACE</t>
  </si>
  <si>
    <t>CORPORATION FOR NATIONAL AND COMMUNITY SERVICE</t>
  </si>
  <si>
    <t>TOTAL, CNCS</t>
  </si>
  <si>
    <t>DENALI COMMISSION</t>
  </si>
  <si>
    <t xml:space="preserve">TOTAL, DENALI </t>
  </si>
  <si>
    <t>DEPARTMENT OF AGRICULTURE</t>
  </si>
  <si>
    <t>Water and Waste Disposal Tribal Grants </t>
  </si>
  <si>
    <t>Community Facilities Tribal College Initiative Grants </t>
  </si>
  <si>
    <t>Rural Business Development Grants – Tribal Set-aside </t>
  </si>
  <si>
    <t>Intermediary Relending Program – Tribal Set-aside </t>
  </si>
  <si>
    <t>ReConnect Grants ¹</t>
  </si>
  <si>
    <t>Sec. 504 Housing Repair Loans </t>
  </si>
  <si>
    <t xml:space="preserve">Research &amp; Development </t>
  </si>
  <si>
    <t>Ecosystem Management Coordination </t>
  </si>
  <si>
    <t>Forest Management, Range Management and Vegetation Ecology </t>
  </si>
  <si>
    <t>Risk Mapping </t>
  </si>
  <si>
    <t>Reverse 911 </t>
  </si>
  <si>
    <t>Food Distribution Program on Indian Reservations (FDPIR) </t>
  </si>
  <si>
    <t>Indian Land Acquisition and Indian Highly Fractionated Land </t>
  </si>
  <si>
    <t>Environmental Quality Incentives Program </t>
  </si>
  <si>
    <t>Wildlife Habitat Incentives Program </t>
  </si>
  <si>
    <t>Conservation Stewardship Program </t>
  </si>
  <si>
    <t>Agricultural Management Assistance Program </t>
  </si>
  <si>
    <t>Agricultural Water Enhancement Program </t>
  </si>
  <si>
    <t>Agricultural Conservation Easement Program </t>
  </si>
  <si>
    <t>Regional Conservation Partnership Program </t>
  </si>
  <si>
    <t>Watershed and Flood Prevention Operations </t>
  </si>
  <si>
    <t>TOTAL, USDA</t>
  </si>
  <si>
    <t>DEPARTMENT OF COMMERCE</t>
  </si>
  <si>
    <t xml:space="preserve">- </t>
  </si>
  <si>
    <t>TOTAL, DOC</t>
  </si>
  <si>
    <t>TOTAL, DOD</t>
  </si>
  <si>
    <t>DEPARTMENT OF EDUCATION</t>
  </si>
  <si>
    <t>Impact Aid - Basic Support </t>
  </si>
  <si>
    <t>Special Education Grants to States </t>
  </si>
  <si>
    <t>DEPARTMENT OF ENERGY</t>
  </si>
  <si>
    <t>Applied Studies and Technology (AS&amp;T) Program Defense-Related Uranium Mine (DRUM) Program</t>
  </si>
  <si>
    <t>Defense-Related Uranium Mine (DRUM) Program</t>
  </si>
  <si>
    <t>DEPARTMENT OF HEALTH &amp; HUMAN SERVICES</t>
  </si>
  <si>
    <t xml:space="preserve">Administration for Community Living </t>
  </si>
  <si>
    <t>Emergency Relief Grants - Part A - I Comprehensive Care - Part B - II</t>
  </si>
  <si>
    <t>Tribal TANE Healthy Marriage / Responsible Fatherhood</t>
  </si>
  <si>
    <t>DEPARTMENT OF HOUSING &amp; URBAN DEVELOPMENT</t>
  </si>
  <si>
    <t>Loan Level [Non-Add] 2</t>
  </si>
  <si>
    <t>[46]</t>
  </si>
  <si>
    <t>Tribal HUD-VA Supportive</t>
  </si>
  <si>
    <t>DEPARTMENT OF THE INTERIOR</t>
  </si>
  <si>
    <t xml:space="preserve">Bureau of Reclamation* </t>
  </si>
  <si>
    <t>United States Geological Survey (USGS)3</t>
  </si>
  <si>
    <t>[82.9]</t>
  </si>
  <si>
    <t>- </t>
  </si>
  <si>
    <t>DEPARTMENT OF JUSTICE</t>
  </si>
  <si>
    <t>TOTAL, DOJ</t>
  </si>
  <si>
    <t>DEPARTMENT OF LABOR</t>
  </si>
  <si>
    <t>:</t>
  </si>
  <si>
    <t>Youth Activities Formula</t>
  </si>
  <si>
    <t>DEPARTMENT OF TRANSPORTATION</t>
  </si>
  <si>
    <t>Pipelme&amp;Hazardous Materal Safety Admun HazMat Emerg Planning</t>
  </si>
  <si>
    <t>Rembursement from VA Medical Care to IHS and Tribal Health Programs</t>
  </si>
  <si>
    <t>Loan Level [Non-Add/</t>
  </si>
  <si>
    <t>Water Programs (OW) (includes SRFS)</t>
  </si>
  <si>
    <t>Chemical Safety&amp;Pollution Prevention (OCSPP)</t>
  </si>
  <si>
    <t>Solid Waste / Superfund (OSWER)</t>
  </si>
  <si>
    <t>Enforcement (OECA)'</t>
  </si>
  <si>
    <t>Administrator's Office (AO)'</t>
  </si>
  <si>
    <t>FEDERAL COMMUNICATIONS COMMISSION</t>
  </si>
  <si>
    <t>TOTAL, FCC</t>
  </si>
  <si>
    <t>FEDERAL PERMITTING IMPROVEMENT STEERING COUNCIL</t>
  </si>
  <si>
    <t>TOTAL, FPISC</t>
  </si>
  <si>
    <t>INSTITUTE OF AMERICAN INDIAN AND ALASKA NATIVE CULTURE AND ARTS</t>
  </si>
  <si>
    <t>TOTAL, IAIA</t>
  </si>
  <si>
    <t>INSTITUTE OF MUSEUM AND LIBRARY SERVICES</t>
  </si>
  <si>
    <t>TOTAL, IMLS</t>
  </si>
  <si>
    <t>MORRIS K. UDALL FOUNDATION -NATIVE NATIONS INSTITUTE</t>
  </si>
  <si>
    <t>TOTAL, UDALL</t>
  </si>
  <si>
    <t>NATIONAL AERONAUTICS AND SPACE ADMINISTRATION</t>
  </si>
  <si>
    <t>TOTAL, NASA</t>
  </si>
  <si>
    <r>
      <rPr>
        <sz val="10"/>
        <rFont val="Times New Roman"/>
        <family val="1"/>
      </rPr>
      <t>-
-</t>
    </r>
  </si>
  <si>
    <r>
      <rPr>
        <sz val="10"/>
        <rFont val="Times New Roman"/>
        <family val="1"/>
      </rPr>
      <t>21.0
5.2</t>
    </r>
  </si>
  <si>
    <r>
      <rPr>
        <sz val="10"/>
        <rFont val="Times New Roman"/>
        <family val="1"/>
      </rPr>
      <t>17.5
4.0</t>
    </r>
  </si>
  <si>
    <r>
      <rPr>
        <sz val="10"/>
        <rFont val="Times New Roman"/>
        <family val="1"/>
      </rPr>
      <t>23.0
5.2</t>
    </r>
  </si>
  <si>
    <r>
      <rPr>
        <sz val="10"/>
        <rFont val="Times New Roman"/>
        <family val="1"/>
      </rPr>
      <t>160
161</t>
    </r>
  </si>
  <si>
    <t>NUCLEAR REGULATORY COMMISSION</t>
  </si>
  <si>
    <t>TOTAL, NRC</t>
  </si>
  <si>
    <t>OFFICE OF NAVAJO AND HOPI INDIAN RELOCATION</t>
  </si>
  <si>
    <t>TOTAL, ONHIR</t>
  </si>
  <si>
    <t>OFFICE OF PERSONNEL MANAGEMENT</t>
  </si>
  <si>
    <t>TOTAL, OPM</t>
  </si>
  <si>
    <t>TOTAL, SMITHSONIAN</t>
  </si>
  <si>
    <r>
      <t>TOTAL</t>
    </r>
    <r>
      <rPr>
        <b/>
        <vertAlign val="superscript"/>
        <sz val="10"/>
        <rFont val="Times New Roman"/>
        <family val="1"/>
      </rPr>
      <t>7</t>
    </r>
  </si>
  <si>
    <t>TOTALS/1</t>
  </si>
  <si>
    <t>OTHERS</t>
  </si>
  <si>
    <t>DEPARTMENT OF HOMELAND SECURITY</t>
  </si>
  <si>
    <t>President's Budget</t>
  </si>
  <si>
    <t>Bipartisan Infrastructure Law</t>
  </si>
  <si>
    <t>Inflation Reduction Act</t>
  </si>
  <si>
    <t>2023 Requested</t>
  </si>
  <si>
    <t>2023 Enacted</t>
  </si>
  <si>
    <t>2024 Requested</t>
  </si>
  <si>
    <t>2024 Enacted</t>
  </si>
  <si>
    <t>2025 Requested</t>
  </si>
  <si>
    <t>2022-23 Actual</t>
  </si>
  <si>
    <t>2024+ Planned</t>
  </si>
  <si>
    <t>Program Office</t>
  </si>
  <si>
    <t>Short</t>
  </si>
  <si>
    <t>Major Changes</t>
  </si>
  <si>
    <t>Reporting Detail</t>
  </si>
  <si>
    <t>Funding Detail</t>
  </si>
  <si>
    <t>Disaster Supp.</t>
  </si>
  <si>
    <t>Adv. App.</t>
  </si>
  <si>
    <t>Advisory Council on Historic Preservation (ACHP)</t>
  </si>
  <si>
    <t>Natural resources and environment</t>
  </si>
  <si>
    <t>No major changes.</t>
  </si>
  <si>
    <t>The level of funding presented is the calculated cost of supporting ACHP's Office of Native American Affairs, a division within ACHP that operates in whole for the benefit of Native Americans.</t>
  </si>
  <si>
    <t>The expending of the funds would be best described as in support of a direct service program for Native Americans, with ACHP's Office of Native American Affairs providing services that includes advising the ACHP leadership and staff on policy and program matters related to Native American issues, and offering technical assistance and outreach for tribal and Native Hawaiian Organization consultation under the Section 106 review process.</t>
  </si>
  <si>
    <t>$-</t>
  </si>
  <si>
    <t>Alyce Spotted Bear and Walter Soboleff Commission on Native Children (CNC)</t>
  </si>
  <si>
    <t>Housing and community development</t>
  </si>
  <si>
    <t>The Commission on Native Children published their report, The Way Forward, in February 2024 and will sunset by the end of FY 2024. Therefore, the 2025 Budget does not propose additional funding for the Commission.</t>
  </si>
  <si>
    <t>The Alyce Spotted Bear and Walter Soboleff Commission on Native Children was established by Public Law 114-244 to conduct a comprehensive study of Federal, State, local, and tribal programs that serve Native children, and to make recommendations on ways those programs can be improved. This report was published in February 2024 and is available at https://commissiononnativechildren.org/reports/TheWayForward.pdf . For its operations, the Commission received support from federal agencies including the Department of the Interior (DOI) and terminated 90 days after submission of the comprehensive report. The Commission was housed and funded under DOJ from its creation in 2016 through 2018. The 2020 Interior appropriations bill made it independent; DOI provided the Commission with administrative support.</t>
  </si>
  <si>
    <t>Direct implementation activities</t>
  </si>
  <si>
    <t>Army Corps of Engineers (USACE)</t>
  </si>
  <si>
    <t>Annual funding is determined based on the assessment of current and anticipated operation and maintenance activities at projects that support access by Native American Tribes to their legally recognized historic fishing areas. The funds included in the Budget and the Corps annual work plan (for annual appropriations) are financed from the Harbor Maintenance Trust Fund.</t>
  </si>
  <si>
    <t>Annual funding and prior year appropriations will be used to fund operation and maintenance activities, primarily dredging, at projects that support access by Native American Tribes to their legally recognized historic fishing areas. These projects are located in Alaska and Washington.</t>
  </si>
  <si>
    <t>Tribal Partnership Program - Construction</t>
  </si>
  <si>
    <t>Small decrease from FY24 enacted to FY25 Budget due to increased carryover.</t>
  </si>
  <si>
    <t>Information based on total amounts budgeted and appropriated in given FY in the Construction account.</t>
  </si>
  <si>
    <t>Funds provided to Districts for Tribal projects in their AOR. Funds provided serve as the Federal share of cost-shared water resources projects.</t>
  </si>
  <si>
    <t>Tribal Partnership Program - Investigations</t>
  </si>
  <si>
    <t>Information based on total amounts budgeted and appropriated in given FY in the Investigations account.</t>
  </si>
  <si>
    <t>Corporation for National and Community Service (CNCS)</t>
  </si>
  <si>
    <t>In FY 2023, in addition to awarding grants through general funding opportunities to Native Nations organizations and organizations that serve that population, AmeriCorps Seniors awarded eight grants through a funding opportunity specific to Native Nations and Indigenous Elders. Those awards carried forward into FY 2024, and are still active.</t>
  </si>
  <si>
    <t>For the Senior Corps programs (now doing business as AmeriCorps Seniors), AmeriCorps provided funding to Native Nations organizations as well as organizations that support Native Nations and Indigenous Elders. AmeriCorps Seniors does not have a statutory requirement to set aside funding specifically for these groups, but in FY 2023 a strategic decision was made to open a focused funding opportunity to deepen our impact in this area. The anticipated investment is over $6 million over three years.</t>
  </si>
  <si>
    <t>For our AmeriCorps Seniors program, funding is provided directly to federally-recognized Tribes in the form of grants.</t>
  </si>
  <si>
    <t>In FY 2021, AmeriCorps reestablished the Committee on Native American Affairs. This cross agency working group established an internal Native American Affairs Action Plan, which reaffirms our agency’s obligation to honor our federal trust responsibility. The Action Plan established three main goals and put forth more than 60 action items for the agency to prioritize. While there are not specific plans to increase funding, through the extensive work of the Committee, we expect positive growth in funding and programming across Indian Country in FY 2024 and FY 2025.</t>
  </si>
  <si>
    <t>For our AmeriCorps State and National program, our authorizing legislation requires us to track and report grant funding awarded directly to federally-recognized tribes as defined in the legislation. AmeriCorps State and National determines the level of available funding for Native American and Alaska Native Tribes based on its statutory 1% set aside for Tribes.</t>
  </si>
  <si>
    <t>For our AmeriCorps State and National program, funding is provided directly to federally-recognized Tribes in the form of grants.</t>
  </si>
  <si>
    <t>AmeriCorps Volunteers in Service to America (VISTA)</t>
  </si>
  <si>
    <t>No major changes anticipated.</t>
  </si>
  <si>
    <t>For AmeriCorps VISTA, our available data allow us to also report on the funding associated with the human resources (VISTA members) that we provide to organizations that self-report as tribal or that have tribal communities as their sole target population. Based on these methodologies, the funding values we report do not represent our agency’s full investment in tribal communities as defined in the crosscut (which allows for the inclusion of “funding for programs and activities whose primary intent may not be to support or benefit Indian Country”).</t>
  </si>
  <si>
    <t>For AmeriCorps VISTA, funds are expended to support the human resources (VISTA members) that we provide to organizations that self-report as tribal or that have tribal communities as their sole target population.</t>
  </si>
  <si>
    <t>Denali Commission (Denali)</t>
  </si>
  <si>
    <t>No change in strategy as the commission has always invested in rural Alaskan communities which impacts Alaska Native individuals and Alaska Native interests.</t>
  </si>
  <si>
    <t>For all fiscal years Enacted, all of the funding for the agency is considered related to Native Alaskan Tribes, communities, and individuals, as Native Alaska villages are the primary recipients and/or beneficiaries of the Denali Commission's need-based grant awards. The Denali Commission is an independent federal agency focusing on the development of basic infrastructure, economic development, and workforce training needs for rural Alaska in collaboration with federal, state, local, tribal, and private partners.</t>
  </si>
  <si>
    <t>After paying administrative expenses all our funds are expended to support rural Alaskan projects in the following categories: Energy and Bulk Fuel, Housing, Village Infrastructure, Transportation, Sanitation, Health Facilities, Broadband and Workforce/Economic Development.</t>
  </si>
  <si>
    <t>Department of Agriculture (USDA)</t>
  </si>
  <si>
    <t>Animal and Plant Health Inspection Service (APHIS)</t>
  </si>
  <si>
    <t>APHIS' total FY 2024 enacted amount is $6.1 Million, and FY 2025 President’s Budget amounts are $5.3 Million. APHIS develops a work plan and estimated costs for projects with Native American partners. The plan allows the Agency to conduct relevant activities such as testing or treating for animal and plant pests and diseases or provides the funding to our partners to do the work on behalf of the Agency.</t>
  </si>
  <si>
    <t>APHIS provides funding indirectly through cooperative agreements or grants to support Agency activities including animal and plant pest and disease surveillance and response, wildlife damage management activities, spay/neuter clinics, or we conduct the work directly. The Agency also provides a variety of in-kind service through Tribal Outreach and establishing working groups. APHIS also provides funding for youth exposure to agriculture and internships program and funding for a variety of animal and plant activities, such as: surveys for a variety of plant pests; animal disease traceability activities; various wildlife damage management projects including rabies management, and feral swine control and eradication, which protect the environment and Indian lands; education and outreach regarding pest and disease programs; spay and neuter clinics; Plant Protection Act Section 7721 projects; Tribal outreach; Special Emphasis Program activities, and related salaries and travel costs.</t>
  </si>
  <si>
    <t>CCC Drought</t>
  </si>
  <si>
    <t>The CCC drought program is a brand new program in which obligations will occur for the first time in FY2025. The program was announced in August 2024 using the borrowing authority from the Commodity Credit Corporation.</t>
  </si>
  <si>
    <t>The total program funding is $400M, of which up to $40M has been set aside for issuance for grants to Native American areas.</t>
  </si>
  <si>
    <t>A NOFO will be issued to request solicitations for grant agreements. Grant agreements will be awarded after submissions are received and rated.</t>
  </si>
  <si>
    <t>CREP</t>
  </si>
  <si>
    <t>At this time, it is unknown if 500K will be awarded in FY2025. The signup may be much heavier in FY2025.</t>
  </si>
  <si>
    <t>This is the annual rental payment estimate for tribal CREP's in FY2024.</t>
  </si>
  <si>
    <t>Agreements are entered into with tribal organizations and payments are issued annually based on a set payment rate.</t>
  </si>
  <si>
    <t>Native American Loans - Loan Level [Non-Add] - Indian Land Acquisition and Indian Highly Fractionated Land</t>
  </si>
  <si>
    <t>The FY 2023 enacted loan level continues at the loan level proposed for FY 2024, which is the same as authorized in the FY 2022 appropriations bill.</t>
  </si>
  <si>
    <t>For Indian Land Acquisition Loans and Indian Highly Fractionated land loans, funding levels reported reflect program levels as specified in enacted legislation. Only the Native American population is eligible for these loans.</t>
  </si>
  <si>
    <t>Indian land acquisition loans are available to Native American Tribes for purchasing privately held lands within their respective reservations- boundaries. Loan funds may be used to pay expenses incidental to the purchase of the land, but not for land development. Highly fractionated Indian land loans are available to Tribes and Tribal members through intermediary financial institutions.</t>
  </si>
  <si>
    <t>$[25.0]</t>
  </si>
  <si>
    <t>$[-]</t>
  </si>
  <si>
    <t>$[20.0]</t>
  </si>
  <si>
    <t>There are no major changes in the Child Nutrition Program. It should be noted that Section 502(b) of the Consolidated Appropriations Act, 2023 (P.L. 117-328), established a new permanent Summer Electronic Benefit Transfer Program for Children (Summer EBT) under Section 13A of the Richard B. Russell National School Lunch Act. The program started in the Summer of 2024, States will be able to provide an EBT benefit to school children in low-income families equal to $40 per summer month, indexed to the Thrifty Food Plan, to purchase groceries at authorized retailers. Likewise, Indian Tribal Organizations who operate the WIC program may provide Summer EBT benefits to children that may be redeemed at authorized WIC retailers. This new legislation is expected to have a significant and permanent impact on the Nation’s ability to meet the nutritional needs of children during the summer. No major changes in the other Child Nutrition Programs. The Consolidated Appropriations Act, 2023 (P.L. 117-328) also established authority under Section 13A(d) of Richard B. Russell School Lunch Act for Federal reimbursement to States and Indian Tribal Organizations (ITO) for 50 percent of the administrative expenses incurred in operating Summer EBT.</t>
  </si>
  <si>
    <t>The level of funding is estimated by using historical data as well as current National Data Bank reports.</t>
  </si>
  <si>
    <t>The Child Nutrition Programs provide reimbursement to State and local governments for nutritious meals and snacks served to children in schools, childcare institutions, summer sites and after school care programs. CACFP also supports meal service in adult day care centers. Through the Summer Electronic Benefit Transfer Program for Children (Summer EBT), States will be able to provide an EBT benefit to school children in low- income families equal to $40 per summer month, indexed to the Thrifty Food Plan, to purchase groceries at authorized retailers beginning in the Summer of 2024. Likewise, Indian Tribal Organizations who operate the WIC program may provide Summer EBT benefits to children that may be redeemed at authorized WIC retailers.</t>
  </si>
  <si>
    <t>There are no major changes in the regular program. However, the FY 2025 Budget request for FDPIR includes an increase of $2 million in additional funding for Self Determination Demonstration Projects as authorized by section 4003(b) of the Agriculture Improvement Act of 2018. Also, approximately $1 million was not requested in FY 2025 legislation for discretionary grants to Indian Tribal Organizations (ITOs) for Nutrition Education. Nutrition education activities can be funded through regular FDPIR administrative funds.</t>
  </si>
  <si>
    <t>FDPIR funding is based on projections of participation as well as projected commodity food package and administrative costs. Approximately $1 million is provided in legislation for discretionary grants to Indian Tribal Organizations (ITOs) for Nutrition Education. Funding is also provided to ITOs for FDPIR Self Determination Demonstration Projects.</t>
  </si>
  <si>
    <t>FDPIR administrative funds are used by ITOs or an agency of the State government to operate a food distribution program for income-eligible households residing on Indian reservations or designated service areas near reservations or in Oklahoma who prefer USDA Foods to SNAP benefits. FDPIR commodity funds are used by USDA to purchase commodities for the program. Participating households receive a monthly food package to help maintain a nutritionally balanced diet. FDPIR Nutrition Education Grants can be used by ITOs to conduct special nutrition education activities. Nutrition education activities may also be funded through the regular FDPIR administrative funds. The demonstration project allows for FNS to enter self-determination contracts with Tribes to purchase food for distribution to their FDPIR participants in lieu of USDA purchasing the food.</t>
  </si>
  <si>
    <t>No major changes in the program.</t>
  </si>
  <si>
    <t>The level of funding is estimated by using historical characteristics data to determine the percentage of the service population.</t>
  </si>
  <si>
    <t>WIC provides nutritious supplemental foods, nutrition education, breastfeeding promotion and support, and health care referrals at no cost to low- income pregnant, postpartum, and breast-feeding women, to infants, and to children up to their fifth birthday, who are determined by health professionals to be at nutritional risk. FNS makes funds available to participating State health agencies and Indian Tribal Organizations (ITOs) that, in turn, distribute the funds to participating local agencies. State and local agencies use WIC funds to pay for specified nutrition services and administration costs, including the cost of nutrition assessments, blood tests for anemia, nutrition education, breastfeeding promotion and health care referrals.</t>
  </si>
  <si>
    <t>The level of funding is an estimate of SNAP Electronic Benefit Transfer (EBT) benefits that go directly to Native American households throughout the country using historical data as well as current National Data Bank reports.</t>
  </si>
  <si>
    <t>SNAP issues benefits directly to participants each month through use of an Electronic Benefit Transfer (EBT) card. Benefits are redeemable for food at authorized retail stores. Eligibility and allotment amounts are based on household size, income, and expenses and several other factors. Native Americans that qualify for food assistance may participate in either SNAP or FDPIR, but not both, in a given month. Some SNAP participants do live on tribal lands.</t>
  </si>
  <si>
    <t>Foreign Agricultural Service</t>
  </si>
  <si>
    <t>Inter-Tribal Agriculture Council</t>
  </si>
  <si>
    <t>No major funding changes.</t>
  </si>
  <si>
    <t>The $1M is the historical annual value of the contract between USDA and the Intertribal Agriculture Council.</t>
  </si>
  <si>
    <t>The American Indian Foods (AIF) program is a platform for American Indian food businesses to promote products for international trade. This is a contract between the USDA Foreign Agricultural Service and the Intertribal Agriculture Council.</t>
  </si>
  <si>
    <t>Cooperative Forestry - The Forest Service identified key Tribal partners and funding allocations were determined through identification of appropriate projects.</t>
  </si>
  <si>
    <t>Cooperative Forestry - Funding will be provided for these programs through the following: 1) firewood banks; and 2) skidder bridges. Both are non- competitive grants to Tribal governments, organizations, or individuals.</t>
  </si>
  <si>
    <t>Ecosystem Management Coordination – This program does not have dedicated Tribal funding. Multiple Forest Service Regions requested approximately $1 million from the overall program allocation for challenge-cost share agreements and contract instruments for various purposes related to Tribal engagement in Land Management Planning.</t>
  </si>
  <si>
    <t>Ecosystem Management Coordination – Program funding is planned for challenge-cost share agreements and various contract instruments in support of tribal engagement and resource monitoring associated with revision and maintenance of land management plans.</t>
  </si>
  <si>
    <t>Forest Health Protection - In FY24 and FY25 this program will continue to implement competitive process with DOI and with Regions for BIL funds to expand work with Tribes.</t>
  </si>
  <si>
    <t>Forest Health Protection - Tribal Nations submit proposals to the Bureau of Indian Affairs, which are advanced to the Forest Service for consideration. The Forest Service evaluates these proposals and allocates funds according to criteria and available funding. Funding for selected projects is transferred to the Department of the Interior for allocation. Funds are distributed and managed under interagency agreements. Accomplishments are reported in late October. FHP Regional offices also perform direct funding to tribes for monitoring, evaluation and suppression projects. These are conducted via grants and reported each fall of the fiscal year. BIL funds are determined through Regional competitive process and reported each spring in the fiscal year.</t>
  </si>
  <si>
    <t>Forest Health Protection - Funds are awarded to carry out treatment activities for the suppression or prevention of forest pest and disease infestations.</t>
  </si>
  <si>
    <t>Forest Management, Range Management and Vegetation Ecology - The Forest Service awarded roughly $18 million in Tribal Forest Protection Act (P.L. 108-278) and tribal GNA projects in FY 2024 and will continue this work in FY 2025 and beyond. FY 2024 Bipartisan Infrastructure Law funding (P.L. 117-58) includes approximately $2 million from hazardous fuels provisions and $16 million from Good Neighbor Authority provisions. We expect similar use of BIL funds in FY25 but final numbers are still under review.</t>
  </si>
  <si>
    <t>Forest Management, Range Management and Vegetation Ecology - Under the Tribal Forest Protection Act (P.L. 108-278) authority, the Forest Service enters into Tribally proposed projects on National Forest System lands bordering or adjacent to Indian trust land to protect the Indian trust resources from fire, pests, disease, or other threats. These are contract or agreement-based projects utilizing a variety of agreement types (638 authority for example) or stewardship and timber sale contracts.</t>
  </si>
  <si>
    <t>Hazardous Fuels - The negotiated funding level was agreed upon with the Office of Tribal Relations to support on-going program efforts. This funding was allocated from Bipartisan Infrastructure Law (P.L. 117-58) Hazardous Fuels funds to support Tribal Forest Protection Act (P.L. 108-278) and wood innovations agreements.</t>
  </si>
  <si>
    <t>Hazardous Fuels - Through collaboration and partnership with the Office of Tribal Relations and regional program managers, projects will be selected on a competitive basis with greater weight given to those forests that have established Tribal Forest Protection Act (P.L. 108-278) agreements and can fund hazardous fuels treatments through "638-contracts" or shared stewardship agreements directly with Tribes. Approximately $250,000 in FY 2022 and FY 2023 Bipartisan Infrastructure Law (P.L. 117-58) funding is allocated for Tribal projects using wood innovations and community wood energy competitive and non-competitive grants.</t>
  </si>
  <si>
    <t>Joint Chiefs – The funding amount reflects Joint Chiefs' projects that benefit Native American Tribes, communities, and individuals wholly or in part. Tribal Nations submit proposals to the Bureau of Indian Affairs. Those projects are advanced to the Forest Service for consideration. The Forest Service evaluates these proposals and allocates funds according to criteria and available funding. Funding for selected projects is transferred to the Department of the Interior for allocation. Additionally, the Forest Service establishes agreements under the Tribal Forest Protection Act (TFPA) (P.L. 108-278) 638-authority to implement treatment projects on Federal Lands. The Forest Service also enters into agreements with Native American and Alaska Native Tribes who cannot utilize TFPA authorities.</t>
  </si>
  <si>
    <t>Joint Chiefs – Funds are provided to national forests to conduct restoration activities on National Forest System lands for the benefit of adjacent and downstream Native American communities. These activities include reduced wildfire hazard, protection of source water quality and supply, and restoration of at-risk species habitat. National forests also establish Tribal Forest Protection Act (P.L. 108-278) agreements to either transfer funds to Tribes or contract with Tribes to do work on Federal lands.</t>
  </si>
  <si>
    <t>National Partnership Office</t>
  </si>
  <si>
    <t>Education and training</t>
  </si>
  <si>
    <t>The National Partnership Office - The Forest Service has several grant programs that determine the amount of funding given to Tribes. Each grant program has different criteria consistent with Federal grant rules to award funding. These programs are tied to Education and Training.</t>
  </si>
  <si>
    <t>The National Partnership Office - funding supports internships giving Native American students exposure and experience in career fields related to natural resource sciences and land management. FY24 used BIL, IRA, and Reforestation Trust Funds to provide Training and Education to members of Tribal groups.</t>
  </si>
  <si>
    <t>Other Programs</t>
  </si>
  <si>
    <t>This funding is provided by the Bipartisan Infrastructure Law Budget Line items. Through a variety of funding methods including Grants and Agreement, these funding amounts reflect support provided to Native American and Tribal Communities for Wood Product Infrastructure Assistance and Nursery Funding.</t>
  </si>
  <si>
    <t>For support of Wood Products Infrastructure Assistance and Nursery Funding, Tribal communities receive their funding from the Forest Service through a variety of funding sources including Grants and Agreements, and other financial assistance mechanisms. This funding is Bipartisan Infrastructure Law.</t>
  </si>
  <si>
    <t>Reverse 911 - No portion of funding has been set aside or prioritized for Indian Tribes. Indian Tribes will compete for the grant funding under the same criteria as other eligible entities.</t>
  </si>
  <si>
    <t>Reverse 911 - Funds will be awarded to eligible States, Indian Tribes, and units of local government to establish and operate Reverse-911 telecommunication systems; through a competitive grant process managed by the Forest Service and its Regional Offices.</t>
  </si>
  <si>
    <t>Risk Mapping - The Forest Service is coordinating with the USDA’s Office of Tribal Relations and Department of the Interior’s Bureau of Indian Affairs and Office of Wildland Fire Management to include Tribal at-risk communities in wildfire risk mapping.</t>
  </si>
  <si>
    <t>Risk Mapping - For phase 1, approximately $155,000 will go directly into existing non-tribal grants and agreements for developing the wildfire risk base data and to include Tribal lands onto the Wildfire Risk to Communities website. In phase 2, the remaining $715,000 will go into new grants or agreements to add additional tribal data and information into the Wildfire Risk Communities application/website.</t>
  </si>
  <si>
    <t>Wildland Fire Management (WFM) Potential Operational Delineations (PODs)</t>
  </si>
  <si>
    <t>Wildland Fire Management Potential Operational Delineations - This funding level was developed based on multiple discussions with several key Federal, State, university, and private companies. This effort is being jointly led by the Forest Service’s Fire and Aviation Management programs and Research and Development programs.</t>
  </si>
  <si>
    <t>Wildland Fire Management Potential Operational Delineations - Funding will be used to coordinate and host cross-boundary workshops that will inform the development and implementation fire management and planning units where fire risk to values can be quantified and summarized. Where National Forest System lands are adjacent to Tribes, those Tribes will be incorporated into the cross-boundary workshops and planning efforts. It is estimated that approximately $3 million of the annual POD’s work will include Tribal lands in the development of the POD’s.</t>
  </si>
  <si>
    <t>1994 Research Program</t>
  </si>
  <si>
    <t>Maintains FY24 levels</t>
  </si>
  <si>
    <t>Funding amounts were derived by totaling budget authority or requested authority for the individual budget line items, program awarding to or primarily serving tribal governments, organizations, individuals. The Native American Endowment program has interest earned, this impacts the amount estimated in President's Budget and the actual authority realized.</t>
  </si>
  <si>
    <t>competitive grants: 1994 Research Program, Ext. Services at the 1994 Institutions, Federally Recognized Tribes Extension Program, Alaska Native Serving and Native Hawaiian-serving Institutions Education Grants, and New Beginning for the Tribal Students. Higher Ed Payments to the 1994 (Native American Institutions) are grants, equal payments to each school. Tribal Colleges Endowment Fund (Native American Endowment Fund) are precluded from obligation and are instead invested to earn interest. Study on Tribal and Alaska Native Communities will be awarded as a grant or cooperative agreement based upon coordination with the USDA Office of Tribal Relations.</t>
  </si>
  <si>
    <t>Alaska Native Serving and Native Hawaiian-serving Institutions Education Grants</t>
  </si>
  <si>
    <t>Ext. Services at the 1994 Institutions</t>
  </si>
  <si>
    <t>Increased funding for programs</t>
  </si>
  <si>
    <t>Federally Recognized Tribes Extension Program</t>
  </si>
  <si>
    <t>Higher Ed Payments to the 1994 (Native American Institutions)</t>
  </si>
  <si>
    <t>Higher Ed- Interest Earned for Native American Endowment Fund (Tribal College)</t>
  </si>
  <si>
    <t>IRA - Tribal Extension Program</t>
  </si>
  <si>
    <t>New Beginning for the Tribal Students</t>
  </si>
  <si>
    <t>Study on Tribal and Alaska Native Communities</t>
  </si>
  <si>
    <t>Maintains FY 2024 Enacted levels; no new funding requested in 2025 Budget</t>
  </si>
  <si>
    <t>Tribal Colleges Endowment Fund (Native American Endowment Fund) [Non-Add]</t>
  </si>
  <si>
    <t>Funding amounts were derived by totaling budget authority or requested authority for the individual budget line items, program awarding to or primarily serving tribal governments, organizations, individuals. The Native American Endowment program corpus reported here is precluded from obligation; it has interest earned reported on a separate line, which impacts the amount estimated in President's Budget and the actual authority realized.</t>
  </si>
  <si>
    <t>$[11.9]</t>
  </si>
  <si>
    <t>The data provided reflects financial assistance obligations, on contracts where the participant has labeled himself/herself as American Indian/Alaska Native.</t>
  </si>
  <si>
    <t>The funds are provided directly to the individual(s) on the contract.</t>
  </si>
  <si>
    <t>The data provided reflects financial assistance on contracts based on the participant labeling himself/herself as American Indian/Alaska Native. The agency estimates a proportional increase in IRA program participation.</t>
  </si>
  <si>
    <t>The funds are provided directly to the individual(s) on the contract. Participation is voluntary in the agency programs - outreach is performed to increase participation.</t>
  </si>
  <si>
    <t>Change in projection related to program funding not requested in FY24.</t>
  </si>
  <si>
    <t>The data provided reflects financial assistance obligations, on contracts where the project benefits will go directly to American Indians/Alaska Natives. The reason for year to year changes is based on the number of requests that are received for tribal projects. That number varies from year to year. However, in 2022 based on the levels of funding provided by BIL (IIJA) the agency set aside funding and had specific targets for Tribal WFPO projects.</t>
  </si>
  <si>
    <t>The funds are provided directly to the Sponsors on the contract.</t>
  </si>
  <si>
    <t>No major changes for FY 2025. The 2024 Budget reflected a projected upward change in the number of requests for tribal WFPO assistance (a performance target), which was not supported in 2024 appropriations.</t>
  </si>
  <si>
    <t>The data provided reflects financial assistance on contracts where the project benefits will go directly to American Indians/Alaska Natives.</t>
  </si>
  <si>
    <t>The funds are provided directly to the Sponsors on the contract. Explanation of year-to-year changes: The reason for the changes is mainly based on the number of requests that are received for tribal projects. That number varies from year to year. However, in 2022 based on the levels of funding provided by BIL (IIJA) the agency set aside funding and had specific targets for Tribal WFPO projects.</t>
  </si>
  <si>
    <t>No change.</t>
  </si>
  <si>
    <t>Energy</t>
  </si>
  <si>
    <t>For FY 2025, the Department is requesting $6.6M for the Office of Tribal Relations (OTR) which includes base funds from FY 2024 plus $1.371M that would support the Office of Tribal Colleges and Universities. OTR has received $2.9M to carry out administrative functions of subtitles B and D of the Inflation Reduction Act. Funding received from Sections 21002, 22005, and 23005.</t>
  </si>
  <si>
    <t>Funding for the OTR is appropriated within the amount provided by Congress to OSEC. OTR leads the intergovernmental role for the Department with 574 Federally recognized Tribes. Efforts through consultation, coordination and collaboration support the preservation of the government to government relationship and enhance access to USDA’s various programs and services to Tribes, tribal organizations and citizens. The base budget request in FY25 will fund the USDA’s Tribal Self-Determination Initiative (TSDI) and the Indigenous Food Sovereignty Initiative (IFSA). The TSDI will bring the necessary expertise, training, capacity building to institutionalize tribal self-determination throughout USDA. The IFSA – which will also incorporate CEQs Indigenous Traditional Ecological Knowledge (ITEK) directive – will institutionalize traditional food ways and agricultural practices, Indian Country fair food and agriculture markets, and Indigenous health through foods tailored to American Indian/Alaska Native (AI/AN) dietary needs.</t>
  </si>
  <si>
    <t>For FY25, the $2.05 million for ITAN is paid through a Cooperative Agreement to the Intertribal Agriculture Council (IAC) that provides direct technical support to Tribes and Native Americans.</t>
  </si>
  <si>
    <t>The FY 2025 Budget requests $10 million for tribal college grants, an increase of $2 million from the 2024 enacted level.</t>
  </si>
  <si>
    <t>Funding for this program is provided in the annual appropriations. This funding is authorized by section 306(a)(19) of Consolidated Farm and Rural Development Act. (19)Community facilities grant program.— (A)In general.— The Secretary may make grants, in a total amount not to exceed $10,000,000 for any fiscal year, to associations, units of general local government, nonprofit corporations, Indian Tribes (as defined in section 5304(e) of title 25), and federally recognized Indian tribes to provide the Federal share of the cost of developing specific essential community facilities in rural areas. (B)Federal share.— (i)In general.— Except as provided in clauses (ii) and (iii), the Secretary shall, by regulation, establish the amount of the Federal share of the cost of the facility under this paragraph. (ii)Maximum amount.— The amount of a grant provided under this paragraph for a facility shall not exceed 75 percent of the cost of developing the facility. (iii)Graduated scale.— The Secretary shall provide for a graduated scale for the amount of the Federal share provided under this paragraph, with higher Federal shares for facilities in communities that have lower community population and income levels, as determined by the Secretary.</t>
  </si>
  <si>
    <t>The Community Facilities Program’s Tribal College grants are distributed directly to 1994 Tribal Land Grant Colleges and Universities.</t>
  </si>
  <si>
    <t>Intermediary Relending Program – Tribal Set-aside</t>
  </si>
  <si>
    <t>The FY 2025 budget includes a $643,000 tribal set aside in the Intermediary Relending Program. The Intermediary Relending Program (IRP) tribal set-aside FY 2025 request is an increased by $70,000.</t>
  </si>
  <si>
    <t>The Native American funding set aside is available until June 30, 2023 and is for Federally Recognized Native American Tribes.</t>
  </si>
  <si>
    <t>The Native American set-aside funding for the Intermediary Relending Program is distributed either directly to Tribes or to non-profit organizations that certify that at least 75 percent of the project will benefit members of federally recognized tribes.</t>
  </si>
  <si>
    <t>IRA Sec 22001 Additional Funding from Electric Loans for Renewable Energy</t>
  </si>
  <si>
    <t>The Inflation Reduction Act (IRA) did not specifically direct funding for RD Tribal related programs.</t>
  </si>
  <si>
    <t>The Inflation Reduction Act includes section 22001 providing funding to support Electric loan forgiveness. Forgivable loans for utility-scale clean energy projects include wind, solar, hydropower, biomass, and geothermal - including energy storage projects in support of loans under Section 317 of the Rural Electrification Act. The program goal is to increase clean energy uptake in rural America and make it significantly more affordable for vulnerable, energy- disadvantaged, and Tribal communities. Eligible borrowers are Corporations, other for-profit entities, States, Territories, and subdivisions and agencies thereof; municipalities, peoples’ utility districts and cooperative, nonprofit, or limited-dividend, or mutual associations organized under the laws of any State or Territory of the United States; tribes and tribal entities. This program will offer up to 50 percent of the loan forgiveness, and the Secretary can establish criteria for going above 50 percent. Applicants must meet minimum standards. The program will offer up to 50 percent loan forgiveness if a project serves 60 percent or more tribal members or if it is owned by a tribal government, as defined by the Federally Recognized Indian Tribe List Act of 1994.</t>
  </si>
  <si>
    <t>The IRA Section 22001 Electric loan program will offer up to 50 percent of the loan may be forgiven, and the Secretary can establish criteria for going above 50 percent. Applicants must meet minimum standards. Up to 50 percent loan forgiveness if project that serves 60 percent or more tribal members or is owned by a tribal government, as defined by the Federally Recognized Indian Tribe List Act of 1994 and their arms and instrumentalities.</t>
  </si>
  <si>
    <t>The ReConnect program did not receive supplemental funding set aside for Tribal Areas through (BIL) for FY2022 or FY2023. However, the BIL directed RD to waive any matching funds required for pilot program projects funded from amounts provided under this heading in this Act for Alaska Native Corporations and/or federally recognized Tribes.</t>
  </si>
  <si>
    <t>There is not a set aside for Native Americans in the Reconnect program.</t>
  </si>
  <si>
    <t>ReConnect grants in tribal areas may be used directly by tribes, or entities owned by tribes, as well as non-tribal entities. Funds are distributed directly to the award recipient.</t>
  </si>
  <si>
    <t>For Water and Environmental Programs (WEP), the FY2025 budget provides a set-aside of $42 million for Water and Waste Disposal Tribal Grants and rural Alaska Villages, a $4 million increase from the 2024 enacted level, with set asides of $24 million and $18 million respectively.</t>
  </si>
  <si>
    <t>Congress provides appropriations language that determines the level of funding set-aside for Native American and Alaskan Villages within the respective programs. This is true for every program except the Water and Waste Disposal Tribal and Rural Alaska Village Grant programs. Those two programs combined received $38 million in the FY 2024 enacted budget. The Rural Utilities Service’s Water &amp; Environmental Program (WEP) leadership determines, based on past year(s) demand, the level of funding allocated to each account. The same parameters were used for the FY 2025 budget allocations for these accounts.</t>
  </si>
  <si>
    <t>The Water &amp; Environmental Program’s Native American set-aside dollars are primarily used directly by federally recognized Tribes, although tribal water authorities and tribal water utilities can also access the funding. Occasionally, non-Tribal water utilities access this funding in partnership with Tribes. In those cases, the non-Tribal applicant must certify that at least 50 percent of the project will benefit members of federally recognized Tribes and document that the respective Tribal government(s) support(s) the project.</t>
  </si>
  <si>
    <t>Rural Business Development Grants – Tribal Set-aside</t>
  </si>
  <si>
    <t>The FY 2025 budget includes a $4,000,000 tribal set aside in the Rural Business Development Grant Program (RBDG). The RBDG set-aside funding is the same in the FY 2024 enacted level. It includes $250,000 for rural transportation.</t>
  </si>
  <si>
    <t>This funding includes both business grants as well as a grant for a qualified national organization to provide assistance for rural transportation in order to promote economic development.</t>
  </si>
  <si>
    <t>The Native American set-aside funding for Rural Business Development Grant Program is distributed either directly to Tribes or to non-profit organizations that certify that at least 75 percent of the project will benefit members of federally recognized tribes.</t>
  </si>
  <si>
    <t>The FY 2025 Budget requests $3.704 million for the Section 502 Direct Native American Relending Demonstration Program, providing a loan level of $7.5 million. The tribal specific Rural Development (RD) program funding streams listed in the table are legislatively mandated through annual discretionary appropriations language, with no mandatory funding from the Farm Bill or other authorizing statutes.</t>
  </si>
  <si>
    <t>This is a pilot program providing funding to a Native CDFI that in turn provides funding to Native Americans and Tribal Communities. Pilot programs are authorized under section 502 of the Housing Act. It allows the agency to provide funding for specific purposes within this authority.</t>
  </si>
  <si>
    <t>The Section 502 Direct Native American Relending Demonstration Program will provide loans to Native CDFIs that will then relend the funds to improve homeownership opportunities on tribal trust lands.</t>
  </si>
  <si>
    <t>The FY 2025 Budget request of $174 million for Section 502 Single Family Housing Direct loans is an increase of $89.5 million from the FY 2024 level.</t>
  </si>
  <si>
    <t>There is no budgetary set aside in funding for Section 502 Direct and Guaranteed Single Family Housing Loans. Outreach on the 502 Direct and Guaranteed Loan Programs is conducted by RD State Office program staff, National Office Program staff, and RD’s Tribal Relations Team. Outreach is focused on tribal housing authorities, Native Community Development Financial Institutions (CDFIs), tribal housing non-profits and other stakeholders and lenders. The FY 2025 Budget requests $3.7 million for the Section 502 Direct Native American Relending Demonstration Program, providing a loan level of $7.5 million.</t>
  </si>
  <si>
    <t>Section 502 Single Family Housing Direct Loan Program provides direct loans that enable low- and very low-income families unable to obtain credit elsewhere to purchase, build, repair or renovate modest homes in rural areas. The 502 Guaranteed loan provides loan guarantees to approved lenders, that provide homeownership loans to eligible borrowers (including Native Americans) in rural areas. Outreach on the 502 Direct and Guaranteed Loan Programs is conducted by Rural Development (RD) State Office program staff, National Office Program staff and RD’s Tribal Relations Team. Outreach is focused on tribal housing authorities, Native Community Development Financial Institutions (CDFIs), tribal housing non-profits, and other stakeholders and lenders.</t>
  </si>
  <si>
    <t>Section 504 Housing Repairs Loans and Grants is requested at $35.99 million, an increase of $6.654 million from the FY 2024 level.</t>
  </si>
  <si>
    <t>There is no budgetary set aside for Native Americans in funding for Section Sec. 504 Housing Repair Grants.</t>
  </si>
  <si>
    <t>Section 504 Home Repair program provides loans to very-low-income homeowners to repair, improve, or modernize their homes. or provides grants to elderly very-low-income homeowners to remove health and safety hazards. Tribal communities may become recipients of these programs.</t>
  </si>
  <si>
    <t>There is no budgetary set aside for Native Americans in funding for Section Sec. 504 Housing Repair Loans.</t>
  </si>
  <si>
    <t>Department of Commerce (DOC)</t>
  </si>
  <si>
    <t>Assistance to Indigenous Communities</t>
  </si>
  <si>
    <t>There are no changes from the FY 2024 Enacted to FY 2025 Budget.</t>
  </si>
  <si>
    <t>Under EDA's Assistance to Indigenous Communities program, EDA will use a separate NOFO for Indigenous Communities. EDA will undertake its traditional construction and non-construction grant work but exclusively with Indigenous communities including recognized Tribes, consortia of Tribes, Native Hawaiians and Pacific Islanders. Through this program, EDA can support both the development of economic recovery strategies and the implementation of recovery projects identified with those strategies, including infrastructure improvements and capitalization of revolving loan funds (RLFs).</t>
  </si>
  <si>
    <t>EDA grants are competitively awarded, and funding is paid directly to the grantee organization, in this case a Tribe or tribal organization. Funds are typically disbursed on a reimbursable basis. The grantee incurs an expense in performance of the grant and submits a request for reimbursement to EDA. After validating the expenses, EDA then disburses the funds to the grantee.</t>
  </si>
  <si>
    <t>Under EDA's Partnership Planning and Technical Assistance programs, Indigenous Communities are eligible for competitive grants. While EDA's budget does not designate a specific amount for Indigenous Communities, the Partnership Planning grants are recurring so budget amounts reported represent the historical average amount awarded to Indigenous Communities.</t>
  </si>
  <si>
    <t>American Indian, Alaska Native, Native Hawaiian (AIANNH) Broad Agency Announcements (BAAs)</t>
  </si>
  <si>
    <t>In FY 2025, MBDA will continue its efforts to support the American Indian, Alaska Natives, Native Hawaiian (AIANNH) businesses through Broad Agency Announcements (BAAs). MBDA is projecting to spend up to $6.5 million to support the AIANNH businesses through it Broad Agency Announcements in FY 2025.</t>
  </si>
  <si>
    <t>The MBDA American Indian and Alaska Natives (AI/AN) business center program operated from FY2011 through FY2017. The program completed its multi-year awards in FY 2018. MBDA continued its efforts to support the AI/AN businesses through a new broad agency announcement focused on American Indians, Alaska Natives, and Native Hawaiians and related competitions as noted below. MBDA learned a great deal from conducting tribal consultations; most notably that “one-size does not fit all” in Indian Country. Tribes need greater flexibility in how they use federal funds to support business development. Rather than issuing a competition for traditional MBDA Business Centers, MBDA issued a grant solicitation encouraging applicants to propose business development solutions most appropriate for Indian Country. Establishment of Funding Level for AI/AN/NH – First, MBDA determined existing funding baseline under the AI/AN business center program averaged $262,500 per award in FY2011. MBDA determined it would need to increase the average investment level by approximately 14% in FY2018 to accommodate estimated cost of living adjustments and increase to operational expenses since 2011. The total average (rounded) funding level was revised to $300,000 per award. Second, MBDA leveraged Bureau of Indian Affairs information to better serve Indian Country by identifying 10 recognized areas (note, 11th area was MBDA addition of Hawaii for Native Hawaiians). This effort resulted in the FY2019 MBDA broad agency announcement statement, “MBDA</t>
  </si>
  <si>
    <t>(1) Access to Capital; (2) Business Training; (3) Federal Program Coaching; (4) Business Incubators and Accelerators; and, (5) Infrastructure Focused Public- Private Partnerships. Description of how funds are expended: MBDA expends its funding to American Indian, Alaska Native, and Native Hawaiians through Broad Agency Announcements (BAAs) that are awarded through a competitive grant process. MBDA has continued its efforts to support the AI/AN businesses in FY 2021 through a new BAA focused on American Indians, Alaska Natives, and Native Hawaiians and related competitions as noted below. American Indian, Alaska Native, and Native Hawaiian Project (AI/AN/NH) – BAA funding for innovative projects seek to impact one or more core needs for AI/AN/NH entities and businesses. Although AI/AN/NHs experience a range of common needs that impede growth, MBDA has identified five areas that are consistently identified as top needs through the recently held MBDA Tribal Consultations. These core needs are: (1) Access to Capital; (2) Business Training; (3) Federal Program Coaching; (4) Business Incubators and Accelerators; and, (5) Infrastructure Focused Public-Private Partnerships. MBDA expects to expend up to approximately $5.0 million in fiscal year (FY) 2024 funds for the financial assistance awards under this Announcement. The funding amount for each award will be determined by the agency based on the proposals submitted. The funding amounts referenced in this Notice of Funding Opportunity (NOFO) are subject to the availability of appropriated funds.</t>
  </si>
  <si>
    <t>Coastal Science, Assessment, Response, and Restoration - National Centers for Coastal Ocean Science - Monitoring/Testing and capacity building with Tribes</t>
  </si>
  <si>
    <t>Monitoring/testing + capacity building with tribes to monitor for HABs</t>
  </si>
  <si>
    <t>CRADA, FTE labor, contract labor</t>
  </si>
  <si>
    <t>Coastal Science, Assessment, Response, and Restoration - Office of Response and Restoration - Marine Debris Program - Marine Debris Program BIL Large Scale Removal: Ocean Conservancy</t>
  </si>
  <si>
    <t>Extramural competitive award. Estimate based on subawards which provide funding to tribal organizations in Alaska to remove marine debris (Yakutat Tlingit Tribe - .$382,279; Sitka Sound Science Center - $81,486; Norton Sound Economic Development Corporation - $69,150; Total - $532,915)</t>
  </si>
  <si>
    <t>Competitive Grants</t>
  </si>
  <si>
    <t>Coastal Science, Assessment, Response, and Restoration - Office of Response and Restoration - Marine Debris Program - Marine Debris Program BIL Large Scale Removal: University of Alaska Fairbanks</t>
  </si>
  <si>
    <t>Extramural competitive award. Estimate based on subawards which provide funding to federally recognized tribes in Alaska to remove and reduce accumulation of derelict crab pots (Douglas Indian Association - $206,819) , to collect sidescan sonar data to locate derelict crab pots on halibut fishing grounds (Aleut Community of St. Paul - $567,609), and to ship stockpiles of marine debris collected (Native Village of Port Heiden - $22,462). Note total provided in BIL FY2022 column but award is split between FY2022 and FY2023 BIL funds.</t>
  </si>
  <si>
    <t>Coastal Science, Assessment, Response, and Restoration - Office of Response and Restoration - Marine Debris Program - Marine Debris Program BIL Large Scale Removal: WA Department of Natural Resources</t>
  </si>
  <si>
    <t>Extramural competitive award. Estimate based on portion of award which directly funds removal of 8 vessels from intertidal areas of the Squaxin Island Tribe ($510,000).</t>
  </si>
  <si>
    <t>Coastal Science, Assessment, Response, and Restoration - Office of Response and Restoration - Marine Debris Program- Marine Debris Program BIL Large Scale Removal: National Marine Sanctuary Foundation</t>
  </si>
  <si>
    <t>Extramural competitive award. Estimate based on portion of award which directly funds removal of marine debris from tribal waters of Makah Tribe (Makah Marina and Neah Bay - $6,000,000) and Quileute Tribe ($1,925,000). Note total provided in BIL FY2022 column but award is split between FY2022 and FY2023 BIL funds.</t>
  </si>
  <si>
    <t>Coastal Zone Management Grants - Office of Coastal Management - CZM (BIL and IRA)</t>
  </si>
  <si>
    <t>Amount includes funding dedicated to tribes or within their control.</t>
  </si>
  <si>
    <t>Competitive Research - National Centers for Coastal Ocean Science - Extramural Research</t>
  </si>
  <si>
    <t>In the FY25 PB, the Competitive Research PPA is proposed to be significantly reduced</t>
  </si>
  <si>
    <t>Used full amount of extramural award for the estimate benefiting American Indians and Alaska Native Communities</t>
  </si>
  <si>
    <t>Executive Leadership - NOAA Tribal Liaisons</t>
  </si>
  <si>
    <t>Accounted for in full.</t>
  </si>
  <si>
    <t>Labor.</t>
  </si>
  <si>
    <t>Fisheries Disaster Assistance - Federally Recognized Tribes on the West Coast</t>
  </si>
  <si>
    <t>Monies from Consolidated Appropriations Act, 2023 (P.L. 117-328): $300M appropriated for all U.S. fisheries disaster funding</t>
  </si>
  <si>
    <t>Grants through PSMFC to Tribal recipients</t>
  </si>
  <si>
    <t>Habitat Conservation and Restoration - Fish Passage</t>
  </si>
  <si>
    <t>No Major Changes.</t>
  </si>
  <si>
    <t>Reopen migratory pathways, restore access to healthy habitat for fish, and build tribal capacity to develop and implement fish passage projects</t>
  </si>
  <si>
    <t>Direct Funding to Tribes via Awards or Subawards</t>
  </si>
  <si>
    <t>Habitat Conservation and Restoration - Fisheries Habitat Restoration</t>
  </si>
  <si>
    <t>Projects that will have a transformative impact, groundbreaking efforts that restore habitat in ecosystems to benefit tribes</t>
  </si>
  <si>
    <t>Hydrographic Survey Priorities/Contracts - Office of Coast Survey - Hydrographic Survey priorities</t>
  </si>
  <si>
    <t>Transportation</t>
  </si>
  <si>
    <t>Based on what was submitted to AGO two projects completely fall within AK. The numbers reflected are the lower end estimates, the range for the two projects is $6.2-$12M. It is possible that other projects will be planned however those are not finalized to date. The FY24 estimate vs enacted difference is due to the fact that we had unexpected ship repairs on NOAA Ship Fairweather while in AK, significantly reducing the number of DAS that we had to carry out the mission.</t>
  </si>
  <si>
    <t>Funding level determined based on acquisition plan for hydrographic contracts for Great Lakes, AK, Pacific Islands, and Pacific Northwest.</t>
  </si>
  <si>
    <t>Contract hydrographic surveys</t>
  </si>
  <si>
    <t>IOOS Regional Observations - U.S Integrated Ocean Observations System - Various Regional Associations</t>
  </si>
  <si>
    <t>In the FY25 PB, the IOOS Regional Observations PPA is proposed to be significantly reduced.</t>
  </si>
  <si>
    <t>Regional programs and direct funding for products, services, stakeholder engagement, and special programs to address coastal AI/AN issues</t>
  </si>
  <si>
    <t>Direct service programs, direct grants/funds to Tribes, non-competitive grants, funding provided through states</t>
  </si>
  <si>
    <t>Marine Mammals, Sea Turtles, and Other Species - Alaska Native Marine Mammal Co-Management</t>
  </si>
  <si>
    <t>Proposals are reviewed by a NMFS Panel and they recommend funding based on activities within proposal and funds available.</t>
  </si>
  <si>
    <t>Competitive grants and co-management agreements</t>
  </si>
  <si>
    <t>National Estuarine Research Reserve System - Office of Coastal Management - NERRS (BIL and IRA)</t>
  </si>
  <si>
    <t>National Sea Grant College Program - Marine Debris Community Action Coalitions: Advancing Equitable Resources to Marine Debris Solutions Through California's Ocean Litter Strategy</t>
  </si>
  <si>
    <t>This funding supports the creation of coalitions and partnerships among communities, groups, and localities - especially those that have been traditionally underserved - to address marine debris prevention and removal. This specific funded project includes Tribes or tribal organizations as key project partners.</t>
  </si>
  <si>
    <t>Competitive grant</t>
  </si>
  <si>
    <t>National Sea Grant College Program - Climate- Ready Workforce: Expanding and Strengthening an Indigenous Workforce for Climate Resilience in Alaska</t>
  </si>
  <si>
    <t>This funding establishes programs that train and place people across the country into good jobs that advance climate resilience and assist employers in developing a 21st-century workforce that is climate-literate, informed by climate resilience and skilled at addressing consequent challenges. Funded projects ensure direct hire or promotion into jobs related to climate resilience with an emphasis on training and hiring in place, especially to benefit underserved communities. This specific funded project includes project leadership by a tribal government.</t>
  </si>
  <si>
    <t>National Sea Grant College Program - Climate- Ready Workforce: Tribal Stewards: Cultivating Tribal Leadership &amp; Equity in Natural Resource Co-Stewardship &amp; Climate Resilience</t>
  </si>
  <si>
    <t>This funding establishes programs that train and place people across the country into good jobs that advance climate resilience and assist employers in developing a 21st-century workforce that is climate-literate, informed by climate resilience and skilled at addressing consequent challenges. Funded projects ensure direct hire or promotion into jobs related to climate resilience with an emphasis on training and hiring in place, especially to benefit underserved communities. This specific funded project includes project leadership by Tribe(s) or tribal organization(s).</t>
  </si>
  <si>
    <t>National Sea Grant College Program - Marine Debris Community Action Coalitions: Cultivating a trinational marine debris leadership coalition to find solutions to complex cross-border land- based marine debris</t>
  </si>
  <si>
    <t>National Sea Grant College Program - Marine Debris Community Action Coalitions: Washington CoastSavers Clean Coast Quest</t>
  </si>
  <si>
    <t>Navigation, Observations and Positioning - Office of Coast Survey - Coordination with Tribal Communities, Hydrographic Survey (in house)</t>
  </si>
  <si>
    <t>In FY2025 we will not have the project areas in Lake Quinault or Columbia River. It would simply be the NEPA coordinator and the 10% of navigation manager time.</t>
  </si>
  <si>
    <t>10% of 2 navigation managers (AK) and 10% of NEPA Coordinator/Tribal Coordinator, 5 days on Lake Quinault and 33 total days on Columbia River NOAA Ship hydrographic surveys for Great Lakes, AK, Pacific Islands, and Pacific Northwest</t>
  </si>
  <si>
    <t>FTE labor and Days at Sea</t>
  </si>
  <si>
    <t>Ocean and Coastal Zone Management - Office of Coastal Management - Arctic</t>
  </si>
  <si>
    <t>These funds are directed to the Alaska Native Health Consortium over 5 years, less AGO and other NOAA management costs.</t>
  </si>
  <si>
    <t>Direct funding to this Alaska Native Tribal consortium.</t>
  </si>
  <si>
    <t>Ocean and Coastal Zone Management - Office of Coastal Management - IRA Climate Resilience Regional Challenge</t>
  </si>
  <si>
    <t>Amount includes funding dedicated to tribes or within their control. Funding obligated in FY24 and will be expended over 5 years.</t>
  </si>
  <si>
    <t>Cooperative agreements awarded through a competitive process</t>
  </si>
  <si>
    <t>Ocean and Coastal Zone Management - Office of Coastal Management - Regional Ocean Partnerships</t>
  </si>
  <si>
    <t>Tribal set aside within the BIL ROP.</t>
  </si>
  <si>
    <t>Cooperative agreements</t>
  </si>
  <si>
    <t>Ocean and Coastal Zone Management - Office of Coastal Management - Title IX (National Coastal Resilience Fund)</t>
  </si>
  <si>
    <t>FY22 amounts reflect results of open competition awards to Tribes or Tribal organizations through the National Coastal Resilience Fund.</t>
  </si>
  <si>
    <t>Pacific Coastal Salmon Recovery Fund</t>
  </si>
  <si>
    <t>FY 2024 Enacted and FY 2025 President's Budget amounts are to be determined because this is a competitive grant program. In July 2024, NOAA announced $106 million in funding from appropriations, BIL, and IRA for 14 new and continuing salmon recovery programs and projects across the West Coast and Alaska. Of the 14 applicants recommended to receive funding, 9 applicants are individual tribes and tribal commission/consortia proposals.</t>
  </si>
  <si>
    <t>Competitive grants</t>
  </si>
  <si>
    <t>$TBD</t>
  </si>
  <si>
    <t>Regional Climate and Data Information - National Integrated Drought Information System (NIDIS)</t>
  </si>
  <si>
    <t>This funding supports projects that address current and future drought risk on tribal lands across the Western U.S. to support decision-making and build tribal drought resilience in a changing climate. This opportunity will assist tribal nations in implementing activities to increase their resilience to drought and account for the impacts of climate change on water availability. The full amount is reported as all projects directly and exclusively benefits tribal populations.</t>
  </si>
  <si>
    <t>Salmon Management Activities</t>
  </si>
  <si>
    <t>Program funding is provided either directly to Tribes or Tribal Commissions via non-competitive grants or as sub-awards to Tribes through the Washington State Recreation and Conservation Office. IRA funds are for non-Mitchell Act Hatcheries</t>
  </si>
  <si>
    <t>Non-competitive formula grants, IRA funds are funded according to spend plan</t>
  </si>
  <si>
    <t>Sanctuaries and Marine Protected Areas - Office of National Marine Sanctuaries - Grants to Tribes and coordination with tribal communities</t>
  </si>
  <si>
    <t>Consistent with PYs the FY 2025 PCS would provide additional resources for ONMS coordination efforts with Tribal communities</t>
  </si>
  <si>
    <t>Direct grants to tribes in Pacific NW (related to Olympic Coast NMS) FTE labor, includes 2 proposed new hires, costs for travel, workshops, training, etc. required for coordination with tribes</t>
  </si>
  <si>
    <t>Non-competitive grants, FTE labor, contracts and grants</t>
  </si>
  <si>
    <t>Sustained Ocean Observations and Monitoring - GOMO-ARP: Expanding critical ice and ocean observations in the Arctic</t>
  </si>
  <si>
    <t>This funding supports three key projects aimed at expanding Arctic observing capabilities: enhancing the Argo float array, increasing deployment of seasonal ice mass balance buoys, and deploying an innovative RISE mooring and pop-up floats in the Northern Bering and Chukchi Seas. The full amount is reported as it directly benefits AN populations by providing critical year-round data on Arctic ocean and sea-ice properties, which supports various stakeholders including those in fisheries, national security, shipping, and climate research. The allocation was determined based on specific project needs and goals, with the aim of improving understanding and management of Arctic ecosystems that are crucial to AN communities.</t>
  </si>
  <si>
    <t>Competitive grants, Equipment</t>
  </si>
  <si>
    <t>Sustained Ocean Observations and Monitoring - GOMO-ARP: Improving research, data, and products for Alaska and the Pacific Arctic region’s climate and ecosystem changes</t>
  </si>
  <si>
    <t>This funding supports four key components: improving sea-ice prediction capability, advancing data management infrastructure, enhancing community engagement through the Alaska Center for Climate Assessment and Policy (ACCAP), and supporting the Alaska Climate Integrated Modeling (ACLIM) Project. The amounts were determined based on specific project needs and goals, aimed at improving climate resilience, data accessibility, and decision-making capabilities for AN communities in Alaska and the Arctic region. The full amount is reported as it exclusively benefits or relates to AN populations in these areas.</t>
  </si>
  <si>
    <t>Competitive grants, Non-competitive grants, Contracts, Labor</t>
  </si>
  <si>
    <t>Digital Equity Program</t>
  </si>
  <si>
    <t>In FY 2024, NTIA will begin to award funds appropriated in the Infrastructure Investment and Jobs Act, 2022 for the Digital Equity capacity program to tribal governments. In FY 2025, NTIA will make awards for the Digital Equity competitive program.</t>
  </si>
  <si>
    <t>For the Digital Equity Program, the Infrastructure Investment and Jobs Act of 2022 directs NTIA to award not less than 5 percent from the amounts made available in a fiscal year to carry out the program for grants to Indian Tribes, Alaska Native entities, and Native Hawaiian organizations.</t>
  </si>
  <si>
    <t>From amounts made available in a fiscal year to carry out the Digital Equity Program, NTIA will award not less than 5 percent for capacity and competitive grant programs to Indian Tribes, Alaska Native entities, and Native Hawaiian organizations.</t>
  </si>
  <si>
    <t>The Infrastructure Investment and Jobs Act, 2022 (P.L. 117-58) directed the National Telecommunications and Information Administration (NTIA) to award $2 billion in Tribal Broadband Connectivity grants to tribal governments for broadband deployment on tribal lands, as well as for telehealth, distance learning, broadband affordability, and digital inclusion. In FY 2024, NTIA received and reviewed applications associated with a second grant competition. In FY 2025, NTIA will begin making awards for that NOFO, and it will continue oversight of grants already awarded under the first NOFO.</t>
  </si>
  <si>
    <t>Congress enacted appropriations that determined the level of funding. The method of distributing the funding to Tribes was determined by the Notices of Funding Opportunity.</t>
  </si>
  <si>
    <t>NTIA will award competitive grants to eligible Tribal entities based on applications received in the initial and second Notices of Funding Opportunity for the Tribal Broadband Connectivity program.</t>
  </si>
  <si>
    <t>Department of Defense (DOD)</t>
  </si>
  <si>
    <t>In FY 2025, the request was increase by $7.3 million for a total request of $19.86 million.</t>
  </si>
  <si>
    <t>The DoD requests program funding for the Native American Lands Environmental Mitigation Program (NALEMP).</t>
  </si>
  <si>
    <t>The FY 2024 request will be used for the mitigation of environmental impacts, including training and technical assistance to Tribes, related administrative support, the gathering of information, documenting of environmental damage, and developing a system for prioritization of mitigation and cost to complete estimates for mitigation, on Indian lands resulting from Department of Defense activities. NALEMP addresses environmental effects of past DoD actions on Indian lands and on other locations where the Department, an Indian Tribe, and the current land owner agree that such mitigation is appropriate. Funding available under NALEMP is provided to Tribal partners through 2-year Cooperative Agreements (CAs) which enables tribal governments to lead NALEMP projects, incorporate traditional ecological knowledge into design for cleanup, and build tribal capacity regarding environmental services and technical remediation skills.</t>
  </si>
  <si>
    <t>The Indian Incentive Program Payments (25 USC 1544)</t>
  </si>
  <si>
    <t>The FY 2025 request was a decrease of $14 million compared to FY 2024 enacted.</t>
  </si>
  <si>
    <t>The DoD requests program funding for the Indian Incentive Program in accordance with U.S.C. 1544 Indian Financing Act</t>
  </si>
  <si>
    <t>The FY 2025 request of $11 million annual budget represents 2.2% ($500M) of subcontracted work performed by Native-owned businesses. To be eligible a DoD prime contractor must subcontract to one of the following companies: Federally Recognized American Indian Organizations, Indian- Owned economic enterprises, and small businesses owned by members of recognized tribes, Native Alaskans, or Native Hawaiians. By generating subcontracts to the aforementioned entities, the Indian Incentive Program fulfills its purpose as an economic multiplier for Native American communities. The program seeks to boost Native American economic development, increase partnerships with Native American businesses in the Defense Industrial Base, and act as a catalyst for teaming and subcontracting with Native companies to meet the Department's mission requirements. The program motivates prime contractors to utilize Native American-owned enterprises by providing a 5 percent rebate on subcontracted work performed by those companies.</t>
  </si>
  <si>
    <t>Department of Education (ED)</t>
  </si>
  <si>
    <t>Grants to Support Native Language Resource centers</t>
  </si>
  <si>
    <t>Funding for Native American Language Resource Centers</t>
  </si>
  <si>
    <t>Formula grants</t>
  </si>
  <si>
    <t>Indian Education (Local Education Agencies (LEA) grants)</t>
  </si>
  <si>
    <t>"Other" direct support includes funding from 21st Century Community Learning Centers, Rural Education, Supporting Effective Instruction State Grants, Homeless Children and Youth, Special Education - Infants, State Assessment Grants, School Support and Academic Enrichment State Grants, Indian Education - Special Programs, Indian Education - National Programs, Alaska Native Education Equity, Native American Career &amp; Technical Education, Impact Aid - Disabilities, Impact Aid - Construction "Formula", Impact Aid - Construction "Discretionary", Vocational Rehabilitation for American Indians with Disabilities, Title III Institutional Aid (AN/NH-Serving Program), English Language Acquisition NA/AN Children, Native American Nontribal Institutions, Special Education Parent Information Centers programs, and Fund for the Improvement of Postsecondary Education (RDI program). Funding for Supporting Effective Instruction State Grants includes supplemental grants to the Bureau of Indian Education.</t>
  </si>
  <si>
    <t>Competitive and formula grants</t>
  </si>
  <si>
    <t>Title I -LEA Grants</t>
  </si>
  <si>
    <t>Because the FY 2025 Advance Approps appropriated in FY 2024 is reported separately, that amount is no longer reported in the FY 2024 Enacted Discretionary column.</t>
  </si>
  <si>
    <t>Due to a change in how estimates are calculated for the Adult Literacy and Basic program, some amounts have changed slightly since the 2023 Native American Funding Crosscut report.</t>
  </si>
  <si>
    <t>"Other" indirect funds include funds from the English Language Acquisition, Special Education - Preschool, Special Education - Infants, Vocational Rehabilitation Services, Career &amp; Technical Education, Adult Literacy and Basic, Student Financial Assistance, Student Loans, Minority Science &amp; Engineering Improvement, GEAR UP, and TRIO programs.</t>
  </si>
  <si>
    <t>Formula and competitive grants and student loans</t>
  </si>
  <si>
    <t>Formula-based discretionary grants</t>
  </si>
  <si>
    <t>Department of Energy (DOE)</t>
  </si>
  <si>
    <t>This is a five-year Cooperative Agreement between the Office of Nuclear Energy (NE) and the Office of Environmental Management (EM) for Shoshone-Bannock Tribes at cost share of 83% for NE and 17% for EM for a total of $6.643M.</t>
  </si>
  <si>
    <t>Cooperative Agreement between NE and EM for Shoshone-Bannock Tribes.</t>
  </si>
  <si>
    <t>Tribal Energy Loan Guarantee Program (TELGP) - Administration</t>
  </si>
  <si>
    <t>No major changes. In FY 2025, LPO requests $6.3 million to continue outreach, origination, and monitoring activities for TELGP to invigorate economic opportunities in tribal communities through the development of energy projects. The Request supports recently enacted changes to the program, including the ability for tribal borrowers to apply for direct loans from the Federal Financing Bank via TELGP, which have greatly increased interest and accessibility to the program. Finally, the FY 2025 Request allows LPO to continue outreach activities to Indian Tribes and Alaska Native Corporations to highlight and publicize important improvements to the program, in addition to continuing to communicate the availability of loan authority and information about the benefits of the program and its application process to all potential borrowers and stakeholders.</t>
  </si>
  <si>
    <t>The FY 2025 Budget provides Administrative Expense funding for the Tribal Energy Loan Guarantee Program (TELGP) to continue loan guarantee originating activities, as well as to monitor its expected portfolio.</t>
  </si>
  <si>
    <t>Appropriations for administrative expense supports the activities related to establishing a program to market, originate and monitor loan guarantees. The Tribal Energy Loan Guarantee Program (TELGP) is authorized by Title V of the Energy Policy Act of 2005. Congress first appropriated funding for the program in FY 2017, and DOE issued the first TELGP solicitation to support tribal energy development in FY 2018. In FY 2022 applicants can access direct loans via the United States Treasury Federal Financing Bank, guaranteed by the DOE, obviating the need for a partial guarantee of a commercial lender. This change – in addition to the improvements made in FY 2023 to the TELGP solicitation to clarify ownership requirements, lending obligations, and fees – is expected to increase interest in and accessibility to TELGP loans. The loan must be made to a federally recognized Indian Tribe or Alaska Native Corporation for the purposes of energy development.</t>
  </si>
  <si>
    <t>Bonneville Power Administration</t>
  </si>
  <si>
    <t>12/14/2023 - 6 Sovereign Agreement</t>
  </si>
  <si>
    <t>2025 Budget was the first request for this program.</t>
  </si>
  <si>
    <t>Funding to restore native fish and their habitats throughout the Columbia River Basin, with added measures to increase the autonomy of States and Tribes to use these funds.</t>
  </si>
  <si>
    <t>to be determined</t>
  </si>
  <si>
    <t>181(D) Allocations to Tribes</t>
  </si>
  <si>
    <t>no major changes from FY 2024 enacted. FY25 funding amount: Based on an average and calculation. Likely to be greater than $25 million. Note: FY 2023 data unavailable</t>
  </si>
  <si>
    <t>Annual payment to provide equitable compensation to Confederate Tribes of the Colville Reservation (CTCR) and Spokane Tribe of Indians (STOI) for use of tribal land for the production of hydropower by the Grand Coulee Dam, and for other purposes.</t>
  </si>
  <si>
    <t>Direct payments</t>
  </si>
  <si>
    <t>unavailable</t>
  </si>
  <si>
    <t>American Indian Science and Engineering Society (AISES) Internships</t>
  </si>
  <si>
    <t>no major changes from FY 2024 enacted.</t>
  </si>
  <si>
    <t>BPA funds the American Indian Science and Engineering Society (STEM) to provide 10-week experience-based BPA summer internships for American Indian/Alaska Native STEM college students who are AISES members. The internships provide capacity building and professional experience and networking for students and a potential pipeline for gaining interest from diverse students seeking federal careers in STEM. BPA’s partnership with AISES spans more than 15 years and includes opportunities for students in engineering, natural resources, environmental science, cultural resources, and archaeology.</t>
  </si>
  <si>
    <t>Direct funding to individual for internship program</t>
  </si>
  <si>
    <t>Columbia Basin Fish and Wildlife Program Funding</t>
  </si>
  <si>
    <t>The BPA F&amp;W Program funds projects each year to mitigate the impacts of the development and operation of the federal hydropower system on fish and wildlife. The BPA program fulfills the mandates established by Congress in the Pacific Northwest Electric Power Planning and Conservation Act of 1980 (Northwest Power Act), 16 USC § 839b(h)(10)(A), to protect, mitigate, and enhance fish and wildlife affected by the development and operation of the Federal Columbia River Power System (FCRPS). Funding amounts reflected are those allocated to tribal partners. Includes expense, capital and Reserve Distribution Clause funds.</t>
  </si>
  <si>
    <t>Direct funding allocations to Tribes.</t>
  </si>
  <si>
    <t>Energy Efficiency</t>
  </si>
  <si>
    <t>Bonneville Power Administration’s (BPA’s) offers funding to federally recognized tribes in the Northwest for energy efficiency upgrades in income qualified homes through a few different pathways. Upgrades can include heating, ventilation, air conditioning (HVAC), water heating, weatherization, efficient appliances, efficient lighting, and much needed related repairs. For fiscal years 2024 – 2025, BPA offers total $1,201,000 through direct, non-competitive tribal grants to any interested tribes. Additionally, tribal homes can be served through coordination with state grant funding in Washington, Oregon, Montana, and Idaho and through BPA utility energy efficiency programs as funds are available at the funder’s discretion.</t>
  </si>
  <si>
    <t>direct, non-competitive tribal grants</t>
  </si>
  <si>
    <t>Federal Columbia River Power System Cultural Resource (FCRPS CR) Mitigation</t>
  </si>
  <si>
    <t>no major changes from FY 2024 enacted. Note: FY 2023 data unavailable</t>
  </si>
  <si>
    <t>In order to effectively manage historic properties within 14 of the dams and reservoirs, the FCRPS Cultural Resource Program was created in 1997 as a jointly-administered effort to address National Historic Preservation Act (NHPA) section 106 compliance. Work is guided by a programmatic agreement for management of historic properties effected by the operation and maintenance of the FCRPS. Mitigation of these effects protect valuable resources and help ensure compliance with Section 106 of the NHPA. Note that BPA provides additional funds to the Army Corps of Engineers ($55 million) and the Bureau of Reclamation ($11.2 million) for Cultural Resources and Fish &amp; Wildlife purposes. These funds may ultimately support Tribal communities, but BPA does not have visibility on use of the funds so they are not reported here.</t>
  </si>
  <si>
    <t>Direct program implementation</t>
  </si>
  <si>
    <t>Phase 2 Implementation Plan (P2IP)</t>
  </si>
  <si>
    <t>Settlement Agreement with the Confederated Tribes of the Colville Reservation, the Coeur d’Alene Tribe, and the Spokane Tribe of Indians for certain funding for implementation of the Phase 2 Implementation Plan (P2IP) projects for reintroducing specific non-Federally protected salmonid stocks above Chief Joseph and Grand Coulee dams in the Upper Columbia River Basin. The agreement provides funding for implementation of the P2IP, which is intended to benefit reintroduced salmonids and several Tribal Nations.</t>
  </si>
  <si>
    <t>Tribal Affairs Education Grants</t>
  </si>
  <si>
    <t>Tribal Education Capacity Building Grant program provides funding assistance to federally recognized tribes to advance awareness and understanding of the federal Columbia River Power and Transmission system and BPA programs. The program advances participants awareness and understanding of electrical generation and transmission, energy efficiency, hydropower, environmental stewardship of the Columbia River Basin habitat and ecosystems, and cultural resource management.</t>
  </si>
  <si>
    <t>Miscellaneous Programs and Agreements in Principle (PBS: VL-FAO-0101)</t>
  </si>
  <si>
    <t>Increasing the ceiling of the three task orders to ensure there is no lapse in NRDA Support entering phase 3. Additional scope added per LAPP participants. Adding community programming in support of workforce development and capacity building in Northern NM</t>
  </si>
  <si>
    <t>This Project Baseline Summary includes continued community, Tribal, Los Alamos Pueblos Project (LAPP), and site wide programs including the Natural Resource Damage Assessment Program at Los Alamos National Laboratory. Los Alamos Pueblos Project (LAPP): The Pueblos include Pueblo of Cochiti, Pueblo of Jemez, Pueblo of San Ildefonso, and Santa Clara Pueblo. They make up the Accord Pueblos. Since 1992, DOE (EM-LA and NA- LA) have supported four Cooperative Agreements with the Accord Pueblos, an initiative called the Los Alamos Pueblo Project (LAPP). The cooperative agreement vehicle gives the parties flexibility to determine what is best suited for the individual recipients in performing funded activities.</t>
  </si>
  <si>
    <t>Funding provided through the cooperative agreements to perform environmental sampling, monitoring, and community based education programs. The type of sampling, number of sampling sites and frequency varies and is determined by each agreement. Current sampling and monitoring include: •Water, including ground water, surface water, storm run-off, irrigation canals, and wells •Air •Soil, including sediment from riverbeds, fields, individual family crops, and other identified areas of concern (for example: Cultural and/or religious areas) •Wildlife including aquatic life, big and small game.</t>
  </si>
  <si>
    <t>Natural Resources Damage Assessment (NRDA)</t>
  </si>
  <si>
    <t>Non-competitive 5 year cooperative agreements. No cost share.</t>
  </si>
  <si>
    <t>The U.S. Department of Energy (DOE) has provided funding under various agreements since 1993 to help address natural resources impacted by the releases of hazardous substances on the DOE site. Tribes participate as a primary party in the Natural Resources Damage Assessment (NRDA) process to help maintain treaty rights by working with DOE as it honors American Indian Policy; helps protect and preserve natural and cultural resources at the site; and allows the Tribe to fully engage in the cleanup and restoration of the site as it works toward meeting the goal of the DOE site vision. Objectives are to help ensure that natural resource values are fully considered in decision-making related to the site; to integrate, to the extent practicable, natural resource restoration into cleanup actions; and to minimize additional injuries to natural resources during cleanup, to encourage the development and implementation of site wide natural resource planning which supports mitigation, restoration, and management goals, and encompasses good stewardship practices.</t>
  </si>
  <si>
    <t>Safety for Waste Isolation Pilot Plant (WIPP) Transportation Corridor</t>
  </si>
  <si>
    <t>Safety for WIPP Transportation Corridor.</t>
  </si>
  <si>
    <t>Shoshone-Bannock Tribes: This is a 5 year Cooperative Agreement between NE and EM for Shoshone-Bannock Tribes at cost share of 59% for NE and 41% for EM for a total of $11.27M.</t>
  </si>
  <si>
    <t>Shoshone-Bannock Tribes: This is a 5 year Cooperative Agreement between NE and EM for Shoshone-Bannock Tribes and also includes $1.61M for Tribal Office of Emergency Management.</t>
  </si>
  <si>
    <t>The U.S. Department of Energy (DOE) has provided funding under various agreements since the Basalt Waste Isolation Project in the 1980s as a means to involve tribal governments in the review of DOE environmental restoration and waste management activities and assist DOE in protecting tribal treaty rights. These agreements facilitate involvement in the decision-making process at the DOE site. These activities primarily involve consultation with and review and comment on DOE planning activities to ensure that tribal treaty rights are considered in environmental restoration and waste management activities being conducted at the DOE site.</t>
  </si>
  <si>
    <t>Grid Resilience State and Tribal Formula Grant program (BIL 40101(d))</t>
  </si>
  <si>
    <t>Law requires formula to be updated each year based on latest available data.</t>
  </si>
  <si>
    <t>The Grid Resilience State and Tribal Formula Grant program is authorized by Sec. 40101(d) of the Bipartisan Infrastructure Law and administered by the Grid Deployment Office. The grants fund projects that reduce the likelihood and consequences of electrical outages due to wildfires, extreme weather, and other natural disasters. Funding can be directed toward a wide range of resilience measures, including hardening of power lines, facilities, or other systems; vegetation and utility pole management; weatherization activities; relocation or undergrounding of power lines; monitoring and control technologies; and deployment of distributed energy resources to enhance adaptive capacity.</t>
  </si>
  <si>
    <t>Grid Resilience State and Tribal Formula Grants - Funds will be expended to recognized Indian Tribes, including Alaska Native Regional Corporations and Alaska Native Village Corporations.</t>
  </si>
  <si>
    <t>PNW Regional Energy Needs Planning</t>
  </si>
  <si>
    <t>No major changes from FY 2024 Enacted. Budget requests are not made at this level of specificity.</t>
  </si>
  <si>
    <t>PNW Regional Energy Needs Planning is focused on regional energy planning. The program includes significant Tribal representation as part of the governing committees as well as accounting for dam operations for the four Lower Snake River dams to support Tribal fish population needs. Program supports the DOE commitment of the Columbia Basin Restoration Initiative.</t>
  </si>
  <si>
    <t>PNW Regional Energy Needs Planning - Funds will be administered to Pacific Northwest National Lab.</t>
  </si>
  <si>
    <t>Tribal Nation Technical Assistance Program for Offshore Wind Transmission</t>
  </si>
  <si>
    <t>No major changes from FY 2024 Enacted.</t>
  </si>
  <si>
    <t>Tribal Nation Technical Assistance Program for Offshore Wind Transmission provides capacity building, expert matching, and participation support for Tribal Nation members related to offshore wind transmission projects</t>
  </si>
  <si>
    <t>Tribal Nation Technical Assistance Program for Offshore Wind Transmission - Funding will be administered by technical assistance providers to eligible Tribal National members.</t>
  </si>
  <si>
    <t>LM will continue inventorying, risk screening, and safeguarding of DRUM sites on Navajo Nation and other Tribal lands. This work will ensure the protectiveness of the mines and mills on Tribal Lands where uranium ore was mined and processed by the government. Base funding for DRUM and Long-Term Surveillance &amp; Maintenance (LTS&amp;M) activities are subject to regulatory, remediation, and community agreement limitations. As a result, funding that supports DRUM and LTS&amp;M activities is not available for redistribution. Defense-Related Uranium Mine (DRUM) Program -- Continue providing establishment of a dedicated DRUM team to provide verification and validation of defense-related uranium mines located on or near Navajo Nation and Tribal lands.</t>
  </si>
  <si>
    <t>Defense-Related Uranium Mine (DRUM) Program –LM’s DRUM Program is a partnership between federal land management agencies, state abandoned mine lands (AML) programs, and tribal governments. The partnership includes inventorying, risk screening, and safeguarding a specific set of abandoned uranium mines. The mines in question provided uranium ore to the U.S. Atomic Energy Commission (AEC) for defense-related activities. The DRUM activities accounted for in this data call include continuing to dictate a DRUM Team for inventorying, risk screening, and safeguarding DRUM sites on Navajo Nation and other Tribal lands. This work will ensure the protectiveness of the mines and mills on Tribal Lands where uranium ore was mined and processed by the government.</t>
  </si>
  <si>
    <t>Defense-Related Uranium Mine (DRUM) Program – Funds are expended through contractor (support services for executing DRUM activities). Additionally, funds are expended through cooperative agreements and discretionary grants to Navajo Nations and Tribal Governments.</t>
  </si>
  <si>
    <t>Continue providing LM site specific environmental safety educational outreach to Navajo Nation and Tribal lands communities located on or near LM sites.</t>
  </si>
  <si>
    <t>Education, Communications, History, &amp; Outreach (ECHO) – LM’s long-term stewardship includes providing ECHO activities such as stakeholder engagement, education, and outreach to communities where sites are located. The ECHO activities accounted in this data call includes environmental safety outreach to Navajo Nation and Tribal lands communities located on or near LM sites.</t>
  </si>
  <si>
    <t>Education, Communications, History, &amp; Outreach (ECHO) -- Funds are expended through contractor (support services for executing ECHO activities).</t>
  </si>
  <si>
    <t>Justice</t>
  </si>
  <si>
    <t>No major change. Continue executing U.S. Department of Energy (DOE) EJ mission in accordance with Executive Order (E.O.) 12898, “Federal Actions to Address Environmental Justice in Minority Populations and Low-Income Populations”. - Strengthen EJ program, enabling the program to reach a larger number of Native American or Alaskan Native communities.</t>
  </si>
  <si>
    <t>Environmental Justice (EJ) Program – LM’s EJ activities includes administering U.S. Department of Energy (DOE) EJ mission in accordance with Executive Order (E.O.) 12898. This includes all activities to ensure the fair treatment and meaningful involvement of all people—regardless of race, ethnicity, income, or education level—in environmental decision-making.</t>
  </si>
  <si>
    <t>Environmental Justice (EJ) Program – Funds are expended through cooperative agreements, discretionary grants and contracts to support Tribal Colleges and Universities, Navajo Nations and Tribal Governments.</t>
  </si>
  <si>
    <t>Base funding for DRUM and Long-Term Surveillance &amp; Maintenance (LTS&amp;M) activities are subject to regulatory, remediation, and community agreement limitations. As a result, funding that supports DRUM and LTS&amp;M activities are not available for redistribution. Long-Term Surveillance &amp; Maintenance (LTS&amp;M) Program -- Continue providing long-term surveillance and maintenance at closed sites on or adjacent to Native American or Alaskan Native communities.</t>
  </si>
  <si>
    <t>Long-Term Surveillance &amp; Maintenance (LTS&amp;M) Program -LM protects human health and the environment and provides long-term stewardship at more than 100 World War II and Cold War era sites where the federal government operated, researched, produced, and tested nuclear weapons and conducted scientific and engineering research. LM sites are in 29 States and Puerto Rico. Additionally, some of the closed sites are located on or near Native American or Alaskan Native communities. LM’s long-term stewardship includes providing LTS&amp;M activities such as records archiving, routine inspections, maintenance, or the operation of active remedial action systems. The LTS&amp;M activities accounted in this data call includes those executed sites located on or near Native American or Alaskan Native communities.</t>
  </si>
  <si>
    <t>Long-Term Surveillance &amp; Maintenance (LTS&amp;M) Program – Funds are expended through contractor (support services for executing LTS&amp;M activities). Additionally, funds are expended through cooperative agreements and discretionary grants to Navajo Nations and Tribal Governments.</t>
  </si>
  <si>
    <t>National Nuclear Security Administration (NNSA)</t>
  </si>
  <si>
    <t>Tribal Education Partnership Program (TEPP)</t>
  </si>
  <si>
    <t>No major changes from FY 2024.</t>
  </si>
  <si>
    <t>The entire subprogram is dedicated to supporting Tribal Colleges and Universities.</t>
  </si>
  <si>
    <t>The Minority Serving Institution Partnership Program’s (MSIPP) mission is to create and foster a sustainable STEM-pathway that prepares a diverse workforce of world class talent through strategic partnerships between Minority Serving Institutions and the Nuclear Security Enterprise (NSE). MSIPP supports Historically Black Colleges and Universities (HBCUs), Hispanic Serving Institutions (HSIs), and Tribal Colleges and Universities (TCUs). MSIPP aligns investments in university capacity and workforce development with the NNSA mission to develop the needed skills and talent for the NSE’s enduring technical workforce and to enhance research and education capacity at under-represented colleges and universities. TCUs are supported directly through the Tribal Education Partnership Program (TEPP), a sub-program within MSIPP with the same mission and objectives.</t>
  </si>
  <si>
    <t>Office of Clean Energy Demonstrations</t>
  </si>
  <si>
    <t>Carbon Capture Demonstrations</t>
  </si>
  <si>
    <t>Navajo Transitional Energy Company CCUS FEED Study</t>
  </si>
  <si>
    <t>Funds will be expended via a cooperative agreement.</t>
  </si>
  <si>
    <t>Energy Storage/Native American Projects: FY 2023 funding supports several projects that benefit or are related to Native Americans. Energy Storage does not have a specific program focused on Native American Funding.</t>
  </si>
  <si>
    <t>Competitive financial assistance awards; contracts with DOE national laboratories providing technical assistance to Tribal governments and organizations</t>
  </si>
  <si>
    <t>Resilient Distribution Systems/Underserved and Indigenous Community Microgrids (UICM)</t>
  </si>
  <si>
    <t>Enacted funds reflect Congressional direction. No funding was requested in any year for this activity.</t>
  </si>
  <si>
    <t>The UICM activity aims to develop technical know-how and human capacity to promote microgrid energy solutions to lessen energy burden and enhance energy security, and help transition to carbon-free electricity to mitigate future climate impacts. The activity responds to meeting the critical needs of American Indians and Alaska Natives. FY 2023 funding supports coordinated research, development, deployment, and training related to advanced microgrid-enabling technologies, with a focus on underserved and Indigenous communities in remote and islanded areas. These projects will address common microgrid challenges facing American Indian and Alaska Native communities. FY 2024 funding supports a new DOE-OE program, called the Community Microgrid Assistance Partnership (C-MAP), to support microgrid development in underserved and Indigenous communities.</t>
  </si>
  <si>
    <t>FY 2023 funding supports competitive awards to community-based organizations, State/local government entities, FFRDCs, local utilities, universities, etc. to provide replicable microgrid solutions for underserved and Indigenous communities in remote, rural, and island regions. Funding also supports national lab-based projects to develop tools targeted for applications in underserved and Indigenous communities for microgrid planning and analysis and for resilience methods and strategies. FY 2024 funding launches C-MAP through competitive solicitations and technical assistance. The communities of focus include those in Alaska, Hawai’i, and Tribal lands, primarily across the Midwest and Southwest. Release of solicitation topics is planned for October 2024 with contract awards anticipated in spring 2025.</t>
  </si>
  <si>
    <t>Office of Indian Energy Policy and Programs</t>
  </si>
  <si>
    <t>Indian Energy Policy and Programs</t>
  </si>
  <si>
    <t>In FY 2025, the Office of Indian Energy will continue its financial assistance and technical assistance to support Tribal Nations' transition to clean energy, providing energy access to unelectrified homes, addressing energy poverty, and serving more Tribes across the Nation. Additional initiatives focus on transitioning Tribal Colleges and Universities to clean energy, along with initiatives for climate justice and seven generation energy planning.</t>
  </si>
  <si>
    <t>The Office of Indian Energy is exclusively funded to operate programs for consenting Indian tribes. None of the funds are used for purposes that do not benefit Native American Tribes.</t>
  </si>
  <si>
    <t>Funds will be provided through technical assistance and grants (competitive and formula grants) to support the transition of Tribal Nations to clean energy, increasing energy access, and addressing energy poverty. Additionally, financial and technical support will be provided to Tribal Colleges and Universities to continue their transition to clean energy.</t>
  </si>
  <si>
    <t>EECBG project examples: programs for financing energy efficiency, renewable energy, and zero-emission transportation (and associated infrastructure), capital investments, projects, and programs, which may include loan programs and performance contracting programs, for leveraging of additional public and private sector funds, and programs that allow rebates, grants, or other incentives for the purchase and installation of energy efficiency, renewable energy, and zero-emission transportation (and associated infrastructure)</t>
  </si>
  <si>
    <t>DOE formula grant funding allocations to Indian tribes for the Energy Efficiency and Conservation Block Grant (EECBG) program.</t>
  </si>
  <si>
    <t>High Efficiency Electric Homes Rebate Program-Tribes IRA</t>
  </si>
  <si>
    <t>High-Efficiency Electric Home Rebate Program, Indian Tribes Grants: Grants made to Indian Tribes to establish a high-efficiency electric home rebate program under which rebates shall be provided to eligible entities for qualified electrification projects.</t>
  </si>
  <si>
    <t>Grants made to Indian Tribes to establish a high-efficiency electric home rebate program under which rebates shall be provided to eligible entities for qualified electrification projects.</t>
  </si>
  <si>
    <t>Weatherization Assistance Program (WAP) Annual - Enhancement and Innovation (E&amp;I) initiative to support the Red Cloud Renewable project</t>
  </si>
  <si>
    <t>The Weatherization Assistance Program provides formula funding to States and other governmental entities, including Native American Tribes, for the weatherization of low-income housing. Planned funds will be distributed via formula allocation.</t>
  </si>
  <si>
    <t>Part of the WAP Enhancement and Innovation (E&amp;I) initiative to support the Red Cloud Renewable project.</t>
  </si>
  <si>
    <t>Weatherization Assistance Program (WAP) Annual - Northern Arapaho Tribe</t>
  </si>
  <si>
    <t>Formula grants directly to the Northern Arapaho Tribe for the Weatherization Assistance Program.</t>
  </si>
  <si>
    <t>Weatherization Assistance Program (WAP) IIJA</t>
  </si>
  <si>
    <t>The Weatherization Assistance Program provides formula funding to States and other governmental entities, including native American Tribes, for the weatherization of low-income housing. Planned funds will be distributed via formula allocation.</t>
  </si>
  <si>
    <t>Department of Health and Human Services (HHS)</t>
  </si>
  <si>
    <t>Administration of Native Americans - Native American Programs</t>
  </si>
  <si>
    <t>Total appropriation.</t>
  </si>
  <si>
    <t>Projects that promote business development, capacity-building, entrepreneurial activities, financial education, cultural and language preservation, as well as the implementation of environmental laws, regulations, and ordinances.</t>
  </si>
  <si>
    <t>Child Care Programs - Child Care and Development Fund (CCDF)</t>
  </si>
  <si>
    <t>Income Support</t>
  </si>
  <si>
    <t>Percentage of total.</t>
  </si>
  <si>
    <t>The Child Care and Development Fund (CCDF) —a block grant to state, territory, and tribal governments that provides support for children and their families with paying for child care that will fit their needs and that will prepare children to succeed in school.</t>
  </si>
  <si>
    <t>Child Welfare Services program provides formula grants to help state and tribal public child welfare agencies to develop and expand their child and family services programs.</t>
  </si>
  <si>
    <t>CSBG provides grant allocations, using a statutory formula calculation, to states, territories, and Tribes, for poverty reduction, including services to address employment, education, housing assistance, nutrition, energy, emergency services, health, and substance abuse.</t>
  </si>
  <si>
    <t>The FY 2025 budget includes a discretionary legislative proposal to replace the one percent reservation with a $5 million set-aside for CBCAP grants to Tribes, Tribal organizations, and Migrant programs.</t>
  </si>
  <si>
    <t>Awarded as discretionary grants.</t>
  </si>
  <si>
    <t>Family Violence Prevention and Services</t>
  </si>
  <si>
    <t>Health</t>
  </si>
  <si>
    <t>Percentage of total funding level plus any Tribal-specific allocations.</t>
  </si>
  <si>
    <t>Statute requires that not less than 10 percent of the FVPSA appropriation be awarded to Indian Tribes (including Alaska Natives) and Tribal organizations. FY 2022 and 2023 appropriations also directed an additional $7 million for Tribes, which the FY 2024 Budget request proposes to continue.</t>
  </si>
  <si>
    <t>Federally recognized Tribes, or consortia of Tribes, are eligible to receive Head Start funding directly. The Head Start Act reserves funds specifically for Tribes.</t>
  </si>
  <si>
    <t>Future Years are being budgeted for.</t>
  </si>
  <si>
    <t>Actual; Percentage of total for budget amounts.</t>
  </si>
  <si>
    <t>Formula Grant</t>
  </si>
  <si>
    <t>No major changes for PREP.</t>
  </si>
  <si>
    <t>Percentage of the total.</t>
  </si>
  <si>
    <t>PREP amount will be spent for discretionary grants</t>
  </si>
  <si>
    <t>No major changes</t>
  </si>
  <si>
    <t>These funds will be spent on Formula grants.</t>
  </si>
  <si>
    <t>FY 2023 and FY 2024 amounts are the program's estimated baseline costs.</t>
  </si>
  <si>
    <t>Funds are grants made to Tribes.</t>
  </si>
  <si>
    <t>Contract with Tribal government , Competitive Grants and Non- Competitive Grants.</t>
  </si>
  <si>
    <t>Statutory amount.</t>
  </si>
  <si>
    <t>Up to $2 million of Healthy Marriage and Responsible Fatherhood funding is available for demonstration projects to test the effectiveness of coordinating tribal Temporary Assistance for Needy Families (TANF) and child welfare services for tribal families at risk of child abuse or neglect. Eight Tribal TANF-Child Welfare Coordination demonstration projects are providing improved case management for families eligible for assistance, supportive services and assistance to tribal children in out-of-home placements, and prevention services and assistance to tribal families at risk of child abuse and neglect.</t>
  </si>
  <si>
    <t>Tribal Temporary Assistance for Needy Families (TANF) Grants</t>
  </si>
  <si>
    <t>Tribes use TANF funding on a variety of programs and services that are reasonably calculated to address the program’s four broad purposes: providing assistance to needy families so that children may be cared for in their own homes or the homes of relatives; ending dependence of needy parents by promoting job preparation, work, and marriage; preventing and reducing the incidence of out-of-wedlock pregnancies; and encouraging the formation and maintenance of two-parent families. Activities include cash assistance, child care, and employment and training services.</t>
  </si>
  <si>
    <t>Provides funds to Indian Tribes and Alaska Native organizations that conducted a Job Opportunities and Basic Skills Training program in FY 1995. These grants allow Indian Tribes and Alaska Native organizations to operate programs to make work activities available to their members.</t>
  </si>
  <si>
    <t>Elder Justice - State Adult Protective Services (APS) Grants</t>
  </si>
  <si>
    <t>Based on a 5% set-aside of the total appropriation.</t>
  </si>
  <si>
    <t>Competitive grants.</t>
  </si>
  <si>
    <t>Medicare Improvements for Patients and Providers Act</t>
  </si>
  <si>
    <t>Agency determined set-aside.</t>
  </si>
  <si>
    <t>Grants directly to tribes.</t>
  </si>
  <si>
    <t>Native American Caregiver Supportive Services</t>
  </si>
  <si>
    <t>Appropriated funds.</t>
  </si>
  <si>
    <t>Native American Nutrition and Supportive Services</t>
  </si>
  <si>
    <t>FY 2025 reflects the 2025 Budget request, lower than 2024 enacted due to one-time reprogramming in FY 2024. Native American Nutrition Supportive Services have been adjusted for reprogramming of $1.25 million in FY 2024 to maintain funding for Native American programs due to the decrease in Nutrition Services Incentive Program funding.</t>
  </si>
  <si>
    <t>Appropriated funds with reprogramming adjustments.</t>
  </si>
  <si>
    <t>Portion of Aging Network Support Services appropriation.</t>
  </si>
  <si>
    <t>Nutrition Services Incentive Program (NSIP)</t>
  </si>
  <si>
    <t>Decrease in overall NSIP funding resulted in a decrease in funding to Native American organizations.</t>
  </si>
  <si>
    <t>Formula funded program.</t>
  </si>
  <si>
    <t>Protection and Advocacy</t>
  </si>
  <si>
    <t>Voting Access for People with Disabilities</t>
  </si>
  <si>
    <t>FY 2024 Enacted is calculated as follows: FY2023 base cooperative agreement and grant funding to tribal recipients plus $1.5M appropriations increase for Good Health and Wellness in Indian Country program + $5M increase planned for a tribal public health infrastructure cooperative agreement. (Note that an additional $15.97M in COVID supplemental funding provided in FY 2022 was an anomaly and is not included in these values.)</t>
  </si>
  <si>
    <t>Funding amounts reflect the estimated direct awards to AI/AN partners through CDC's competitive grants processes from various budget lines, including Good Health and Wellness in Indian Country, and are subject to change. Along with these direct awards, CDC has many initiatives and programs that support Tribes and tribal members. Contributing CDC Programs: Chronic Disease Prevention and Health Promotion (including Good Health and Wellness in Indian Country co-ag) CDC-Wide (includes Preventive Health and Health Services Block Grant and Tribal Public Health Capacity Building and Quality Improvement co-ag) Emerging and Zoonotic Infectious Diseases Environmental Health Immunization and Respiratory Infections HIV, Hepatitis, Sexually Transmitted Infections, Tuberculosis Prevention Public Health Scientific Services/Surveillance Preparedness and Response</t>
  </si>
  <si>
    <t>Funds are expended through competitive cooperative agreement and grant awards to tribal partners and organizations.</t>
  </si>
  <si>
    <t>Centers for Medicare &amp; Medicaid Services (CMS)</t>
  </si>
  <si>
    <t>Funding is for: 1) ICD-10 Medical Coding Trainings to ITU staff in AI/AN communities and to Tribal College and University Students (TCU) 2) involves providing logistics, venue, and presenters for 16 field trainings 3) the development of culturally appropriate outreach and educational materials to assist in the enrollment of AI/ANs in CMS programs 4) Funds the five tasks under the Cooperative Agreement including Tribal regulation review and analysis, data research, TTAG strategic plan development, Tribal consultation support, and outreach trainings for tribal communities 5) Funds CMS portion of the Intradepartmental Council on Native American Affairs (ICNNA) Support</t>
  </si>
  <si>
    <t>The funding is used to support outreach and education activities to encourage enrollment of AI/ANs in Medicare, Medicaid and CHIP, and the Marketplace; training for IHS, Tribal and Urban Indian (I/T/U) health business office and patient records staff on Medicare, Medicaid and other federal programs; and training for I/T/U staff on billing and coding. This funding also supports research and analysis on data, strategic plan, regulations, tribal consultation and outreach and education through a cooperative agreement with the National Indian Health Board.</t>
  </si>
  <si>
    <t>General Departmental Management (GDM)</t>
  </si>
  <si>
    <t>Office of the Assistant Secretary for Health (OASH)</t>
  </si>
  <si>
    <t>Of the total OASH amount, approximately 34% supports the Congressional language for Maternal Health and the remainder is calculated based on existing Grants and Contracts that are specifically related to Maternal Health; FY23 = (OMH-23-69: 'CIIHE') &amp; (OMH-23-67: 'Hear Her'), FY24 = (OMH-24-69: 'CIIHE') &amp; (OMH-24-67: 'Hear Her')., FY25 = (OMH-25-69: 'CIIHE') &amp; (OMH-25-67: 'Hear Her'); and The SLTT Partnership Programs to Reduce Maternal Deaths Due to Violence will continue through FY26. .</t>
  </si>
  <si>
    <t>These funds are expended directly to Tribes and tribal communities through competitive grant process.; Minority HIV/AIDS Fund (MHAF)--The funds are being expended through 2 grants. These grants continue through FY 26.</t>
  </si>
  <si>
    <t>Centers of Excellence is based on the percentage of participants.</t>
  </si>
  <si>
    <t>Funds are expended through grant awards to tribal partners and organizations.</t>
  </si>
  <si>
    <t>Comprehensive Care is based on 0.8% of the budget.</t>
  </si>
  <si>
    <t>Early Intervention is based on 0.7% of the budget.</t>
  </si>
  <si>
    <t>Emergency Relief Grants is based on 0.7% of the budget.</t>
  </si>
  <si>
    <t>Health Careers Opportunity Program</t>
  </si>
  <si>
    <t>Health Careers Opportunity Program is based on 4% of the budget.</t>
  </si>
  <si>
    <t>Health Centers is based on 1.5% of the budget.</t>
  </si>
  <si>
    <t>Healthy Start is based on 4% of the budget.</t>
  </si>
  <si>
    <t>Maternal, Infant and Early Childhood Home Visiting Program is based on the statutory set-aside.</t>
  </si>
  <si>
    <t>National Health Service Corps is based on the Tribal set-aside.</t>
  </si>
  <si>
    <t>Payment to Hawaii is based on 100% of the budget.</t>
  </si>
  <si>
    <t>Rural Health Outreach Grants is based on 2% of the budget.</t>
  </si>
  <si>
    <t>The FY 2025 Budget requests the Indian Health Care Improvement Fund be realigned into the Hospitals &amp; Health Clinics PPA. Increases include additional funding for: EHR, Hep C/HIV, Community Health Aide Program, Opioid funding, Assessments, New Tribes (UKB), as well as and increases for CSC and Section 105L tribal leases. The Budget proposes to reclassify IHS as mandatory in FY 2026. EHR remains a priority item for the IHS.</t>
  </si>
  <si>
    <t>IHS is a direct health care provider established as the principal Federal Agency charged with the mission of raising the physical, mental, social, and spiritual health of American Indians and Alaska Natives to the highest level.</t>
  </si>
  <si>
    <t>IHS disperses funds through a combination of Direct Federal spending, Indian Self- Determination and Education Assistance Act (ISDEAA) contracts and compacts, contracts, and grants. /1 2023 Enacted rescinds $29.388 million from FY 2022 staffing and new facilities costs (Services account). /2 The 2024 Budget Program Level (including discretionary and mandatory funds) is $9,650. /3 Sec. 448 of the 2024 Enacted bill rescinds $90 million from FY 2023 and prior year balances from Accreditation Emergencies (Services account) and Sec. 447 rescinds $350 million of IHS ARP funds from Sec. 11001.</t>
  </si>
  <si>
    <t>The 2025 Budget includes a legislative proposal to reauthorize SDPI for three-years at the following funding levels: $250 million in FY 2024, $260 million in FY 2025, and $270 million in FY 2026. The proposal would also exempt the program from sequestration.</t>
  </si>
  <si>
    <t>All funding for the SDPI is used for Native American Tribes, communities, and individuals.</t>
  </si>
  <si>
    <t>Funds are expended through grants for the prevention and treatment of diabetes to Tribes and Urban Indian Organizations.</t>
  </si>
  <si>
    <t>American Indian or Alaska Native (AIAN) research</t>
  </si>
  <si>
    <t>Annual levels identified in this template’s columns for FY 2023-2025 correspond to amounts rounded to nearest million posted in NIH’s official RePORT categorical spending table at https://report.nih.gov/funding/categorical-spending#/. Estimates reported are for the American Indian &amp; Alaska Native research category displayed on the NIH RePORT web site "Estimates of Funding for Various Research, Condition, and Disease Categories (RCDC)". The American Indians/Alaska Natives (AIAN) category includes research on all state- and federally-recognized AIAN populations within the United States. Research can cover all state- and federally-recognized Tribes, villages, reservations, pueblos, bands, communities, colonies, tribal towns, nations, and councils in both urban and rural environments within the United States.</t>
  </si>
  <si>
    <t>Funds are primarily obligated through peer-reviewed extramural grants-in-aid awarded to researchers or entities, e.g. academic, corporate, non- profit, etc.</t>
  </si>
  <si>
    <t>Children's Mental Health Services Program</t>
  </si>
  <si>
    <t>Decrease in FY25 because one grant was multi- year funded in FY24</t>
  </si>
  <si>
    <t>Mental Health programs for AI/AN, such as Children and Family Programs, Zero Suicide AI and AN, AI/AN Suicide Prevention Initiative, Tribal Behavioral Health Care Grant, are funded with 100% of the program funds. The other Mental Health programs, such as Children's Mental Health Services, and Protection and Advocacy, Project AWARE, Healthy Transitions, System Transformation and Health Reform, GLS States and Project LAUNCH show projected funding based on program funding changes.</t>
  </si>
  <si>
    <t>These funds are expended directly to Tribes and tribal communities through competitive grant process.</t>
  </si>
  <si>
    <t>$1.7 million decrease from FY24 Enacted to the FY25 Budget.</t>
  </si>
  <si>
    <t>The Block Grant includes Mental Health programs for AI/AN, such as Children and Family Programs, Zero Suicide AI and AN, AI/AN Suicide Prevention Initiative, Tribal Behavioral Health Care Grant, are funded with 100% of the program funds. The other Mental Health programs, such as Children's Mental Health Services, and Protection and Advocacy, Project AWARE, Healthy Transitions, System Transformation and Health Reform, GLS States and Project LAUNCH show projected funding based on program funding changes.</t>
  </si>
  <si>
    <t>Substance Abuse Prevention programs such as Strategic Prevention Framework show projected funding based on program funding changes. The Tribal Behavioral Health Grant is funded with 100% of the program funds. Substance Abuse Treatment programs such as Tribal Opioid Response grants are funded with 100% of the program funds. The other Treatment programs such as the Substance Abuse Prevention and Treatment Block Grant and the Programs of Regional and National Significance show projected funding based on program funding changes.</t>
  </si>
  <si>
    <t>Substance Abuse Prevention and Treatment Block Grant</t>
  </si>
  <si>
    <t>$0.05M increase from FY24 Enacted to the FY25 Budget.</t>
  </si>
  <si>
    <t>Substance Abuse Treatment has an overall increase of +$8.52 million across Programs of Regional and National Significance.</t>
  </si>
  <si>
    <t>Decrease due to funding level for TOR.</t>
  </si>
  <si>
    <t>Department of Homeland Security (DHS)</t>
  </si>
  <si>
    <t>CBP-Tribal Law Enforcement Weapons Training Facilities</t>
  </si>
  <si>
    <t>CBP received Inflation Reduction Act funding to build a net-zero firing range simulator at a CBP facility with established relationships with nearby Tribal Law Enforcement. We have additional opportunities for future years, pending DHS approval. The candidate facilities have strong ties with the neighboring Indian Territory Government and have partnered with Tribal Law Enforcement for shared use of the weapons qualification facilities. Construction of these proposed facilities will provide needed weapons qualification facilities to Tribal Law Enforcement in areas where there are limited firing range options.</t>
  </si>
  <si>
    <t>Funds have not yet been expended.</t>
  </si>
  <si>
    <t>The FY 2024 Budget includes a decrease of $5M to the Tribal Border Roads. The base for this program is $5M. This program change resets the funding for this program to FY 2023 President’s Budget levels.</t>
  </si>
  <si>
    <t>The Consolidated Appropriations Act, 2023 sustained an increase of $5M to support the interagency agreement between CBP to the Bureau of Indian Affairs for maintenance and repair of roads owned by the BIA, which are used by the U.S. Border Patrol to patrol.</t>
  </si>
  <si>
    <t>CBP does not plan to use the $5M available for Tribal Border Roads in FY 2023. No operational impact is anticipated.</t>
  </si>
  <si>
    <t>No change in the number of FTEs who deal with Native American-related activities. Costs increased due to a civilian pay raise of 4.6% and a minor increase in travel costs for tribal support. FY24 : The Office of Partnership and Engagement does not currently have any FTEs on board. FTE has departed, and OPE has verified that they are currently using Joint Duty Personnel to fulfill the duties required for this program as OPE does not currently have the funding.</t>
  </si>
  <si>
    <t>The program office (DHS Office of Partnership and Engagement) considered all personnel who support Native American Efforts both directly and indirectly. Factors for calculating the cost included: time allocated to the effort, salary and benefits for contributors, estimated travel expenses, and estimated overhead expenses (rent, IT equipment, subscription services, etc.). The time allocation was assessed against each of the costs to determine an overall cost estimate. Some of these personnel are Joint Duty personnel. Direct Support: The individual supports Native American Affairs efforts 100% of the time (i.e. Director of Tribal Affairs). Indirect Support: This is not their primary job. The individual provides support thru committees or attends conferences (i.e. National Native American Law Enforcement Association, or NNALEA).</t>
  </si>
  <si>
    <t>Funds are expended as part of a federally run program.</t>
  </si>
  <si>
    <t>Tribal Cyber State and Local Funding - BIL - Tribal Cybersecurity Grant Program (TCGP)</t>
  </si>
  <si>
    <t>The Infrastructure Investment and Jobs Act (IIJA) authorized and appropriated funding for cybersecurity grant program over four (4) years. The legislation directed that three (3) percent of appropriated funding shall be for tribal governments. For the entire program, Congress appropriated $200M for FY 2022 and $400M for FY 2023; three (3) percent of funding equates to $6M and $12M, respectively. This $18M total will be awarded in FY 2024. To be eligible to receive TCGP funding, Tribes must be individually identified (including parenthetically) in the most recent list published pursuant to Section 104 of the Federally Recognized Indian Tribe List Act of 1994 (25 U.S.C. 5131).</t>
  </si>
  <si>
    <t>TCGP funds will be awarded to tribal governments through a process that will be determined after tribal consultation. This process will be outlined in the TCGP Notice of Funding Opportunity (NOFO) which will tentatively be released in summer 2023.</t>
  </si>
  <si>
    <t>Funding is awarded directly to the Tribes. As outlined in the IIJA, allowable uses of funds include implementing the Cybersecurity Plan of the eligible entity, developing or revising the Cybersecurity Plan of the eligible entity, assisting with activities that address imminent cybersecurity threats, and any other appropriate activity determined by the DHS Secretary. Recipients can also use up to five percent of their grant award for management and administrative purposes.</t>
  </si>
  <si>
    <t>The FY 2024 President's Budget request funds THSGP as a separate line item, and it was accompanied by a legislative proposal that would expand the current program beyond hazards related to terrorism. It would also make more Tribes eligible for the program. THSGP provides funding directly to Tribal Nations to enhance their ability to prevent, prepare for, protect against, respond to and recover from potential terrorist attacks and other hazards. Currently, to be eligible to receive THSGP funding, recipients must be directly eligible Tribes. Directly eligible Tribes are Federally recognized Tribes that meet the criteria set forth in Section 2001 of the Homeland Security Act of 2002, as amended (6 U.S.C. § 601). Among these eligibility criteria, a Tribe can qualify as a directly eligible Tribe if it is located on or near (within 100 miles) an international border or a coastline bordering an ocean or international waters, along with meeting other criteria, including a requirement that the Tribe operates a operates a law enforcement or emergency response agency.</t>
  </si>
  <si>
    <t>THSGP funds are allocated based on the following factors: 1. Eligibility as defined by the Homeland Security Act of 2002, as amended, and self- certification by the applicant. 2. THSGP recipients will be selected for funding through a competitive review process as outlined in the FY 2024 THSGP Notice of Funding Opportunity (NOFO). 3. Applicants will receive a 20% increase to their scores for addressing one or more of the following six national priorities in their investment justifications (IJs): 1) Enhancing cybersecurity; 2) Enhancing the protection of soft targets/crowded places; 3) Combating domestic violent extremism; 4) Enhancing information and intelligence sharing and analysis, and cooperation with federal agencies including DHS; 5) Enhancing community preparedness and resilience; and 6) Enhancing election security. 4. Effectiveness: THSGP IJs are evaluated</t>
  </si>
  <si>
    <t>Funding is provided directly to the Tribes. Where allowable and in accordance with, the Notice of Funding Opportunity (NOFO), Preparedness Grants Manual (PGM), applicable Information Bulletins (IBs), and the Authorized Equipment List (AEL), funds may be used for a variety of planning activities, organizational activities, equipment purchases, training, exercises, personnel costs, maintenance and sustainment (including maintenance contracts, repair and replacement costs, upgrades, and user fees.). Additionally, no more than a maximum of five percent (5%) of funds awarded may be retained by the tribal recipient for management and administration (M&amp;A) purposes associated with the grant award.</t>
  </si>
  <si>
    <t>Immigration and Customs Enforcement</t>
  </si>
  <si>
    <t>Shadow Wolves Enhancement</t>
  </si>
  <si>
    <t>HSI uses an activity-based cost model to calculate and project its spending on Shadow Wolves investigations.</t>
  </si>
  <si>
    <t>HSI does not have a set aside for programs and activities serving Native Americans and Alaska Natives (AI/AN). During fiscal year 2023, HSI special agents expended approximately $6.5M toward Shadow Wolves investigations. In fiscal year 2024, as of July 28, 2024, HSI special agents expended approximately $4.1M toward Shadow Wolves investigations.</t>
  </si>
  <si>
    <t>Department of Housing and Urban Development (HUD)</t>
  </si>
  <si>
    <t>All program funds are provided to American Indian and Alaska Native communities. The President's FY 2025 Budget proposes $75 million, of which $70 million is for single purpose grants and $5 million is for imminent threat grants.</t>
  </si>
  <si>
    <t>Single purpose grants are awarded on a competitive basis and imminent threat grants are awarded on a first-come, first-served basis for qualifying disasters and other emergencies. Single purpose grants are distributed annually to Indian Tribes through a Notice of Funding Opportunity. Beneficiaries are primarily low- and moderate-income families. Projects in Indian Country tend to focus on affordable housing rehabilitation, and construction of community buildings and infrastructure.</t>
  </si>
  <si>
    <t>If the President's FY 2025 Budget proposal is enacted, the Section 184 authorizing statute would be amended to permit HUD to expand the program service area to all Tribal members regardless of where they purchase a home. While the original program served only Tribal members on reservation/trust lands, an expansion initiated in the early 2000s to include HUD-designated "Indian areas" resulted in a service area covering approximately 75 percent of the total Native American population. The credit subsidy and loan commitment requests are representative of the expansion efforts.</t>
  </si>
  <si>
    <t>All loan guarantees are provided to benefit American Indians and Alaska Natives.</t>
  </si>
  <si>
    <t>Under this program, HUD guarantees private mortgages made in Indian Country. This program is the primary vehicle to access market-rate, private mortgage capital in Indian Country, and helps Indian Tribes promote the development of sustainable reservation communities by making homeownership a realistic option for tribal members. As required by the Federal Credit Reform Act of 1990, loan administration and subsidy costs associated with loan guarantees are recorded in the Indian Housing Loan Guarantee Fund program account, with subsidy accruals transferred to the Indian Housing Loan Guarantee Fund financing account to support obligations.</t>
  </si>
  <si>
    <t>Loan Level [Non-Add] - Indian Housing Loan Guarantee</t>
  </si>
  <si>
    <t>Under this program, HUD guarantees private mortgages made in Indian Country. This program is the primary vehicle to access market-rate, private mortgage capital in Indian Country, and helps Indian Tribes promote the development of sustainable reservation communities by making homeownership a realistic option for Tribal members. As required by the Federal Credit Reform Act of 1990, loan administration and subsidy costs associated with loan guarantees are recorded in the Indian Housing Loan Guarantee Fund program account, with subsidy accruals transferred to the Indian Housing Loan Guarantee Fund financing account to support obligations.</t>
  </si>
  <si>
    <t>$[1,400.0]</t>
  </si>
  <si>
    <t>$[1,200.0]</t>
  </si>
  <si>
    <t>$[1,800.0]</t>
  </si>
  <si>
    <t>Native American Housing Block Grant - Loan Level [Non-Add] - Title VI Loan Guarantee</t>
  </si>
  <si>
    <t>If the President's FY 2025 Budget proposal is enacted, the maximum loan level in 2025 would be $25 million rather than $50 million. This change is proposed in light of the change to appropriations language starting in 2023 that permits unused loan level from one appropriation to be carried into the next year.</t>
  </si>
  <si>
    <t>All loan guarantees are provided to American Indian and Alaska Native communities.</t>
  </si>
  <si>
    <t>This program guarantees private loans made to Native American Housing Block Grant (NAHBG) recipients that want to finance additional grant- eligible affordable housing and related community development projects. Tribes and Tribally Designated Housing Entities can use a variety of funding sources in combination with Title VI financing. The maximum guaranteed amount is limited to approximately five times the need portion of the NAHBG award and HUD guarantees 95 percent of the outstanding loan.</t>
  </si>
  <si>
    <t>$[50.0]</t>
  </si>
  <si>
    <t>Native American Housing Block Grant - Native American Programs</t>
  </si>
  <si>
    <t>If the President's FY 2025 Budget proposal is enacted, the appropriation language would be amended to provide the Secretary with discretion to reprogram Title VI subsidy budget authority deemed in excess of current year demand.</t>
  </si>
  <si>
    <t>All program funds are provided to American Indian and Alaska Native communities. The President's FY 2025 Budget proposes $820 million for formula grants, $150 million for competitive grants, $7 million for training and technical assistance (T&amp;TA), and $1 million in credit subsidy for the Title VI Loan Guarantee program.</t>
  </si>
  <si>
    <t>The Native American Housing Block Grant program is the primary means by which the Federal Government fulfills its trust responsibilities to provide adequate housing to Native Americans and is the single largest source of Indian housing assistance. Recipients are federally recognized Indian Tribes, Tribally Designated Housing Entities (TDHEs), and a limited number of State-recognized Indian Tribes. Flexibility inherent in this self- determination program enables Indian Tribes to design, develop, and operate their own affordable housing programs based on local needs and customs. Formula grants, which account for the largest share of funding, are distributed annually and fund affordable housing activities (e.g., new housing construction, rehabilitation, and housing services). The formula was developed in consultation with Indian Tribes under statutorily mandated negotiated rulemaking. Competitive grants are awarded through a Notice of Funding Opportunity. T&amp;TA funds are used to provide training and targeted technical assistance to Tribes and TDHEs to help them navigate complex regulatory requirements, promote best practices that support development in Indian Country, encourage innovative methods of construction, management, and finance, etc.</t>
  </si>
  <si>
    <t>Tribal HUD-VA Supportive Housing [Non-Add]</t>
  </si>
  <si>
    <t>All program funds are provided to American Indian and Alaska Native Veterans.</t>
  </si>
  <si>
    <t>This program provides rental assistance and supportive services to Native American Veterans who are -- or are at risk of becoming -- homeless in Indian Country. It provides renewal grants to Indian Tribes or tribally designated housing entities, which partner with the Department of Veterans Affairs to provide case management and services to eligible Native American Veterans. Although the program is modeled after the HUD-Veterans Affairs Supportive Housing (HUD-VASH) program, Tribal HUD-VASH funds are administered in accordance with Native American Housing Assistance and Self-Determination Act of 1996 instead of those of the Housing Choice Voucher program (which govern the larger HUD-VASH program).</t>
  </si>
  <si>
    <t>$[5.0]</t>
  </si>
  <si>
    <t>$[7.5]</t>
  </si>
  <si>
    <t>Department of Justice (DOJ)</t>
  </si>
  <si>
    <t>No changes.</t>
  </si>
  <si>
    <t>The funding is determined by multiplying the number of Native Americans in BOP's custody by average per capita cost.</t>
  </si>
  <si>
    <t>The funding is expended for the security and care (food, medical, etc.) of Native Americans in BOP's custody.</t>
  </si>
  <si>
    <t>Radiation Exposure Compensation Act (RECA)</t>
  </si>
  <si>
    <t>The Native American funding activity in the Civil Division is within the Radiation Exposure Compensation Act (RECA) program. Funding for Native American activities are associated with the percentage of claims received and processed by the RECA program that are from Native Americans. Discretionary spending for administration of the program is less than a million dollars annually. Mandatory spending is for Section 4 claim payments. The RECA program sunset on June 7, 2024, however ongoing claims adjudication is expected to continue through FY 2025.</t>
  </si>
  <si>
    <t>The Civil Division's Office of Management Information (OMI) maintains a database that tracks all relevant information and statistics associated with the RECA program. The budget staff leverages OMI's database to determine total claims processed by the Native American population. This number is taken and divided by the total claims processed for the whole program. The budget staff also works with the Office of Litigation Support (OLS) staff to calculate the total contractor resources that are dedicated to Native American claimants. The percentage calculated for the Native American claims is applied to the annual contractor expenses. This methodology is applied to mandatory and discretionary spending.</t>
  </si>
  <si>
    <t>Funds for the RECA program's administrative expenses are appropriated to the Civil Division on an annual basis through the General Legal Activities (GLA) appropriation. The funds are tracked using Treasury Account 15 23 0128, Fund Code 0128ADIR. Majority of the discretionary costs incurred by the Civil Division are personnel expenses. Mandatory costs are for payments on Section 4 claims.</t>
  </si>
  <si>
    <t>No major changes for FY 2025.</t>
  </si>
  <si>
    <t>Totals include funding for the Tribal Access Program and the Tribal Resources Grant Program in each year.</t>
  </si>
  <si>
    <t>COPS funding is provided directly to tribal law enforcement agencies through a discretionary grant program. Funding may be used to hire or rehire tribal law enforcement officers, or for equipment, training and/or technical assistance, and anti-methamphetamine activities.</t>
  </si>
  <si>
    <t>Native American-Related Investigations and Prosecutions</t>
  </si>
  <si>
    <t>No major changes for FY 2025. Changes in FY 2024 are the result of increased funding levels overall, some of which are temporary, such as the Criminal Division’s assistance with McGirt casework. Changes in FY 2024 are not the result of policy changes within the Criminal Division for additional Indian Country/Native American work.</t>
  </si>
  <si>
    <t>The Native American Funding crosscut, like most of the Criminal Division's crosscuts, is calculated by applying percentages reported by each Section to their respective resources. The Division gathers these percentages on an annual basis. That calculation is made across all Sections with their respective percentages and resources and then added together to determine the crosscut total. For this crosscut, there are six Sections within the Division that report doing Native American-related work.</t>
  </si>
  <si>
    <t>The Criminal Division does not have specific/dedicated Native American funding – consistent with the response above, six Sections within the Division report doing a small amount of Native American-related work, and the percentage of their work in this area is applied to their respective resources to calculate their crosscut data. This work is expended from direct funds consistent with all other direct-funded work done by the Division.</t>
  </si>
  <si>
    <t>Environment and Natural Resources Division (ENRD)</t>
  </si>
  <si>
    <t>ENRD received a $5.7M reduction to its Current Services baseline in FY 2024. This funding reduction in FY 2024 impacted the Indian Country crosscut, decreasing the FY 2024 Enacted amount by $1.3M compared to the PB 2024 Submission. The PB 2025 Indian Country crosscut submission ($6.8M) was based on FY 2023 funded levels and does not factor in ENRDs new Current Services baseline ($5.7M less). Unless ENRD receives an additional $5.7M in FY 2025 to offset the reduction in FY 2024, along with all appropriate annualization and pay raise costs, ENRDs Indian Country crosscut will more than likely resemble the FY 2024 Enacted amounts ($4.2M).</t>
  </si>
  <si>
    <t>Budgetary resources devoted to litigation for the benefit of Indian Tribes and individual Indians. Represents percent of total GLA budget devoted to Indian Resources Section cases and Natural Resources Section tribal trust cases.</t>
  </si>
  <si>
    <t>The Environment and Natural Resources Division fulfills the Federal Government's responsibility to litigate for the benefit of Indian Tribes and individual Indians. Most of this litigation relates to either defending agency programs relating to Tribes or protecting the more than 60 million acres of land that the United States holds for Tribes.</t>
  </si>
  <si>
    <t>The non-personnel amount is determined based on programmatic requirements. The personnel amounts are based on the FBI’s actual and projected workload specifically related to Native American Tribes, communities, and individuals.</t>
  </si>
  <si>
    <t>The funding is expended to support specific FBI programmatic responsibilities, provide tribal assistance, support State &amp; Local partners on the FBI’s Safe Trails Task Forces, and provide pay &amp; benefits for the FBI personnel specifically working on these efforts.</t>
  </si>
  <si>
    <t>National Institute of Justice</t>
  </si>
  <si>
    <t>NIJ Research, Evaluation and Technical Assistance (RETA)</t>
  </si>
  <si>
    <t>To date, NIJ has not made any additional tribal justice-related awards in FY 2024 and no additional funding is requested for FY 2025</t>
  </si>
  <si>
    <t>In FY 2023, NIJ committed $1 million to support research on violence against American Indian/Alaska Natives at extraction sites. This funding supports a study that will document the current state of knowledge and understanding of the relationship between extractive industries and crime and violence experienced by Indigenous peoples in the United States. The study report will detail extractive industries and their entailments, along with crime and victimization rates before, during, and after extraction efforts began. The study also includes a review of legislation and court cases involving extractive industries impacting Indigenous peoples and documenting justice and the tribal system response. Completion of the study is expected in late 2025. The remainder of this funding supports further studies to fill in the key gaps in the research identified by this initial study. OJP cannot provide additional figures on tribal justice related activities in its budget requests due to the structure of NIJ's funding. Under OJP's current appropriations structure, NIJ receives its funding from two primary sources: the Research, Development, and Evaluation Programs line item and a general provision authorizing a set aside from most of OJP's discretionary funding to support research, evaluation, and statistics (RES) activities. Funding from either of these sources can be allocated to any activities NIJ is authorized to carry out. This allocation is outlined in OJP's Congressional-mandated spending plan and then shaped by the grants process itself. The grant solicitations issued each year and the number rand quality of grant applications received decides the final allocation of funding. Since all of these factors vary over time, funding levels may vary considerably fiscal year to fiscal year.</t>
  </si>
  <si>
    <t>Direct service programs – study implementation</t>
  </si>
  <si>
    <t>No major changes for the FY 2025 Budget compared to FY 2024 Enacted.</t>
  </si>
  <si>
    <t>Discretionary funding levels for the Enacted and Budget columns is computed by totaling the discretionary funding for OJP's three dedicated tribal assistance programs - the Tribal Assistance program, the Tribal Access Program, and the Tribal Youth Program. (While Tribes are eligible to compete for funding under most of OJP's competitive discretionary grant programs, participation by Tribes in most of these programs is very limited and cannot be accurately predicted in advance.)</t>
  </si>
  <si>
    <t>No activity is anticipated for this program as it has not been funded.</t>
  </si>
  <si>
    <t>In FY 2024, appropriations for this program were reduced by $10 million below FY 2023 Enacted levels. The FY 2025 President's Budget request seeks to restore funding for this program to FY 2023 Enacted levels ($60 million).</t>
  </si>
  <si>
    <t>In FY 2024 and FY 2025, OJP anticipates awarding discretionary funding for tribal assistance programs through the Comprehensive Tribal Assistance Solicitation (CTAS), which encompassed most of the Department's tribal government-specific grant programs. Through CTAS, federally recognized Indian Tribes and Native American communities may submit a single application for funding in one or more of seven purpose areas, including: 1. Public Safety and Community Policing; 2. Comprehensive Tribal Justice Systems Strategic Planning; 3. Tribal Justice Systems (including tribal courts and alcohol and substance abuse); 4. Tribal Justice System Infrastructure Program; 5. Children’s Justice Act Partnerships for Indian Communities; 6. Juvenile Tribal Healing to Wellness Courts; and 7. Tribal Youth Program.</t>
  </si>
  <si>
    <t>Tribal Victims Assistance set aside (up to 5%)</t>
  </si>
  <si>
    <t>The FY 2025 Budget requests $1.5 billion for the Crime Victims Fund (CVF) obligation limitation. In the FY 2024 Enacted, the CVF obligation limitation was $1353 billion. Since the CVF Tribal Victims Assistance set aside has remained at 5%, this results in a $7.35 million increase in funding for this set aside (from $67.65 million in FY 2024 to $75 million under the FY 2025 Budget request).</t>
  </si>
  <si>
    <t>Mandatory funding levels for the Enacted and Budget columns represents funding levels for the Crime Victims Fund (CVF) Tribal Victims Assistance set aside, which is computed as 5% of the total funding requested for the CVF obligation cap in a given year. Because the set aside has remained set at 5%, the amount of funding provided under this set aside will vary from year to year based on the enacted CVF obligations cap.</t>
  </si>
  <si>
    <t>Funding from the 5% CVF Tribal Victims Assistance set aside will be awarded to Tribes under one or more separate solicitations administered by OJP's Office for Victims of Crime (OVC) in FY 2024 and FY 2025. This funding will support a wide range of victim service needs, including, but not limited to, victim advocates, mental health services, victim transportation needs, services for crime victims of the opioid crisis, services for human trafficking victims, expanded services for child and youth crime victims, and expansion of services under the Victims of Crime Act Assistance rule (such as expanded legal services, capacity building, and housing services), as well as training and technical assistance focused on these set-aside grantees.</t>
  </si>
  <si>
    <t>The FY 2025 Budget also requests a $2 million increase for this program to assist Tribes in reforming and enhancing their juvenile justice systems and providing effective, evidence based juvenile justice programs that address the unique needs of the communities they serve.</t>
  </si>
  <si>
    <t>No major changes from FY24E to FY25PB</t>
  </si>
  <si>
    <t>All of OTJ’s activity relates to three mission categories, all in support of the Department’s work in Indian country: 1) to serve as the program and legal policy advisor to the Attorney General with respect to the treaty and trust relationship between the United States and the Tribes; 2) to serve as the point of contact for federally recognized tribal governments and tribal organizations with respect to questions and comments regarding policies and programs of the Department and issues relating to public safety and justice in Indian country; and 3) to coordinate within the Department of Justice and across the Executive Branch to achieve consistent, coordinated Indian country policies and programs.</t>
  </si>
  <si>
    <t>Funding for the Office of Tribal Justice is largely expended on salaries and expenses for the office. Travel expenses are in support of direct work with Tribes; additional funding is used to support OTJ’s role in conducting formal consultation with Tribes.</t>
  </si>
  <si>
    <t>OVW Native American Programs</t>
  </si>
  <si>
    <t>There are no major changes from FY 2025.</t>
  </si>
  <si>
    <t>The VAWA Programs that make up this funding are: 1. Grants to Tribal Governments Program. This Program derives its funding from set-asides as follows: 10% set-aside from the following statutory grant programs: STOP, ICJR/Arrest, Rural, Justice for Families, Consolidated Youth and Transitional Housing; and 7% from the Legal Assistance for Victims (LAV) Program. 2. Tribal Domestic Violence and Sexual Assault Coalitions Grant Program. This Program derives its funding from set-asides as follows: 1/56th of STOP, 5% of ICJR/Arrest, and 1% of the Sexual Assault Services Program (SASP). 3. Sexual Assault Services (SASP) Tribal Governments Program. This program is funded by a 10% set-aside from the Sexual Assault Services Program. 4. Research on Violence Against Indian Women. These funds are directly appropriated. 5. Indian Country Sexual Assault Clearing House. These funds are directly appropriated. 6. Tribal Special Domestic Violence Criminal Jurisdiction Program. This program is funded by direct appropriation.</t>
  </si>
  <si>
    <t>1. Grants to Tribal Governments Program - A federally recognized Tribe or an organization that is acting as the authorized designee of a federally recognized Indian Tribe may apply. 2. Tribal Domestic Violence and Sexual Assault Coalitions Grant Program - Eligible applicants are limited to recognized tribal coalitions and tribal organizations that propose to incorporate and operate a tribal coalition in areas where Indian Tribes are located but no tribal coalition exists. 3. Sexual Assault Services (SASP) Tribal Governments Program - Indian Tribes, tribal consortiums, tribal organizations, and nonprofit tribal organizations may apply. 4. Research on Violence Against Indian Women. VAWA 2005, as amended by VAWA 2013, called for the National Institute of Justice (NIJ) to conduct analyses and research on violence against Indian women living in Indian country and in Alaska Native villages. In general, NIJ is authorized to make grants to, or enter into contracts or cooperative agreements with, federally recognized Indian tribal governments, states, units of local government, nonprofit and for-profit organizations (including tribal nonprofit or for- profit organizations), institutions of higher education, and certain qualified individuals. 5. Indian Country Sexual Assault Clearing House - National, tribal, statewide or other nonprofit organizations with the capacity to provide nationwide training and technical assistance may apply. 6. Tribal Special Domestic Violence Criminal Jurisdiction Program - Indian tribal governments that have jurisdiction over Indian Country may apply.</t>
  </si>
  <si>
    <t>U.S. Attorneys - Indian Country</t>
  </si>
  <si>
    <t>No major changes for FY 2025</t>
  </si>
  <si>
    <t>The United States Attorneys (USA) does not track obligation data by specific program category, such as Native American or Indian Country. However, USA tracks workload data for all violent and non-violent crime data in Indian Country. The workload data is then multiplied by a cost per workyear. Violent crime is used to identify violent offenses that occur in Indian Country, such as assaults, homicides, and sexual abuse cases. Non- Violent offenses are immigration fraud, and non-violent drug offenses.</t>
  </si>
  <si>
    <t>Funding primarily supports personnel.</t>
  </si>
  <si>
    <t>Department of Labor (DOL)</t>
  </si>
  <si>
    <t>Bureau for Employment and Training</t>
  </si>
  <si>
    <t>Native American Programs</t>
  </si>
  <si>
    <t>For FY 2025, the Department is requesting $60,000,000 to support job training programs for unemployed and under-skilled American Indian, Alaska Native, and Native Hawaiian adults from July 1, 2025, to June 30, 2026. This funding will help approximately 9,050 individuals through grants administered by the Department of Labor, with additional support provided by funds transferred to programs administered by the Bureau of Indian Affairs (BIA).</t>
  </si>
  <si>
    <t>Appropriation, authorized under WIOA.</t>
  </si>
  <si>
    <t>These funds are awarded directly to the Federally Recognized Tribes and Indian-serving organizations for employment and job training programs.</t>
  </si>
  <si>
    <t>According to the Workforce Innovation and Opportunity Act (WIOA), the Secretary may reserve up to 1.5 percent of the amount that is appropriated under the Youth Formula funds for youth workforce investment activities related to Native Americans. The annual amount in the Funding Tables section reflects the entire 1.5 percent of the Department's Youth Formula funds.</t>
  </si>
  <si>
    <t>These funds are distributed by formula to Tribes for youth-focused employment and job training programs.</t>
  </si>
  <si>
    <t>Bureau of Labor Statistics (BLS)</t>
  </si>
  <si>
    <t>American Indian Population and Labor Force Report</t>
  </si>
  <si>
    <t>The FY 2024 request was needed to allow the BLS to ramp up necessary activities to enable DOL to meet the statutory requirements to produce the American Indian Population and Labor Force Report (AIPLFR). With the requested funding, the BLS would have completed research, engaged key stakeholders including tribal leadership, and begun the work necessary to collect and compile data on the Native American population in support of the requirements of Public Law 115-93.</t>
  </si>
  <si>
    <t>The funds would have been expended on BLS staff and associated contracts in support of the AIPLFR.</t>
  </si>
  <si>
    <t>Department of the Interior (DOI)</t>
  </si>
  <si>
    <t>Blackfeet Settlement Trust Fund</t>
  </si>
  <si>
    <t>No funding requested; appropriations authorized in the settlement and assigned to Indian Affairs have been met.</t>
  </si>
  <si>
    <t>Payments were made to satisfy the appropriation requirements for the settlement trust fund established in the Blackfeet Water Right Settlement.</t>
  </si>
  <si>
    <t>Funds are allocated to the Tribe based on terms of the settlement.</t>
  </si>
  <si>
    <t>Many factors are considered to determine each line-item funding level such as the condition of facilities, but the final amounts are determined through the budget formulation process.</t>
  </si>
  <si>
    <t>Direct service and funding to Tribes through contracts.</t>
  </si>
  <si>
    <t>In the FY 2025 Budget, Contract Support Costs is requested as current mandatory funding beginning in FY 2026. The budgeted amount is estimated to fully fund FY 2025 Contract Support Costs.</t>
  </si>
  <si>
    <t>Requested amount is estimated based on actual projected needs using earlier year actual needs and current demand. Enacted amount reflects OMB scoring (which differs from CBO scoring).</t>
  </si>
  <si>
    <t>Funds are distributed to Tribes for use.</t>
  </si>
  <si>
    <t>The 2025 Budget includes additional funding to support the Indian Guaranteed Loan Program.</t>
  </si>
  <si>
    <t>Many factors are considered to determine loan program's funding level, but the final amounts are determined through the budget formulation process.</t>
  </si>
  <si>
    <t>Loan guarantees and insurance for new loans made by private lenders to Indian owned businesses in Indian Country</t>
  </si>
  <si>
    <t>The 2025 Budget requests additional funding for the Indian Land Consolidation program.</t>
  </si>
  <si>
    <t>Many factors are considered to determine this program's funding level, but the final amounts are determined through the budget formulation process.</t>
  </si>
  <si>
    <t>BIA expends the funds to address Tribal land fractionation.</t>
  </si>
  <si>
    <t>Indian Water Rights Settlements (IWRS) Completion Fund</t>
  </si>
  <si>
    <t>Building upon investments in the Bipartisan Infrastructure Law, the budget proposes $2.5 billion in mandatory funding over 10 years ($250 million annually) to expand the Indian Water Rights Settlement Completion Fund (IWRSCF) to cover the costs of enacted and future water rights settlements and $340.0 million in mandatory funding over 10 years ($34 million annually) for ongoing costs including operations and maintenance costs associated with enacted water settlements managed by the Bureau of Reclamation.</t>
  </si>
  <si>
    <t>The Infrastructure Investment and Jobs Act (P.L. 117-58), known as the Bipartisan Infrastructure Law, established the Indian Water Rights Settlement Completion Fund (IWRSCF) and appropriated $2.5 billion in 2022. The IWRSCF is to being used to satisfy obligations at BIA and the Bureau of Reclamation for Indian water settlements approved and authorized by an Act of Congress.</t>
  </si>
  <si>
    <t>Allocations from the BIL IWRSCF were made in 2023 and 2024. These expenditures do not appear in this account (and are reflected elsewhere in this Crosscut) because funding was transferred to other funds or accounts authorized to receive appropriations to satisfy Federal obligations to enacted settlements.</t>
  </si>
  <si>
    <t>Land and Water Conservation Fund (LWCF) Land Acquisition</t>
  </si>
  <si>
    <t>This program proposal was shifted in the 2025 Budget to include $8 million for the Land and Water Conservation Fund (LWCF) Tribal Land Acquisition program requested in the Office of the Secretary account.</t>
  </si>
  <si>
    <t>No funding for this program in this account.</t>
  </si>
  <si>
    <t>Loan Level [Non-Add] - Indian Guaranteed Loan Program</t>
  </si>
  <si>
    <t>No major changes. This is a “non-add” line.</t>
  </si>
  <si>
    <t>The amount of loan principal the Indian Guaranteed Loan program can guarantee is determined by formula and enacted in annual appropriations.</t>
  </si>
  <si>
    <t>Loan guarantees and insurance for new loans made by private lenders to Indian owned businesses in Indian Country.</t>
  </si>
  <si>
    <t>$[150.2]</t>
  </si>
  <si>
    <t>$[202.3]</t>
  </si>
  <si>
    <t>$[185.71]</t>
  </si>
  <si>
    <t>$[223.62]</t>
  </si>
  <si>
    <t>Navajo Utah Settlement Trust Fund</t>
  </si>
  <si>
    <t>Payment to satisfy Navajo Utah Water Settlement.</t>
  </si>
  <si>
    <t>The 2025 Budget includes program increases for several OIP activities including Public Safety and Justice, Human Services, and Trust Natural Resources.</t>
  </si>
  <si>
    <t>Many factors are considered to determine each program's funding level, but the final amounts are determined through the budget formulation process.</t>
  </si>
  <si>
    <t>Operation of Indian Programs (OIP) funding is distributed in many ways depending on the program and how each Tribe self-determines to receive services. Options include: Direct Services, Contracts or Compacts with Tribes, and competitive awards to Tribes.</t>
  </si>
  <si>
    <t>Funding amounts are based on resources provided to the following mandatory accounts: White Earth Settlement Fund; Miscellaneous Permanent Appropriations (Power Revenues, Indian Irrigation Projects; Operation and Maintenance, Indian Irrigation Systems; Alaska Resupply Program; and Claims and Treaty Obligations); Operation and Maintenance of Quarters; and the Indian Guaranteed Loan Program implementation accounts.</t>
  </si>
  <si>
    <t>See the 2025 President's Budget for more information (available at: https://www.bia.gov/sites/default/files/media_document/fy2025-508-bia- greenbook.pdf).</t>
  </si>
  <si>
    <t>The 2025 Budget proposes to reclassify section 105(l) Tribal lease agreement requirements from discretionary to mandatory funding beginning in 2026. The funding increase is in response to increasing tribal interest in using these unique facility lease agreements.</t>
  </si>
  <si>
    <t>Amount requested is based on leases that have been approved and additional leases that are in the approval process.</t>
  </si>
  <si>
    <t>The funding is provided to Tribes.</t>
  </si>
  <si>
    <t>Selis-Qlispe Ksanka Settlement Trust Fund</t>
  </si>
  <si>
    <t>Settlement provides $90 million in mandatory funding each year plus indexing from FY 2021 through FY 2030. Mandatory amounts over $90 million are indexed amounts calculated under the terms of the settlement. Appropriations authorized for and provided through discretionary means were satisfied by the IWRS Completion Fund in FY 2023.</t>
  </si>
  <si>
    <t>Funds are transferred to the Tribal Trust Fund managed by BTFA, and BTFA provides the funding to the Tribe under the conditions of the settlement.</t>
  </si>
  <si>
    <t>The request includes an increase of $45.0 million for Hualapai Tribe Water Rights Settlement Act of 2022.</t>
  </si>
  <si>
    <t>Funding amount based on ongoing needs of enacted settlements.</t>
  </si>
  <si>
    <t>Funds are allocated to the Tribe based on terms of the settlement(s).</t>
  </si>
  <si>
    <t>White Mountain Apache Tribe (WMAT) Settlement Fund</t>
  </si>
  <si>
    <t>No funding requested; settlement conditions have been met.</t>
  </si>
  <si>
    <t>Payment to satisfy White Mountain Apache Water Settlement.</t>
  </si>
  <si>
    <t>Bureau of Indian Education (BIE)</t>
  </si>
  <si>
    <t>The 2025 Budget includes increases for Replacement School Construction, new employee housing, and facilities improvement and repair.</t>
  </si>
  <si>
    <t>Many factors are considered to determine each program's funding level. The final amounts are determined through the budget formulation process.</t>
  </si>
  <si>
    <t>Direct service and funding to Tribes through contracts or grants.</t>
  </si>
  <si>
    <t>The 2025 Budget includes increases for the Indian School Equalization Program (ISEP), ISEP Program Adjustment program, Education Program Enhancements, Student Transportation, Johnson-O'Malley Assistance Grants, Haskell Indian Nations University and Southwestern Indian Polytechnic Institute, Tribal Technical Colleges, and Education Information Technology.</t>
  </si>
  <si>
    <t>Many factors are considered to determine each program's funding level. Some of the factors include formula based on percentage of service population, i.e., Indian student count, weighted student unit (WSU), average daily attendance (ADM), and mileage and transportation expenses for ISEP transportation. Some program final amounts are determined through the budget formulation process.</t>
  </si>
  <si>
    <t>Direct funding to Tribal governments, organizations, direct service programs, competitive grants, and non-competitive grants.</t>
  </si>
  <si>
    <t>No major changes in funding level from FY 2024 enacted to FY 2025 Request.</t>
  </si>
  <si>
    <t>BLM determined the level of funding in these programs based on historical estimates.</t>
  </si>
  <si>
    <t>Funding is expended through a combination of BLM employee labor and contractual services for cadastral related services including Tribal and private corporations/entities.</t>
  </si>
  <si>
    <t>Bureau of Ocean Energy Management</t>
  </si>
  <si>
    <t>Renewable and Conventional Energy Programs</t>
  </si>
  <si>
    <t>FY 2025 requested funds would be used to establish a BOEM Center for Tribal Engagement and Capacity Building, hire Field Liaisons, and support Tribal Co-Stewardship related to the development of offshore energy.</t>
  </si>
  <si>
    <t>Many factors are considered to determine the program's funding level, but the final estimate is determined through the budget formulation process.</t>
  </si>
  <si>
    <t>Funding is primarily obligated by BOEM for personnel costs. Additional funding is provided via contract, inter-agency agreement, and cooperative agreement to businesses, federal partners and Tribes.</t>
  </si>
  <si>
    <t>Budget include an increase for Tribal drought assistance.</t>
  </si>
  <si>
    <t>FY 2024 BIL allocations for aging infrastructure ($200 million) and rural water ($37 million in reserve) are pending at this point and may impact these numbers in the future. FY 2024 project specific allocations from the BIL are pending. Indian Water Rights Settlement Completion Fund FY 2024 and future allocations are to be decided at a later date. Many factors are considered to determine each projects funding level including capacity to utilize funding and construction schedules, but the final amounts are determined through the formulation process.</t>
  </si>
  <si>
    <t>BOR expends the funding.</t>
  </si>
  <si>
    <t>Bureau of Trust Funds Administration (BTFA)</t>
  </si>
  <si>
    <t>Discretionary: The major changes in FY25 reflect the restoration of the FY23 funding level for BTFA in order to ensure continued trust operations throughout BTFA including beneficiary activities, fiduciary accounting activities, litigation and support activities, trust records management (including digitization activities), establishing a trust operations management function to oversee all things trust, support continued administrative cost increases, and continue audit and internal control activities. Mandatory: Increases in recent years reflect increases in settlement-originated deposits for BTFA management.</t>
  </si>
  <si>
    <t>Discretionary: Many factors are considered to determine each program's funding level, but the final amounts are determined through the budget formulation process. Mandatory: Calculations for funding levels are based on economic assumptions. Funds are a result of receipts from settlements and/or judgments, as well as transaction activity from buying and selling investments, including investment income and proceeds from investments on behalf of settlement beneficiaries.</t>
  </si>
  <si>
    <t>Discretionary: Funding is primarily expended though direct service programs. Mandatory: BTFA manages these funds on behalf of Tribes and/or Individual Indians. When distributed, the funding goes directly to the beneficiary Tribes.</t>
  </si>
  <si>
    <t>The President's Budget includes increased funding for Fire Fighter compensation, capacity and workforce transformation, and other workforce reforms. It also increases funding for Reserved Treaty Rights Lands projects and for contract and administrative support for Fuels management activities of fire fighting organizations managed by Tribal nations. Above normal fire activity estimated for FY 2024 fire activity and normal fire activity estimated for FY 2025.</t>
  </si>
  <si>
    <t>With the exception of Suppression Operations funding, the 2024 amounts reflect estimated allocations based on the 2024 appropriation and the FY 2025 amount reflects estimated allocations including BIA specific program funding increases that are included in the President’s Budget request. For Suppression Operations funding, the 2024 estimate is based on the increase in obligations experienced by BIA, whereas 2025 estimate is based on recent average BIA actuals. Funding provided for Disaster Relief is not included in the FY 2025 request or enacted amounts; however, funding reported in the FY 2023 Enacted column includes Disaster Relief funding for Suppression activities, which has previously been included in the regular Wildland Fire Management appropriations.</t>
  </si>
  <si>
    <t>OWF allocates funding to BIA. BIA expends the funding by paying Federal employees, and through Tribal contracts and compacts, cooperative agreements and grants.</t>
  </si>
  <si>
    <t>The Fish and Wildlife Service budget includes increases for Tribal Wildlife Grants, Alaska Subsistence Co-management, Tribal Co-stewardship, and Tribal consultations.</t>
  </si>
  <si>
    <t>Many factors are considered in determining the funding amounts for the FWS programs that benefit Tribes, including historical funding amounts, but the final amounts are determined through the budget formulation process.</t>
  </si>
  <si>
    <t>FWS funding is expended in several ways including a competitive grant program to Tribes, FWS technical assistance to Tribes and contracts with Tribes.</t>
  </si>
  <si>
    <t>Increases include additional funding for Tribal Heritage Grants, subsistence management, Tribal Co-Stewardship, and NATIVE Act Implementation.</t>
  </si>
  <si>
    <t>Funds are expended through NPS programs and grants to Tribes.</t>
  </si>
  <si>
    <t>Office of Surface Mining Reclamation and Enforcement (OSMRE)</t>
  </si>
  <si>
    <t>Many factors are considered to determine the program's funding level, but the final amount is determined through the budget formulation process.</t>
  </si>
  <si>
    <t>Direct service and through grants to Tribes.</t>
  </si>
  <si>
    <t>Appraisal and Valuation Services Office - Indian Land Appraisals</t>
  </si>
  <si>
    <t>Direct service and contacts with Tribes.</t>
  </si>
  <si>
    <t>Energy Community Revitalization Program (ECRP) Native American Funding</t>
  </si>
  <si>
    <t>Tribal Phase 2 grants will be awarded in Q4 2024 and Q2 2025 (timing dependent upon FBMS blackout period). The data call for Tribal Phase 3 grants will occur in FY 2025.</t>
  </si>
  <si>
    <t>Many factors are considered to determine the program's funding level, but the final amounts are determined through the budget formulation process. BIL funding focused on orphaned wells grants to Tribes only. Also includes funding provided to BIA for administrative purposes.</t>
  </si>
  <si>
    <t>Either 638 contracts or self-governance financial agreements with Tribes.</t>
  </si>
  <si>
    <t>IIJA/BIL Ecosystem Restoration Program Native American Funding</t>
  </si>
  <si>
    <t>Funding for Ecosystem Restoration (ER) projects is determined through an integrated and iterative approach between DOI bureaus and offices and several DOI advisory and review groups. Approximately 40% of ER funding is distributed via the National Fish and Wildlife Federation America the Beautiful Challenge (AtBC) Grants, for which Tribes, states, and other entities are eligible to apply. These are awarded via a merit review process that includes external stakeholders. The AtBC grant process targets 40% of all funds toward disadvantaged communities, and many of the successful grant awards have been to Tribes or Tribal entities. AtBC Round 1 and 2 projects have been awarded making up $77M of the 2022 &amp; 2023 actual obligations. AtBC Round 3 projects are undergoing reviews and will be awarded in early-mid FY 2025, amount is TBD. For the remaining 60% of funds, the Ecosystem Restoration program (ERP) follows both Administration and DOI policies to ensure equitable and just distribution of funds. As a Justice40 covered program, it targets 40 percent of the benefits derived from the program’s projects to disadvantaged and underserved communities. ERP has further established an internal program policy that a minimum of 7 and 3% of funding, respectively, will be for projects for Native American and Insular communities or lands. The 2024 and future planned obligations reflects planned allocations to Bureaus for projects which in whole or in part benefit Native Americans or Native Alaskans across ER activities. AtBC projects are not yet known or assumed at this time.</t>
  </si>
  <si>
    <t>Funding will be provided to Tribes through a 638 contract or self-governance compact</t>
  </si>
  <si>
    <t>Many factors are considered to determine the IACB funding level, but the final amounts are determined through the budget formulation process.</t>
  </si>
  <si>
    <t>IACB expends the funding.</t>
  </si>
  <si>
    <t>Land and Water Conservation Fund - Tribal Land Acquisition</t>
  </si>
  <si>
    <t>The 2025 Budget proposes to allocate $8 million from the Land and Water Conservation Fund (LWCF) to support Tribal land acquisition consistent with the purposes of the LWCF.</t>
  </si>
  <si>
    <t>LWCF allocations are proposed by the Budget and affirmed by Congress. This data reflects the Budget proposal.</t>
  </si>
  <si>
    <t>Subject to Tribal Consultation, funding is expected to be provided directly to Tribes or administered on their behalf</t>
  </si>
  <si>
    <t>Office of Environmental Policy and Compliance (OEPC) IRA Section 50303, Permitting</t>
  </si>
  <si>
    <t>These are estimated total IRA OEPC obligations, which include $500 thousand for Indigenous Knowledge and $16 thousand for Tribal and Community Engagement. Indigenous Knowledge funding supports developing government-wide best practices to improve early engagement with Tribal governments to identify potential impacts to natural, archeological, and cultural resources from Federally authorized infrastructure projects through an Indigenous Knowledge handbook and training. Tribal and Community Engagement funding supports community involvement in overall IRA Section 50503 funds DOI bureau allocations.</t>
  </si>
  <si>
    <t>Funds are obligated by OEPC directly to further program implementation and community engagement.</t>
  </si>
  <si>
    <t>Office of Natural Resources Revenue (ONRR) Native American Funding</t>
  </si>
  <si>
    <t>Reflects increase for Osage activities and overall budget increase.</t>
  </si>
  <si>
    <t>ONRR uses Activity Based Costing (ABC), adjusted by line-item budget requests, to compute the Native American crosscut figure.</t>
  </si>
  <si>
    <t>ONRR expends these funds through mission activities performed by ONRR staff and through cooperative agreements with Tribal governments.</t>
  </si>
  <si>
    <t>The USGS works with Tribes to address land and water resource management; natural hazards mitigation; minerals mining; ecosystem restoration; and technical training. The USGS actively supports Tribal Nations, Alaska Native Corporations, and Native Hawaiian Organizations in two main ways: (1) Partnerships and Science Needs: The USGS Office of Tribal Relations builds partnerships with these groups to identify and address their science needs. This includes providing technical assistance and fostering Indigenous youth engagement in science; and (2) Grants: The USGS offers grants for USGS activities including data collection, modeling, analysis, coordination with tribal communities.</t>
  </si>
  <si>
    <t>Department of the Treasury (Treasury)</t>
  </si>
  <si>
    <t>Native American Community Development Financial Institutions (CDFI) Fund Assistance Program</t>
  </si>
  <si>
    <t>The FY 2024 Appropriations Bill (PL 118-47) states that, of the amount appropriated for the Community Development Financial Institutions Fund Program Account, not less than $28 million is for financial assistance, technical assistance, training, and outreach programs designed to benefit Native American, Native Hawaiian, and Alaska Native communities and provided primarily through qualified community development lender organizations with experience and expertise in community development banking and lending in Indian country, Native American organizations, Tribes and tribal organizations, and other suitable providers.</t>
  </si>
  <si>
    <t>Native American CDFI Assistance Program: PL 118-47 states that, of the amount appropriated for the Community Development Financial Institutions Fund Program Account, not less than $28 million is for financial assistance, technical assistance, training, and outreach programs designed to benefit Native American, Native Hawaiian, and Alaska Native communities and provided primarily through qualified community development lender organizations with experience and expertise in community development banking and lending in Indian country, Native American organizations, Tribes and tribal organizations, and other suitable providers.</t>
  </si>
  <si>
    <t>Internal Revenue Service (IRS)</t>
  </si>
  <si>
    <t>The Internal Revenue Service (IRS) established the Indian Tribal Government (ITG) function within the Tax Exempt and Government Entities (TE/GE) Division to assist the 574 Federally recognized Indian tribes and 3,500 tribal entities in addressing their federal tax obligations. Since Calendar Year 2000, the ITG function has had federal tax compliance responsibility for each federally recognized Indian tribe. The ITG function combines its compliance strategies with outreach and educational activities to support a balanced approach to improve compliance and understanding of tax responsibilities amongst the Federally recognized tribes. The budget for the ITG function is part of the annual Enforcement appropriation (discretionary funds) and IRA- Enforcement.</t>
  </si>
  <si>
    <t>Funding is expended though the ITG function, including labor expenses; in FY 2024 there are approximately 44 employees under the ITG program.</t>
  </si>
  <si>
    <t>The Office of Tribal and Native Affairs was established late in FY 2022. There are no major changes in FY 2024.</t>
  </si>
  <si>
    <t>The Office of Tribal and Native Affairs reports to the Treasurer and collaborates intra-agency and interagency to ensure diplomatic relations between the federal agency and Tribes reflect optimal policy, program and guidance related to tribal economies, tax policy/tax parity. The office works across Treasury’s portfolio on issues related to Tribal nations, and is committed to strengthening Treasury's relationships with tribal governments and Indian Country to work to better understand and respond to the needs of tribal governments regarding Treasury regulations, legislative comments, proposed legislation and policy statements that have Tribal implications, have a direct and identifiable economic impact on Indian Tribes. The Office is responsible for the administration and coordination of the Treasury Tribal Advisory Committee who advises the Secretary of Treasury on tax policy matters. The Office staffs the Treasurer on the White House Council of Native American Affairs and serves on subcommittees of this Council to ensure policies and initiatives reflect Indian Law and Policy.</t>
  </si>
  <si>
    <t>Policy, technical assistance for legislation, coordination of tribal consultation, advising on the management of various Treasury financial programs impacting Tribes and coordination of Treasury Tribal Advisory Committee.</t>
  </si>
  <si>
    <t>Department of Transportation (DOT)</t>
  </si>
  <si>
    <t>Nationally Significant Federal Lands and Tribal Projects Program</t>
  </si>
  <si>
    <t>In previous reports this program’s funding was reported only under Budget/Enacted. This year the funding for this program that was provided by the BIL is reported under the BIL, and any discretionary funding for this program is reported under Budget/Enacted, as applicable.</t>
  </si>
  <si>
    <t>Funds authorized for the Nationally Significant Federal Lands and Tribal Projects Program in BIL and $40M appropriated in the Department of Transportation Appropriations Act, 2023, Public Law 117-328.</t>
  </si>
  <si>
    <t>Funds are awarded to tribes and other applicants on a competitive basis.</t>
  </si>
  <si>
    <t>In previous reports this program’s funding was reported under Budget/Enacted. This year this program’s funding is reported only under the BIL, as it was provided by the BIL via contract authority and advance appropriations.</t>
  </si>
  <si>
    <t>The Tribal Transportation Facility Bridges obligations are from set-asides from the competitive Bridge Investment Program and the Bridge Replacement, Rehabilitation, Preservation, Protection, and Construction formula program authorized in BIL, and include both mandatory contract authority and advance appropriations.</t>
  </si>
  <si>
    <t>Any time during the fiscal year, a Tribe may prepare and submit to the BIA Region or FHWA Tribal Coordinator (TC) an application package to request TTP Bridge Program funding. The BIA Region or FHWA TC will assist the Tribe in preparing the application package, review the Tribe s submittal and resolve any issues with the Tribe.</t>
  </si>
  <si>
    <t>The 2025 Budget did not request discretionary resources for this program on top of the resources provided by the BIL.</t>
  </si>
  <si>
    <t>The BIL provides mandatory contract authority for the Tribal Transportation Program for fiscal years 2022-2026. In addition, $150M was appropriated for the program in the Department of Transportation Appropriations Act, 2024, Public Law 118-42.</t>
  </si>
  <si>
    <t>Funds are allocated among Tribes using a statutory formula based on tribal population, road mileage, and average tribal shares of the former Tribal Transportation Allocation methodology (TTAM) formula. Tribal Transportation Program funds are provided to the Tribes either directly or through the Bureau of Indian Affairs.</t>
  </si>
  <si>
    <t>In previous reports this program’s funding was reported under both Budget/Enacted and BIL. This year the funding for this program is only being reported under the BIL.</t>
  </si>
  <si>
    <t>The Public Transportation on Indian Reservations is a set-aside based on the authorized levels from the Formula Grants for Rural Areas program that includes a formula program and a competitive grant program.</t>
  </si>
  <si>
    <t>The Tribal Transit Program provides direct funding to federally recognized Indian Tribes to provide public transportation service on and around Indian reservations or tribal land in rural areas. Funds set aside for the Indian Tribes are not meant to replace or reduce funds that Indian Tribes receive from a state’s Section 5311 funds. Eligible recipients under both the discretionary and formula program include federally recognized Indian Tribes or Alaska Native villages, groups, or communities as identified by the U.S. Department of the Interior Bureau of Indian Affairs (BIA). A Tribe must have the legal, financial, and technical capabilities to receive and administer federal funds. The purpose of the Tribal Transit Program is to provide and enhance public transportation on Indian reservations/tribal lands and to provide transit services to serve tribal communities. Tribes must be located in rural areas with populations under fifty thousand, and not identified as an urbanized expansion area by the Bureau of the Census. Tribes must be providing public transit or proposing to provide public transit services. Funds may be used for public transportation capital projects, operating costs of equipment and facilities, transit planning, and acquisition of public transportation services, including service agreements with private providers of public transportation services. Funding may be for planning, start-up transit service, enhancement of existing services, purchase of transit capital items, including vehicles, and operating expenses. Operating expenses include fuel, oil, driver and dispatcher salaries, fringe benefits, and licenses (see Chapter III of the Section 5311 Program Circular for full details on eligibility).</t>
  </si>
  <si>
    <t>Highway Safety Programs - Title 23 USC Section 402</t>
  </si>
  <si>
    <t>The amounts reported are based on a statutorily defined calculation (not less than 2% of the total Section 402 apportionment). Increases from FY 2023 reflect increased funding for Section 402 provided in IIJA/BIL. Amounts reported as BIL Discretionary reflect the calculation applied to the amounts provided for Section 402 in the IIJA/BIL advance appropriations.</t>
  </si>
  <si>
    <t>The Bureau of Indian Affairs (BIA) receives Section 402 grant funds determined by the formula set forth in 23 U.S.C. § 402(c). The apportionment to the Secretary of the Interior on behalf of the Indian Tribes, is not less than 2 percent of the total apportionment. The BIA is not eligible for any other grant funds that are available to other States via an application process (i.e. Section 405 – National Priority Safety Programs).</t>
  </si>
  <si>
    <t>Section 402 Formula Grant funds are awarded to the Bureau of Indian Affairs (BIA) as that agency acts in the capacity of the State Highway Safety Office (SHSO) for Indian Country. As identified in 23 USC 402 (h) (2) and Appendix B to Part 1300 (b), 95 percent of the funds awarded to the BIA shall be expended by Indian Tribes to carry out highway safety programs within their jurisdictions. Tribal traffic safety projects typically funded by the BIA fall under Police Traffic Services (PTS) and Child Passenger Safety (CPS) areas. The BIA also funds some full- time tribal traffic law enforcement officers and provides equipment to the Tribes. The BIA continues to make significant outreach to the Tribes to try and expand the numbers of Child Passenger Safety projects intended to provide child passenger safety seats to lower income tribal members.</t>
  </si>
  <si>
    <t>Pipeline &amp; Hazardous Material Safety Admin</t>
  </si>
  <si>
    <t>Hazardous Materials Emergency Preparedness (HMEP)</t>
  </si>
  <si>
    <t>The Hazardous Materials Emergency Preparedness (HMEP) grant is to protect against the risks to life, property, and the environment that are inherent in the transportation of hazardous material in intrastate, interstate, and foreign commerce (Title 49 U.S.C. § 5101). The HMEP grant supports the emergency preparedness and response efforts of States, federally recognized Native American Tribes, and Territories that deal with hazardous materials emergencies, specifically those involving transportation. The amount for FY 2025 is an estimate that the program has set aside.</t>
  </si>
  <si>
    <t>Governors in each State, or their counterparts within Territories or Tribes, designate an agency to receive the HMEP grant funds. Agencies submit grant applications to PHMSA annually requesting funds for proposed activities. PHMSA reviews and evaluates applications to make certain the proposed activities support the program mission to ensure the safe transportation of hazmat. If approved, PHMSA offers the agency a Notice of Grant Award (NGA) for acceptance and signature. Once executed, the agency may distribute grant funds in accordance with the planned activities identified in the grant application within the State, Territory, or Tribe to Local Emergency Planning Committees (LEPCs) and first responder organizations.</t>
  </si>
  <si>
    <t>Department of Veterans Affairs (VA)</t>
  </si>
  <si>
    <t>Native American Direct Home Loans - Loan Level [Non-Add] - Native American Veterans Housing Loan Program</t>
  </si>
  <si>
    <t>To provide for origination, service, management, investment, and common overhead expenses to support program outreach efforts, the NADL program requests $2.7 million in loan administration appropriations to fund 16 FTE.</t>
  </si>
  <si>
    <t>The Native American Veterans Direct Loan program (NADL) authorized by Public Law 102-547 (38 U.S.C. Chapter 37, Section 3761) provides direct loans to purchase, construct, or improve homes for Native American and Native Hawaiian Veterans or their eligible spouses living on Federally recognized trust lands. Loans are initiated by the Veterans. Funding is based on the amount of prior year loans.</t>
  </si>
  <si>
    <t>Loans are made directly to eligible Veterans.</t>
  </si>
  <si>
    <t>$[11.0]</t>
  </si>
  <si>
    <t>$[18.0]</t>
  </si>
  <si>
    <t>Native American Direct Home Loans - Native American Veterans Housing Loan Program</t>
  </si>
  <si>
    <t>Direct loans are provided to eligible Veterans.</t>
  </si>
  <si>
    <t>Projected obligations in FY 2025 for VA reimbursement to the Indian Health Service, Tribal Health Programs, and Urban Indian Organizations are $38.3 million. In general, this funding supports an estimated 74 Indian Health Service (IHS) sites, 120 agreements with Tribal Health Programs (THPs) and 6 agreements with Urban Indian Organizations (UIOs). VA anticipates providing reimbursement to more than 4,000 unique Veterans and processing over 50,000 medical claims per year.</t>
  </si>
  <si>
    <t>VA and the IHS signed the VA-IHS National Reimbursement Agreement in December 2012. The National Reimbursement Agreement paved the way for VA to enter into individual agreements with THPs to reimburse for Direct Care Services provided to eligible American Indian/Alaskan Native (AI/AN) veterans. In January 2022, VA expanded the program to include UIOs, as authorized in Division FF, Title XI, Western Water and Indian Affairs, section 1113 of P.L. 116-260, Consolidated Appropriations Act, 2021. VA continues to establish individual agreements with THP and UIOs to increase health care options for all eligible AI/AN veterans facilitating access to culturally sensitive care, VA tribal collaboration and resource- sharing between VA and IHS/THP/UIOs. Due to the highly rural nature of Alaska, agreements with Alaska THPs also cover non-Native veterans with preauthorization. In 2025, VA will continue working with stakeholders to adopt new agreements which include VA reimbursement to IHS and THPs for eligible purchased/referred care (PRC) provided to eligible AI/AN veterans, as authorized in P.L. 116-311, the Proper and Reimbursed Care for Native Veterans Act.</t>
  </si>
  <si>
    <t>Environmental Protection Agency (EPA)</t>
  </si>
  <si>
    <t>Office of Administrator</t>
  </si>
  <si>
    <t>AO previously administered EJ grants that have since been moved to OEJECR. EPA created a new National Program Manager (NPM) Office of Environmental Justice and External Civil Rights (OEJECR) in September 2022 and the associated program resources are accounted for under the new NPM.</t>
  </si>
  <si>
    <t>Provided $7B for Solar for All to 60 recipients, of which 6 are dedicated to tribes, Tribal Nations. A tribal consortium - Midwest Tribal Energy Resources Association Inc. received $62.3M and serves 35 Tribes in MN, WI, and MI; a tribal Nonprofit - Oweesta Corporation received $156.1M and will serve Tribes Nationwide; 3 Affiliated Tribes (The Mandan, Hidatsa and Arikara Nation (MHA Nation)) received $135.58M; the Hopi Utilities Corporation received $25.12M and will serve the Hopi Tribe Reservation; a tribal nonprofit - GRID Alternatives (Western Indigenous Network Solar For All) received $62.45M and will serve tribes prioritizing tribal lands in AZ, CO, NV, NM, and UT); a tribal consortium - Tanana Chiefs Conference received $62.45M and will serve Tribal lands in AK. $400M of the $6B Clean Communities Investment Accelerator program was provided to Native Community Development Financial Institutions (CDFI) which are located in 27 states across the country, serving Indian Country, Alaska, and Hawaii. Native CDFIs are a diverse group representing rural reservation communities, as well as urban Native communities. 10% of $6.97B awarded to the Climate United Fund for the National Clean Investment Fund (total $14B) is to go to Tribal Communities. Tribes also could receive resources for the National Clean Investment Fund, Solar for All, and other CCIA selectees; however, the amount is not known initially.</t>
  </si>
  <si>
    <t>The Greenhouse Gas Reduction Fund anticipates using a portion of its IRA discretionary funding received to support our Tribal partners in FY 2024. EPA will ensure that Tribal Nations benefit from this funding by: (1) evaluating applicants to the National Clean Investment Fund competition on their plans to reach Tribal communities; (2) evaluating applicants to the Clean Communities Investment Accelerator competition on their plans to invest in financial institutions serving Tribal Nations; and (3) funding approximately 1-3 awards under the Solar for All competition for coalitions of Tribal governments, intertribal consortia and/or eligible nonprofits with extensive experience serving Tribes.</t>
  </si>
  <si>
    <t>Air Programs</t>
  </si>
  <si>
    <t>The FY 2025 Budget column reflects the increase in the President's budget for the Tribal Air Quality Management program project and funding to support Tribal air quality in the Federal Support for Air Quality Management program project.</t>
  </si>
  <si>
    <t>The level of funding for Tribal air programs includes both the entire amount of funding for the Tribal Air Quality Management Grants, as well as an estimated level of resources from the Federal Support for Air Quality Management Program that assists Tribes in the development, implementation, and evaluation of programs that support clean air. The Clean School Bus program is reflected in the BIL columns. The planned obligations are estimates. Information based on data pulled on 7/30/2024; for current information, please refer to https://www.epa.gov/cleanschoolbus/clean-school-bus-program-awards. The IRA actual obligations include funds from the Clean Air Act Grants under IRA, the Climate Pollution Reduction Planning Grants, and the Enhanced Air Monitoring for Communities Grant program - IRA Funds Only. The expected IRA obligations also include the Clean Heavy Duty Vehicles Program, the Clean Ports Program, non-competitive air monitoring grants, and the Climate Pollution Reduction Implementation grant program.</t>
  </si>
  <si>
    <t>Through Clean Air Act (CAA) Section 103 and 105 authorities, the EPA funds Tribes and Tribal organizations for the purpose of building Tribal capacity to implement CAA programs and to provide technical support, tools, and training. Additionally, EPA funds and assists Tribes, as appropriate, with implementing CAA programs including assessing air quality in Indian country to set air quality goals and to develop programs to meet those goals. IIJA funding is expended through grants and rebates while IRA funding is expended through grants.</t>
  </si>
  <si>
    <t>No changes at this time. Tribal funding for IIJA in FY 2022 and FY 2023 was 1.48M across 5 grants. Tribal funding for IIJA in FY24 is TBD.</t>
  </si>
  <si>
    <t>This data is based on actual estimates. FY23 and beyond is estimated based on historical actuals. OCSPP has approximately $3.1M in appropriations funding that supports the tribal program and Tribes.• $800K Tribal Pesticides Cooperative Agreements;• $296K Tribal Lead Assistance Agreements; • $94K Pollution Prevention Tribal Grants; and• $1.9M to support HQ and Regional FTE and non-pay, the Tribal Pesticide Program Council (TPPC), the National Tribal Toxics Council (NTTC) and tribal training for Pesticide Regulatory Education Program (PREP).</t>
  </si>
  <si>
    <t>OCSPP provides State and Tribal Assistant Grants (STAG) through EPA regions to Tribes for the development and implementation of FIFRA pesticide, TSCA lead and Pollution Prevention assistance agreements. OCSPP provides funds to Tribes for establishing Pesticide Programs, Lead-Based Paint Programs and Renovation, and Repair and Painting Programs to administer program management activities such as education, training, technical assistance, and evaluation activities. These funds are also used for specific projects that benefit Tribes such as disseminating bed bug kits to Alaska Native Villages, partnering with Indian Health Service (IHS) to provide education and technical assistance through their Healthy Homes Program, and supporting tribal circuit rider programs that serve multiple Tribes. OCSPP uses STAG and EPM funds to manage two cooperative agreements at headquarters that support the administration of the National Tribal Toxics Council and the Tribal Pesticide Program Council. These Councils are made up of tribal representatives that provide Tribes with: an opportunity for greater input on issues related to toxic chemicals, pollution prevention and pesticides; a forum for providing advice on the development of EPA programs that may affect Tribes; and technical resources, training, and education.</t>
  </si>
  <si>
    <t>No major changes are included.</t>
  </si>
  <si>
    <t>HQs and Regional offices were polled to estimate the FTE and resources spent supporting the Native American communities. This funding represents resources from Categorical Grants: Pesticides Enforcement, Civil Enforcement, and Compliance Monitoring programs.</t>
  </si>
  <si>
    <t>Most of the resources spent on the enforcement and compliance assurance efforts is payroll. It also includes $1.3M in State and Tribal Assistance Grants (STAG) appropriation from the Categorical Grants: Pesticides Enforcement program.</t>
  </si>
  <si>
    <t>Environmental Justice (OEJECR)</t>
  </si>
  <si>
    <t>Environmental Justice Government-to-Government (EJG2G) program</t>
  </si>
  <si>
    <t>EJ Grants will expand in FY 2025. There will be multiple opportunities for funding for Native American projects through these expanded grant programs, some of which will potentially include explicit set-asides for projects implemented by or serving indigenous communities and organizations including units of tribal governments. No tribal funds were awarded in FY 2023 because of the lag in our grant competitions and awards.</t>
  </si>
  <si>
    <t>This funding includes resources from the Environmental Justice Program and will be awarded through a competitive grant competition. EPA created a new National Program Manager (NPM) Office of Environmental Justice and External Civil Rights (OEJECR) in September 2022 and the associated program resources for the Office of the Administrator (AO) are accounted for under this new NPM.</t>
  </si>
  <si>
    <t>EJG2G program provides funding at the state, local, territorial, &amp; tribal level to support government activities that lead to measurable environmental or public health impacts in communities disproportionately burdened by environmental harms.</t>
  </si>
  <si>
    <t>OGC estimated the time spent by attorneys working on Native American cases annually. Based on the estimates, OGC allocates approximately 4.3 FTE to support work on litigation and counseling on a variety of non-litigation issues to serve Native Americans. This funding represents resources from the Legal Advice: Environmental Program.</t>
  </si>
  <si>
    <t>The funds will be expended on salaries and benefits for 4.3 FTE to support Native American-related legal work that includes litigation and non- litigation issues. The total funding to cover 4.3 FTE is $989K (4.3 x $230K = $989,000).</t>
  </si>
  <si>
    <t>Office of Land and Emergency Management (OLEM) Programs</t>
  </si>
  <si>
    <t>FY 2024 Enacted is lower since there is no specific set-aside for tribes and EPA provided tribes resources via BIL funding. $2.3M in additional Underground Storage Tank Tribal cleanup funding was requested in the FY 2025 PB. Values have been updated based off of current plans.</t>
  </si>
  <si>
    <t>Numbers are estimates based on historical spending. The level of funding is determined by each program. This funding represents resources from the Resource Recovery and Hazardous Waste Grants, Categorical Grant: Brownfields, Brownfields Projects, LUST/UST, Oil Spill: Prevention, Preparedness, and Response, RCRA: Waste Management, State and Local Prevention and Preparedness, Superfund: EPA Emergency Preparedness, Superfund: Federal Facilities, Superfund: Remedial, LUST Prevention, and Superfund: Emergency Response and Removal programs.</t>
  </si>
  <si>
    <t>The Brownfields 128(a) State and Tribal Response Program awards cooperative agreements to build tribal response programs. The Brownfields Multipurpose, Assessment, Revolving Loan Fund, and Cleanup (MARC) Program awards cooperative agreements to Tribes to assess and cleanup sites. The Hazardous Waste Management Grant Program for Tribes under STAG provides financial assistance to tribal governments and tribal consortia for the development and implementation of hazardous waste programs; for building capacity to improve and maintain regulatory compliance; and for developing solutions to address improper management of hazardous waste on tribal lands; both grant funding and technical assistance is available through EPM to assist Tribes in conducting solid waste management activities that gauge the extent of threat to human health and the environment and assist with establishing sustainable waste management programs; Additional funding will be available through the Solid Waste Infrastructure for Recycling and Recycling Education and Outreach grant programs under the Bipartisan Infrastructure Law. Underground Storage Tanks (UST) funds go to Tribes for underground storage tank prevention activities, including compliance assistance, inspection of USTs, and cleanup activities. Superfund awards cooperative agreements to Tribes to address site cleanups and assist tribal involvement in the Remedial Investigation/feasibility study process.</t>
  </si>
  <si>
    <t>Enterprise Network Grants, Tribal Set Aside</t>
  </si>
  <si>
    <t>The FY 2025 PB requests additional resources for tribes.</t>
  </si>
  <si>
    <t>Exchange Network (EN) grants to Tribal partners to enhance collaboration and tribal participation in EN activities. This funding represents resources from the Categorical Grant: Environmental Information program.</t>
  </si>
  <si>
    <t>This funding supports Exchange Network (EN) grants to Tribal partners, to enhance collaboration and tribal participation in EN activities. The EN Grant Program provides funding to states, territories, and federally recognized Indian Tribes to support the development of the National Environmental Information Exchange Network. Since FY 2002, EPA has awarded grants to 50 states, five territories, and 87 federally recognized Tribes to facilitate their involvement in the development and implementation of the EN. EPA awards these grants annually through a competitive solicitation. EPA remains committed to, at a minimum, awarding tribal assistance agreements equal to approximately 10 percent of the appropriated funds. Grants cover work to build tribal capacity in managing and exchanging data and includes training and mentoring activities across tribal communities. The grants also support projects related to exchanging data required for specific environmental programs. This includes water quality monitoring used for 305(b) reporting and air data flowing to the Emissions Inventory System (EIS).</t>
  </si>
  <si>
    <t>Tribal Programs</t>
  </si>
  <si>
    <t>The FY 2025 Budget continues strengthening Agency technical assistance and will address inequities by promoting environmental justice and public participation in programs being developed. Tribes depend on General Assistance Program (GAP) support to develop strong environmental programs and recruit and retain qualified environmental professionals. In addition in FY 2025, EPA requests establishment of a new program to provide much needed dedicated funding under the Direct Implementation Tribal Cooperative Agreements (DITCAs) authority, which was established by Congress. This unique funding vehicle is available to EPA to fund tribes to carry out agreed upon federal implementation activities to assist EPA with implementation of federal environmental programs in Indian Country. DITCAs are the only EPA funding authority that allows EPA to fund tribes to perform EPA direct implementation activities.</t>
  </si>
  <si>
    <t>Agency guidelines define the EPA’s direct implementation responsibilities in Indian Country as addressing the most important environmental issues. Under federal environmental statutes, the EPA has responsibility for protecting human health and the environment in Indian Country. Under the EPA’s 1984 Indian Policy[1], the Agency works with Tribes on a government-to-government basis in recognition of the federal government's trust responsibility to federally recognized Tribes and that the “EPA recognizes Tribes as the primary parties for setting standards, making environmental policy decisions, and managing programs for reservations consistent with Agency standards and regulations.” [1] EPA Policy for the Administration of Environmental Programs on Indian Reservations. - http://www.epa.gov/tribalportal/pdf/indian-policy-84.pdf.</t>
  </si>
  <si>
    <t>For the Tribal Capacity Building program, funds are part of the Environmental Programs and Management Appropriation and support EPA tribal, both Headquarters and regional operations. Under the State and Tribal Assistance Grants Appropriation, Congress established the Indian Environmental General Assistance Program (GAP) to provide grants and technical assistance to Tribes to cover costs of planning, developing, and establishing Tribal environmental protection programs consistent with other applicable provisions of law administered by the EPA, providing for enforcement of such laws by Tribes on Indian lands. GAP currently supports Tribal capacity through financial assistance to Indian Tribal governments and intertribal consortia. GAP has helped Tribes receive program delegations, approvals, and primacies for Tribes to administer a variety of programs across a number of statutes, including the Clean Water Act, Safe Drinking Water Act, and the Clean Air Act. Tribes also have built their capacity to assist the EPA in implementing federal environmental programs in the absence of an EPA approved Tribal program through Direct Implementation Tribal Cooperative Agreements (DITCAs).</t>
  </si>
  <si>
    <t>Water Programs (OW) (includes State Revolving Funds (SRFs))</t>
  </si>
  <si>
    <t>FY 2025 increase is primarily due to the exclusion of earmarks in the calculation of the FY 2024 President’s Budget tribal set aside. The Tribal set aside is calculated after Congressional Directed Spending. EPA will not be able to quantify any possible earmarks for FY 2025 until we have the final appropriation; therefore, the SRF’s Tribal set-aside is calculated using % of the total fund levels proposed in the President’s budget. In addition, there were proposed Budget increases to Section 106 and to the Small &amp; Disadvantaged Communities program.</t>
  </si>
  <si>
    <t>Grants to Tribes per formula, direct grants to Tribes for drinking water and wastewater infrastructure, projects to improve water quality, and to expand pollution control programs.</t>
  </si>
  <si>
    <t>Funds are expended through direct grants to Tribes for drinking water and wastewater infrastructure, projects to improve water quality, and to expand pollution control programs. Information about Beach Grants is available at https://www.epa.gov/beach-tech/beach-grants. Section 518(e) of the Clean Water Act authorizes EPA to treat eligible Indian Tribes in the same manner as states for the purpose of CWA section 406. To receive BEACH Act grant funds, a Tribe must have coastal recreation waters designated for primary contact use for which EPA has approved Water Quality Standards under the CWA. Currently, four Tribes receive BEACH Act grants.</t>
  </si>
  <si>
    <t>Federal Communications Commission (FCC)</t>
  </si>
  <si>
    <t>Affordable Connectivity Program</t>
  </si>
  <si>
    <t>The Commission is committed to improving broadband deployment in rural and Tribal areas and provides significant funding to carriers that serve Tribal lands, but does not designate a specific budget or level of funding for Tribal lands. In December 2021, the Emergency Broadband Benefit Program ended and was replaced by the Affordable Connectivity Program through the IIJA. With additional funding from the IIJA through the Affordable Connectivity Fund, broadband obligations were $206 million in FY 2023 and are estimated at $166 million in FY 2024 and since the program is ending, estimated obligations decrease to $6.2 million in FY 2025.</t>
  </si>
  <si>
    <t>A specific budget is not set for Native American tribes, communities and individuals. Any recipient of funding must be eligible under the respective program’s rules and approved to receive discounts and/or funding. The level of funding differs depending on the FCC program. Actual Native American Obligation data for prior year is used as the Budget/Enacted figures. Estimates are developed for the current year and budget year. Unless there are program specific issues, the ratio of the actual (FY 2023) Native American Obligation to Annual Obligation is determined. This ratio is applied to the Estimated Total Obligation figure to determine the current year (FY 2024) and budget year (FY 2025) Native American Obligation estimates.</t>
  </si>
  <si>
    <t>Affordable Connectivity Program/Emergency Broadband Benefit Program funds are distributed to participating broadband providers that provide discounted service to low-income individuals, including those receiving an enhanced benefit on Tribal lands. The Affordable Connectivity Program helped to ensure that households were able to afford the broadband they needed for work, school, healthcare and more. The ACP benefit provided a discount of up to $30 per month toward internet service for eligible households and up to $75 per month for households on qualifying Tribal lands. Eligible households also received a one-time discount of up to $100 to purchase a laptop, desktop computer, or tablet from participating providers if they contributed more than $10 and less than $50 toward the purchase price. The Affordable Connectivity Program was limited to one monthly service discount and one device discount per household.</t>
  </si>
  <si>
    <t>Universal Service Fund</t>
  </si>
  <si>
    <t>The Commission is committed to improving broadband deployment in rural and Tribal areas and provides significant funding to carriers that serve Tribal lands, but does not designate a specific budget or level of funding for Tribal lands. The FCC's Universal Service Fund (USF) supports universal communications service in the United States through programs that fund broadband and/or voice service for schools, libraries, rural health care providers, and low-income households, and subsidizes broadband deployment in high-cost areas. USF programs are paid for by contributions from telecommunications providers, not appropriated dollars. The High Cost Program is the program that accounts for the significant fluctuation in year to year obligations. The estimated increase in FY 2024 (from actual FY 2023) is primarily attributed to obligations for the High Cost Enhanced Alternative Connect America Model (Enhanced A-CAM). The estimated FY 2025 Budget is primarily attributed to obligations for the High Cost 5G program.</t>
  </si>
  <si>
    <t>The manner of expending funds differs depending on the FCC program. Any recipient of funding must be eligible under the respective program’s rules and approved to receive discounts and/or funding: High cost funds are distributed to eligible telecommunications carriers (including Tribally owned carriers) that serve high-cost areas, including Tribal lands. Lifeline funds are distributed to eligible telecommunications carriers that provide discounted services to low-income individuals in households, including those receiving an enhanced benefit on Tribal lands. The RHC Program distributes funding to service providers that deliver discounted telecommunications services to rural health care providers, including those who serve tribal populations and those that self-identify as Tribal. E-Rate support and Emergency Connectivity Fund support is distributed directly to the schools or libraries or to the service providers who provide eligible services to eligible schools and libraries throughout the country. as Tribal. Connected Care Pilot Program support is distributed to health care providers (HCPs), including self-identified Tribal HCPs to cover costs of broadband connectivity, network equipment, and information services necessary to provide connected care services to the intended patient population. The Pilot Program does not fund end-user devices or medical equipment.</t>
  </si>
  <si>
    <t>Federal Permitting Improvement Steering Council (FPISC)</t>
  </si>
  <si>
    <t>The Federal Permitting Improvement Steering Council (Permitting Council) continues to build upon lessons learned and feedback received through its tribal capacity building e-learning courses and other outreach efforts to improve consultation with American Indian and Alaska Native Tribes on large, complex infrastructure projects covered under Title 41 of the Fixing America's Surface Transportation Act (FAST-41). The Infrastructure Investment and Jobs Act (IIJA, Public Law 117-58) amended FAST-41 to prioritize input from tribal nations affected by proposed infrastructure projects and expanded opportunities for tribal involvement in infrastructure developed on tribal lands. The Permitting Council will lead the implementation of these important new policies in the following ways: • Infrastructure projects sponsored by tribal entities and located on tribal lands have increased access to the benefits of FAST-41, which include public, transparent permitting timetables and increased access to Federal decision-makers with respect to their projects. • The Permitting Council Executive Director is authorized to transfer funds directly to Tribes to participate in the Federal environmental review and authorization of infrastructure projects affecting the Tribe, easing the financial burden of participating in project reviews. • The IIJA charges the 13 Permitting Council member agencies to develop new, governmentwide best practices to improve agency and project sponsor early engagement with tribal governments to identify potential impacts to natural, archeological, and cultural resources from Federally-authorized infrastructure projects. In addition, the Permitting Council will continue its ongoing efforts to overcome challenges and barriers to tribal participation in the Federal environmental review and authorization process for FAST-41 projects by: 1) conducting training on effective tribal engagement for Federal agencies in concert with the Morris K. Udall and Stewart L. Udall Foundation's John S. McCain III National Center for Environmental Conflict Resolution (Udall Foundation); 2) working with the Department of Housing and Urban Development (HUD) to expand and improve the Tribal Directory Assistance Tool to serve as a single, public database for identifying and notifying Tribes on</t>
  </si>
  <si>
    <t>Funding levels were developed through discussions with other Federal agencies with which Permitting Council would partner to deliver these programs and initiatives, including the Udall Foundation and HUD, as well as input from Permitting Council member agencies. Description of how funds are expended: Funds will be expended through agreements with other Federal agencies and state, local, and tribal governments to develop and implement the programs and initiatives described above and, recognizing the financial constraints that could affect tribal participation, may also include providing reasonable accommodations to help support broader participation by Tribes than what may otherwise be possible. Gulf Coast Ecosystem Restoration Council (GCERC) – Tribal Youth Corps Program Category: Education and training Annual Budget and Appropriations (dollars in millions) 2023 President’s Budget Request Disc. $- Bipartisan Infrastructure Law (BIL) (dollars in millions) 2022 - 2023 Actual Obligations Disc. $- Description of major changes from 2024 Enacted in the 2025 President’s Budget Request: No major changes. Description of reported data: The Council entered into a three-year interagency agreement with the Department of Interior (DOI) in 2023 and provided $927,000 to fund the program through DOI.</t>
  </si>
  <si>
    <t>Gulf Coast Ecosystem Restoration Council (GCERC)</t>
  </si>
  <si>
    <t>Tribal Youth Corps</t>
  </si>
  <si>
    <t>The Council entered into a three-year interagency agreement with the Department of Interior (DOI) in 2023 and provided $927,000 to fund the program through DOI.</t>
  </si>
  <si>
    <t>Tribes themselves cannot be direct recipients of our funding, but DOI sponsors this program, which has Gulf Coast tribes as sub-recipients. . The amount in the Council's most recent Funded Priorities List (FPL 3b) was $927,000.</t>
  </si>
  <si>
    <t>Institute of American Indian and Alaska Native Culture and Arts (IAIA)</t>
  </si>
  <si>
    <t>The Institute continues its arts education and leadership programs in FY 2025 with no major changes to programs.</t>
  </si>
  <si>
    <t>Appropriated funds are utilized in full for activities relating to Native Americans. Funds are used to operate the Institute of American Indian and Alaska Native Culture and Arts Development. The Institute is an independent educational institution that serves as a multi-tribal center of higher education for Native Americans and is dedicated to the study, creative application, preservation and care of Indian arts and culture. Title XV of Public Law 99–498 established the Institute of American Indian and Alaska Native Culture and Arts Development as an independent non-profit educational institution. The mission of the Institute is to serve as a multi-tribal center of higher education for Native Americans and is dedicated to the study, creative application, preservation and care of Indian arts and culture. The Institute is federally chartered and under the direction and control of a Board of Trustees appointed by the President of the United States. Appropriated funds support operation of the Institute.</t>
  </si>
  <si>
    <t>Direct service programs.</t>
  </si>
  <si>
    <t>Institute of Museum and Library Services (IMLS)</t>
  </si>
  <si>
    <t>FY25 budget levels were overall lower for the agency and all admin and program line items were decreased from FY24 enacted totals</t>
  </si>
  <si>
    <t>The Native American/Native Hawaiian Library Services program is funded through a combination of basic grants and competitive grant funding. The basic grants are up to $10K based on short application form. The remaining amount left in the program is available for competitive grants. The Native American/Native Hawaiian Museum Services program is funded solely through a competitive NOFO process. The agency supports library connectivity, digital inclusion, and capacity building in tribal communities; however the need is greater than the planned funded amount.</t>
  </si>
  <si>
    <t>IMLS funds are expended through grant awards.</t>
  </si>
  <si>
    <t>Morris K. Udall Foundation (Udall)</t>
  </si>
  <si>
    <t>Native Nations Institute</t>
  </si>
  <si>
    <t>Udall Foundation Native Nations Institute</t>
  </si>
  <si>
    <t>The FY 2024 Native American Congressional Internship, and Undergraduate Scholarship programs will be conducted in-person and expenses continue to be estimated at marginally higher than the past hybrid approach during the pandemic.</t>
  </si>
  <si>
    <t>Appropriation language states that "up to $1,000,000 shall be available to carry out the activities authorized by section 6(7) of Public Law 102–259 and section 817(a) of Public Law 106–568 (20 U.S.C. 5604(7))".</t>
  </si>
  <si>
    <t>When $1,000,000 is set-aside, $875,000 of the total amount is assigned to the Native Nations Institute to help support their work of providing resources to Indigenous nations on self-determination, governance, and development. The Foundation maintains $125,000 to pay for the internship program stipends.</t>
  </si>
  <si>
    <t>National Aeronautics and Space Administration (NASA)</t>
  </si>
  <si>
    <t>Active Awards - Minority University Research and Education Project (MUREP) for American Indian and Alaska Native Science, Technology, Engineering and Mathematics (STEM) Engagement (MAIANSE), MUREP Institutional Research Opportunity (MIRO), (OCEAN), MUREP</t>
  </si>
  <si>
    <t>Minority University Research and Education Project (MUREP) awards funding through cooperative agreements to tribal colleges and universities (TCUs) or American Indian-Alaskan Native organizations to provide opportunities for students, faculty and staff to engage in NASA-related science, technology, engineering and mathematics (STEM) activities. Winning proposals offer innovative methods, approaches and concepts to make appropriate use of current NASA-unique engineering and scientific resources. Additional funding provided for STEM affinity groups (e.g., American Indian Higher Education Consortium [AIHEC]) for student chapter engagements.</t>
  </si>
  <si>
    <t>Funds are expended through cooperative agreements with institutions. Funds are provided to affinity groups that support indigenous students in STEM as well as student engagement efforts (e.g., competitions, challenges).</t>
  </si>
  <si>
    <t>Science Activation is a competitive program to engage learners of all ages to actively participate in NASA science. This report includes the projects awarded to focus on Native American communities, as well as an estimate of the amounts supporting Native communities within projects that have additional audiences.</t>
  </si>
  <si>
    <t>Funds are expended through competitively-selected cooperative agreements with institutions.</t>
  </si>
  <si>
    <t>National Endowment for the Arts (NEA)</t>
  </si>
  <si>
    <t>Promotion of the Arts - Direct Endowment Grants</t>
  </si>
  <si>
    <t>Estimates based on review of FY24 grant awards.</t>
  </si>
  <si>
    <t>National Endowment for the Humanities (NEH)</t>
  </si>
  <si>
    <t>Boarding School Research and Oral History Project</t>
  </si>
  <si>
    <t>This was a one time transfer to the Department of Interior for the Federal Indian School Boarding Initiative. There was also a special one-time call for Chair's grants related to the initiative.</t>
  </si>
  <si>
    <t>The amount is what was transferred to the Department of Interior through an interagency agreement, as well as what was awarded through Chair's grants.</t>
  </si>
  <si>
    <t>In FY 2023, NEH announced a major partnership with the Department of the Interior to expand the Federal Indian Boarding School Initiative, a comprehensive effort to recognize the troubled legacy of federal Indian boarding school policies with the goal of addressing their intergenerational impact and to shed light on the traumas of the past. Through this partnership, NEH allocated $4 million in FY 2023 to support the digitization of records from the United States’ system of 408 federal Indian boarding schools and the creation of a permanent oral history collection, documenting the experiences of the generations of Indigenous students who passed through the federal Indian boarding school system.</t>
  </si>
  <si>
    <t>Humanities Initiatives at Historically Black Colleges and Universities, Hispanic-Serving Institutions, and Tribal Colleges and Universities</t>
  </si>
  <si>
    <t>The agency created an Office of Outreach in FY 2024 that, as part of its mission and activities, focus on expanding access to NEH programs to underserved communities and institutions such as Tribal Colleges and Universities. Through this targeted and expanded outreach, it is estimated that more organizations will apply to this program and therefore may be awarded more funds than in previous years.</t>
  </si>
  <si>
    <t>FY 2023 and FY 2024 amounts are what was awarded through this program to Tribes, Tribal organizations, and Tribal Colleges and Universities (TCU). FY 2025 budget amount is an estimate based on increased focus of the agency on underserved communities and expanding outreach to institutions such as TCUs.</t>
  </si>
  <si>
    <t>Grants made under the Humanities Initiatives program may be used to enhance the humanities content of the institutions’ existing programs or develop new programs, such as Native language programs or summer bridge programs for high school students. The funded projects may build ties among faculty at several institutions or take advantage of underused humanities resources in the surrounding community. The projects may also use grant funds to build curricular ties between the humanities and the professions, such as medicine, law, business, or economics.</t>
  </si>
  <si>
    <t>Native Language and Cultural Revitalization Program</t>
  </si>
  <si>
    <t>This is a new program proposed in the FY 2025 budget.</t>
  </si>
  <si>
    <t>The FY 2025 budget amount is what was funded in Passback for this program and included in the FY 2025 Congressional Justification.</t>
  </si>
  <si>
    <t>NEH will develop this program as part of the Administration’s efforts to (1) counteract nearly two centuries of Federal policies aimed at the destruction of Native languages and cultures, including through the Federal Indian boarding school system; and (2) further the goals of the draft 10- Year National Plan on Native Language Revitalization. Administered by NEH’s Education Division, NEH’s new program will support the development of Native language education programming and other humanities-based cultural activities, leveraging language and revitalization expertise through new partnerships with Tribal Nations, Native communities, independent organizations, and other federal agencies.</t>
  </si>
  <si>
    <t>National Science Foundation (NSF)</t>
  </si>
  <si>
    <t>Arctic Social Sciences Program (ASSP)</t>
  </si>
  <si>
    <t>ASSP saw a significant decrease (about 50%) in FY 2023, due to reallocation of funding to cover increased costs in other OPP programs.</t>
  </si>
  <si>
    <t>Arctic Social Sciences Program: Based on inventory of awards in the Arctic Social Sciences Program.</t>
  </si>
  <si>
    <t>Arctic Social Sciences Program: Grant awards to Alaska Native American investigators and Alaska Native Serving Institutions.</t>
  </si>
  <si>
    <t>Tribal Colleges and Universities Program (TCUP)</t>
  </si>
  <si>
    <t>Tribal Colleges and Universities Program: Directorate for STEM Education (EDU) determined the TCUP budget level from the Consolidated Appropriations Act 2023 to fund TCUP at $20,000,000 and the Disaster Relief Supplemental Appropriations Act of 2023 at $6,000,000 for a total of $26,000,000.</t>
  </si>
  <si>
    <t>Tribal Colleges and Universities Program: Organizations eligible to submit TCUP proposals are Tribal Colleges and Universities, Alaska Native-serving institutions and Native Hawaiian-serving institutions. [Executive Order 13021 defines Tribal Colleges and Universities ("tribal colleges") as those institutions cited in section 532 of the Equity in Educational Land-Grant Status Act of 1994 (7 U.S.C. 301 note), and other institutions that qualify for funding under the Tribally Controlled Community College Assistance Act of 1978, (25 U.S.C. 1801 et seq.), as well as Navajo Community College as authorized in the Navajo Community College Assistance Act of 1978, Public Law 95-471, Title II (25 U.S.C. 640a note). The term "Alaska Native- serving institution" means an institution of higher education that is an eligible institution under section 1058(b) of the Higher Education Act; and that, at the time of submission, has an undergraduate enrollment that is at least 20 percent Alaska Native students. The term "Native Hawaiian- serving institution" means an institution of higher education that is an eligible institution under section 1058(b) of the Higher Education Act; and that, at the time of submission, has an undergraduate enrollment that is at least 10 percent Native Hawaiian students.] Under those specific provisions, TCUP awards are made to those qualified institutions. TCUP awards are not made directly to Native students.</t>
  </si>
  <si>
    <t>Nuclear Regulatory Commission (NRC)</t>
  </si>
  <si>
    <t>NRC Tribal Liaison Program</t>
  </si>
  <si>
    <t>The NRC follows the Commission’s Tribal Policy Statement and employs the “Tribal Protocol Manual” to foster effective interaction with Native American Tribes. This manual embodies the NRC’s commitment to acknowledging the sovereign rights of Federally-recognized Tribes in the development and implementation of agency policies and regulatory activities that have Tribal implications. More information about the NRC’s Tribal program can be found at https://tribal.nrc.gov/. The level of funding for Tribal activities was based on the level of effort needed to engage Tribes on an increasing number of NRC projects of interest, including reactor applications and new Agreement State Applications, coordinate with other Federal agencies on Tribal matters, update Tribal contact databases and mapping tools, collaborate with the NRC’s State Liaison Officers, and outreach to Tribes to understand issues of interest and communicate NRC activities.</t>
  </si>
  <si>
    <t>All funds directly support staff hours for working on Tribal-related issues. The staff support implementation of the Tribal Policy Statement through development, revision, and implementation of agencywide guidance. Additionally, staff develop and provide Tribal training to agency staff, as well as collaborating with the agency’s State Liaison Officers. The staff used funds to engage Tribal Nations through presentations at Tribal conferences, Tribal Council meetings, government-to-government meetings, and joint webinars with our federal partners.</t>
  </si>
  <si>
    <t>Office of Navajo and Hopi Indian Relocation (ONHIR)</t>
  </si>
  <si>
    <t>The FY 2025 Budget request reflects ONHIR funding needs as it moves toward completing its core mission. ONHIR was not intended to be a permanent office when it was created.</t>
  </si>
  <si>
    <t>The Office of Navajo and Hopi Indian Relocation (ONHIR) was established by Public Law 93–531 to plan and conduct relocation activities associated with the settlement of a land dispute in northern Arizona between the Navajo Nation and the Hopi Indian Tribe . Discretionary funds are used for activities to support tribal member relocation efforts and other activities (such as tribal trust land management) that directly benefit and support Tribes and tribal members. Enacted resources in FY 2022, 2023, and 2024 were provided as "available from unobligated balances"; no new budget authority was appropriated.</t>
  </si>
  <si>
    <t>Direct service programs, Non-competitive Grants</t>
  </si>
  <si>
    <t>Office of Personnel Management (OPM)</t>
  </si>
  <si>
    <t>Trust Fund Annual Account Tribal</t>
  </si>
  <si>
    <t>The Budget includes a legislative proposal to improve financial management of Tribal FEHB administration fee by switching administrative expenses for Tribal enrollment from discretionary to mandatory. This will allow OPM to directly access the administrative fee currently collected from Tribes for participation in the FEHB Program.</t>
  </si>
  <si>
    <t>Tribes or tribal organizations carrying out programs under the Indian Self-Determination and Education Assistance Act (ISDEAA), urban Indian organizations carrying out programs under Title V of the Indian Health Care Improvement Act (IHCIA), and tribally controlled schools can purchase FEHB coverage for their employees. USDA/NFC and OPM/HI establish an IAA every year to operate and maintain the Tribal Insurance Processing System (TIPS). TIPS is used to enroll Tribes in the FEHB Program and collect insurance premiums.</t>
  </si>
  <si>
    <t>Funds are expended for TIPS program management and oversight, continuous improvement and enhancement objectives, readiness for open enrollment, development of standard operation procedure documentation and technology support, customer service and call center support, and system training. In addition, funds are expended to collect FEHB insurance premiums from Tribal enrollees and transferred via IPAC to OPM on a monthly basis.</t>
  </si>
  <si>
    <t>Small Business Administration (SBA)</t>
  </si>
  <si>
    <t>Native American Outreach</t>
  </si>
  <si>
    <t>The SBA submitted a FY25 budget request amount for $4 Million in the FY 2025 CBJ.</t>
  </si>
  <si>
    <t>The level of funding requested for FY 2025 is $4 Million to provide continued support for Native American underserved communities. The Agency will continue to provide business tools and resources to Native American entrepreneurs, Tribally- owned corporations, Alaska Native Corporations, and Native Hawaiian Organizations. The program will continue to focus on leadership development, economic development, job creation, and the delivery of 7(j) technical assistance programs to Native American communities. In addition, the Agency will continue to offer customized support to enhance economic growth and development by providing strategic short-and long-term community economic development planning and sector growth. Assistance will focus on international trade, manufacturing, business development training, entrepreneurship development, innovative project financing, and economic development strategies.</t>
  </si>
  <si>
    <t>The SBA utilizes the funds to aid Native American communities that often do not have the same access to resources due to their remote locations. The Agency ensures that American Indians, Alaska Natives, and Native Hawaiians can create, develop, and expand their small businesses through business development and expansion tools available through the Agency’s programs. Native American Entrepreneurial Empowerment Workshops to individual and Tribally-owned businesses via contracts and grants through business development workshops, webinars, online classes, and live entrepreneurial classes. The Agency also utilizes its funds to promote the development of innovative and successful Native American firms that are eligible for assistance under SBA’s 7(j) Management and Technical Assistance program.</t>
  </si>
  <si>
    <t>504 Loans - Small Business Loan Guarantee Program. American Indian (Native American) Borrowers. [Non-Add]</t>
  </si>
  <si>
    <t>In FY 2023, 0.7259% of all 504 loans were awarded to self-reported Native American small business owners. The same percentages were applied to forecast loan volumes for the FY 23 Budget column, the FY 24 Budget column, FY 24 Enacted column, and FY 25 Budget column. The FY 23 Enacted column represents actual amount of American Indian (Native American) 504 Loans issued as reported in the FY 2025 Congressional Justification.</t>
  </si>
  <si>
    <t>These are the estimated loan guarantees approved for Native American small businesses. The funding amounts reported for FY 2023 are based on the FY23 gross percentage loans approved. The funding amounts reported for FY 2024 are based on the FY 23 gross percentage loans approved. The funding amounts reported for FY 2025 are based on the FY 23 gross percentage loans approved.</t>
  </si>
  <si>
    <t>$[120.0]</t>
  </si>
  <si>
    <t>7a Loans - Small Business Loan Guarantee Program. American Indian (Native American) Borrowers. [Non-Add]</t>
  </si>
  <si>
    <t>In FY 2023, 0.8507% of all 7(a) loans were awarded to self-reported Native American small business owners. The same percentages were applied to forecast loan volumes for the FY 23 Budget column, the FY 24 Budget column, FY 24 Enacted column, and FY 25 Budget column. The FY 23 Enacted column represents actual amount of American Indian (Native American) 7a Loans issued as reported in the FY 2025 Congressional Justification.</t>
  </si>
  <si>
    <t>$[298.0]</t>
  </si>
  <si>
    <t>Smithsonian Institution (Smithsonian)</t>
  </si>
  <si>
    <t>Program change due to anticipated pay increase</t>
  </si>
  <si>
    <t>Level of funding is calculated based on the resources provided to: 1. National Museum of the American Indian (NMAI), both in the Washington DC area and New York 2. National Museum of Natural History (Repatriation Program) 3. Facilities, security, utilities support provided to NMAI. Facilities maintenance needs are estimated in the out years. 4. Folklife Festival - Indigenous Voices of the Americas (specific to CY 2024)</t>
  </si>
  <si>
    <t>Federally-run programs: 1. National Museum of the American Indian (NMAI), both in the Washington DC area and New York 2. National Museum of Natural History (Repatriation Program) 3. Facilities, security, utilities support provided to NMAI. Facilities maintenance needs are estimated in the out years. 4. Folklife Festival - Indigenous Voices of the Americas (specific to CY 2024)</t>
  </si>
  <si>
    <t>Social Security Administration (SSA)</t>
  </si>
  <si>
    <t>Office of Native American Partnerships</t>
  </si>
  <si>
    <t>Old-Age, Survivors, and Disability Insurance (OASDI)</t>
  </si>
  <si>
    <t>FY 2024 spending was below $500,000 reporting threshold.</t>
  </si>
  <si>
    <t>Amounts for each input were determined by calculating project as well as associated staff costs. Staffing costs support direct efforts for Tribal Government leaders and communities.</t>
  </si>
  <si>
    <t>Operations Remote Service Costs, Staff Support Costs</t>
  </si>
  <si>
    <t>Supplemental Security Income (SSI)</t>
  </si>
  <si>
    <t>Marketing for tribal communities, Travel - Tribal Advisory Committee, Tribal grants and/or contracts, Native Language Translations</t>
  </si>
  <si>
    <t>Tennessee Valley Authority (TVA)</t>
  </si>
  <si>
    <t>Tennessee Valley Authority</t>
  </si>
  <si>
    <t>Native American Site Protection and Reinterment</t>
  </si>
  <si>
    <t>The budgeted increase in FY 2025 is generally attributed to funding in support of TVA's Native American reinterment program.</t>
  </si>
  <si>
    <t>Funding indicated reflects spend to support protection of Native American resources and reinterment.</t>
  </si>
  <si>
    <t>Funds reported are designed to support internal TVA programs. This includes internal projects which support Native American tribes in line with the indicated initiatives.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</si>
</sst>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_);\(0.0\)"/>
  </numFmts>
  <fonts count="14" x14ac:knownFonts="1">
    <font>
      <sz val="11"/>
      <color theme="1"/>
      <name val="Calibri"/>
      <family val="2"/>
    </font>
    <font>
      <sz val="9"/>
      <color indexed="81"/>
      <name val="Tahoma"/>
      <charset val="1"/>
    </font>
    <font>
      <b/>
      <sz val="10"/>
      <name val="Times New Roman"/>
      <family val="1"/>
    </font>
    <font>
      <b/>
      <i/>
      <sz val="10"/>
      <name val="Times New Roman"/>
      <family val="1"/>
    </font>
    <font>
      <b/>
      <sz val="10"/>
      <color theme="1"/>
      <name val="Times New Roman"/>
      <family val="1"/>
    </font>
    <font>
      <b/>
      <sz val="10"/>
      <color rgb="FF000000"/>
      <name val="Times New Roman"/>
      <family val="1"/>
    </font>
    <font>
      <sz val="10"/>
      <color rgb="FF000000"/>
      <name val="Times New Roman"/>
      <family val="1"/>
    </font>
    <font>
      <i/>
      <sz val="10"/>
      <name val="Times New Roman"/>
      <family val="1"/>
    </font>
    <font>
      <sz val="10"/>
      <name val="Times New Roman"/>
      <family val="1"/>
    </font>
    <font>
      <i/>
      <sz val="10"/>
      <color rgb="FF000000"/>
      <name val="Times New Roman"/>
      <family val="1"/>
    </font>
    <font>
      <b/>
      <i/>
      <sz val="10"/>
      <color rgb="FF000000"/>
      <name val="Times New Roman"/>
      <family val="1"/>
    </font>
    <font>
      <b/>
      <vertAlign val="superscript"/>
      <sz val="10"/>
      <name val="Times New Roman"/>
      <family val="1"/>
    </font>
    <font>
      <b/>
      <sz val="9"/>
      <color theme="1"/>
      <name val="Calibri"/>
      <family val="2"/>
    </font>
    <font>
      <sz val="9"/>
      <color theme="1"/>
      <name val="Calibri"/>
      <family val="2"/>
    </font>
  </fonts>
  <fills count="1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17">
    <xf numFmtId="0" fontId="0" fillId="0" borderId="0" xfId="0"/>
    <xf numFmtId="0" fontId="0" fillId="0" borderId="0" xfId="0" applyAlignment="1">
      <alignment horizontal="center"/>
    </xf>
    <xf numFmtId="3" fontId="0" fillId="0" borderId="0" xfId="0" applyNumberFormat="1" applyAlignment="1">
      <alignment horizontal="center"/>
    </xf>
    <xf numFmtId="0" fontId="0" fillId="2" borderId="0" xfId="0" applyFill="1"/>
    <xf numFmtId="0" fontId="0" fillId="2" borderId="0" xfId="0" applyFill="1" applyAlignment="1">
      <alignment horizontal="center"/>
    </xf>
    <xf numFmtId="0" fontId="0" fillId="0" borderId="0" xfId="0" applyFill="1"/>
    <xf numFmtId="0" fontId="0" fillId="0" borderId="0" xfId="0" applyFill="1" applyAlignment="1">
      <alignment horizontal="center"/>
    </xf>
    <xf numFmtId="3" fontId="0" fillId="0" borderId="0" xfId="0" applyNumberFormat="1" applyFill="1" applyAlignment="1">
      <alignment horizontal="center"/>
    </xf>
    <xf numFmtId="0" fontId="2" fillId="4"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wrapText="1"/>
    </xf>
    <xf numFmtId="0" fontId="5" fillId="0" borderId="0" xfId="0" applyFont="1" applyAlignment="1">
      <alignment horizontal="lef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5" borderId="0" xfId="0" applyFont="1" applyFill="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5" borderId="0" xfId="0" applyFont="1" applyFill="1" applyAlignment="1">
      <alignment horizontal="left" vertical="center" wrapText="1"/>
    </xf>
    <xf numFmtId="168" fontId="6" fillId="0" borderId="0" xfId="0" applyNumberFormat="1" applyFont="1" applyAlignment="1">
      <alignment horizontal="left" vertical="center" wrapText="1" shrinkToFit="1"/>
    </xf>
    <xf numFmtId="168" fontId="8" fillId="5" borderId="0" xfId="0" applyNumberFormat="1" applyFont="1" applyFill="1" applyAlignment="1">
      <alignment horizontal="left" vertical="center" wrapText="1"/>
    </xf>
    <xf numFmtId="1" fontId="6" fillId="0" borderId="0" xfId="0" applyNumberFormat="1" applyFont="1" applyAlignment="1">
      <alignment horizontal="left" vertical="center" wrapText="1" shrinkToFit="1"/>
    </xf>
    <xf numFmtId="0" fontId="6" fillId="6" borderId="0" xfId="0" applyFont="1" applyFill="1" applyAlignment="1">
      <alignment horizontal="left" vertical="center" wrapText="1"/>
    </xf>
    <xf numFmtId="0" fontId="2" fillId="6" borderId="0" xfId="0" applyFont="1" applyFill="1" applyAlignment="1">
      <alignment horizontal="left" vertical="center" wrapText="1"/>
    </xf>
    <xf numFmtId="0" fontId="9" fillId="6" borderId="0" xfId="0" applyFont="1" applyFill="1" applyAlignment="1">
      <alignment horizontal="left" vertical="center" wrapText="1"/>
    </xf>
    <xf numFmtId="168" fontId="5" fillId="6" borderId="0" xfId="0" applyNumberFormat="1" applyFont="1" applyFill="1" applyAlignment="1">
      <alignment horizontal="left" vertical="center" wrapText="1" shrinkToFit="1"/>
    </xf>
    <xf numFmtId="168" fontId="2" fillId="5" borderId="0" xfId="0" applyNumberFormat="1" applyFont="1" applyFill="1" applyAlignment="1">
      <alignment horizontal="left" vertical="center" wrapText="1"/>
    </xf>
    <xf numFmtId="1" fontId="5" fillId="6" borderId="0" xfId="0" applyNumberFormat="1" applyFont="1" applyFill="1" applyAlignment="1">
      <alignment horizontal="left" vertical="center" wrapText="1" shrinkToFit="1"/>
    </xf>
    <xf numFmtId="0" fontId="2" fillId="0" borderId="1" xfId="0" applyFont="1" applyBorder="1" applyAlignment="1">
      <alignment horizontal="left" vertical="center" wrapText="1"/>
    </xf>
    <xf numFmtId="0" fontId="9" fillId="0" borderId="0" xfId="0" applyFont="1" applyAlignment="1">
      <alignment horizontal="left" vertical="center" wrapText="1"/>
    </xf>
    <xf numFmtId="168" fontId="5" fillId="0" borderId="0" xfId="0" applyNumberFormat="1" applyFont="1" applyAlignment="1">
      <alignment horizontal="left" vertical="center" wrapText="1" shrinkToFit="1"/>
    </xf>
    <xf numFmtId="1" fontId="5" fillId="0" borderId="0" xfId="0" applyNumberFormat="1" applyFont="1" applyAlignment="1">
      <alignment horizontal="left" vertical="center" wrapText="1" shrinkToFit="1"/>
    </xf>
    <xf numFmtId="0" fontId="5" fillId="6" borderId="0" xfId="0" applyFont="1" applyFill="1" applyAlignment="1">
      <alignment horizontal="left" vertical="center" wrapText="1"/>
    </xf>
    <xf numFmtId="0" fontId="3" fillId="6"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0" fillId="6" borderId="0" xfId="0" applyFont="1" applyFill="1" applyAlignment="1">
      <alignment horizontal="left" vertical="center" wrapText="1"/>
    </xf>
    <xf numFmtId="0" fontId="10" fillId="0" borderId="0" xfId="0" applyFont="1" applyAlignment="1">
      <alignment horizontal="left" vertical="center" wrapText="1"/>
    </xf>
    <xf numFmtId="169" fontId="6" fillId="0" borderId="0" xfId="0" applyNumberFormat="1" applyFont="1" applyAlignment="1">
      <alignment horizontal="left" vertical="center" wrapText="1" shrinkToFit="1"/>
    </xf>
    <xf numFmtId="169" fontId="5" fillId="6" borderId="0" xfId="0" applyNumberFormat="1" applyFont="1" applyFill="1" applyAlignment="1">
      <alignment horizontal="left" vertical="center" wrapText="1" shrinkToFit="1"/>
    </xf>
    <xf numFmtId="168" fontId="2" fillId="6" borderId="0" xfId="0" applyNumberFormat="1" applyFont="1" applyFill="1" applyAlignment="1">
      <alignment horizontal="left" vertical="center" wrapText="1"/>
    </xf>
    <xf numFmtId="169" fontId="5" fillId="0" borderId="0" xfId="0" applyNumberFormat="1" applyFont="1" applyAlignment="1">
      <alignment horizontal="left" vertical="center" wrapText="1" shrinkToFit="1"/>
    </xf>
    <xf numFmtId="168" fontId="8" fillId="0" borderId="0" xfId="0" applyNumberFormat="1" applyFont="1" applyAlignment="1">
      <alignment horizontal="left" vertical="center" wrapText="1"/>
    </xf>
    <xf numFmtId="0" fontId="8" fillId="6" borderId="0" xfId="0" applyFont="1" applyFill="1" applyAlignment="1">
      <alignment horizontal="left" vertical="center" wrapText="1"/>
    </xf>
    <xf numFmtId="168" fontId="8" fillId="6" borderId="0" xfId="0" applyNumberFormat="1" applyFont="1" applyFill="1" applyAlignment="1">
      <alignment horizontal="left" vertical="center" wrapText="1"/>
    </xf>
    <xf numFmtId="170" fontId="6" fillId="0" borderId="0" xfId="0" applyNumberFormat="1" applyFont="1" applyAlignment="1">
      <alignment horizontal="left" vertical="center" wrapText="1" shrinkToFit="1"/>
    </xf>
    <xf numFmtId="170" fontId="8" fillId="5" borderId="0" xfId="0" applyNumberFormat="1" applyFont="1" applyFill="1" applyAlignment="1">
      <alignment horizontal="left" vertical="center" wrapText="1"/>
    </xf>
    <xf numFmtId="4" fontId="6" fillId="0" borderId="0" xfId="0" applyNumberFormat="1" applyFont="1" applyAlignment="1">
      <alignment horizontal="left" vertical="center" wrapText="1"/>
    </xf>
    <xf numFmtId="168" fontId="6" fillId="6" borderId="0" xfId="0" applyNumberFormat="1" applyFont="1" applyFill="1" applyAlignment="1">
      <alignment horizontal="left" vertical="center" wrapText="1" shrinkToFit="1"/>
    </xf>
    <xf numFmtId="1" fontId="6" fillId="6" borderId="0" xfId="0" applyNumberFormat="1" applyFont="1" applyFill="1" applyAlignment="1">
      <alignment horizontal="left" vertical="center" wrapText="1" shrinkToFit="1"/>
    </xf>
    <xf numFmtId="168" fontId="10" fillId="6" borderId="0" xfId="0" applyNumberFormat="1" applyFont="1" applyFill="1" applyAlignment="1">
      <alignment horizontal="left" vertical="center" wrapText="1" shrinkToFit="1"/>
    </xf>
    <xf numFmtId="168" fontId="10" fillId="0" borderId="0" xfId="0" applyNumberFormat="1" applyFont="1" applyAlignment="1">
      <alignment horizontal="left" vertical="center" wrapText="1" shrinkToFit="1"/>
    </xf>
    <xf numFmtId="168" fontId="2" fillId="0" borderId="0" xfId="0" applyNumberFormat="1" applyFont="1" applyAlignment="1">
      <alignment horizontal="left" vertical="center" wrapText="1"/>
    </xf>
    <xf numFmtId="0" fontId="4" fillId="6" borderId="0" xfId="0" applyFont="1" applyFill="1" applyAlignment="1">
      <alignment horizontal="left" vertical="center"/>
    </xf>
    <xf numFmtId="0" fontId="6" fillId="5" borderId="0" xfId="0" applyFont="1" applyFill="1" applyAlignment="1">
      <alignment horizontal="left" vertical="center" wrapText="1"/>
    </xf>
    <xf numFmtId="0" fontId="2" fillId="7" borderId="0" xfId="0" applyFont="1" applyFill="1" applyAlignment="1">
      <alignment horizontal="left" vertical="center" wrapText="1"/>
    </xf>
    <xf numFmtId="0" fontId="6" fillId="7" borderId="0" xfId="0" applyFont="1" applyFill="1" applyAlignment="1">
      <alignment horizontal="left" vertical="center" wrapText="1"/>
    </xf>
    <xf numFmtId="0" fontId="9" fillId="7" borderId="0" xfId="0" applyFont="1" applyFill="1" applyAlignment="1">
      <alignment horizontal="left" vertical="center" wrapText="1"/>
    </xf>
    <xf numFmtId="169" fontId="5" fillId="7" borderId="0" xfId="0" applyNumberFormat="1" applyFont="1" applyFill="1" applyAlignment="1">
      <alignment horizontal="left" vertical="center" wrapText="1" shrinkToFit="1"/>
    </xf>
    <xf numFmtId="0" fontId="8" fillId="3" borderId="0" xfId="0" applyFont="1" applyFill="1" applyAlignment="1">
      <alignment horizontal="left" vertical="center" wrapText="1"/>
    </xf>
    <xf numFmtId="168" fontId="6" fillId="5" borderId="0" xfId="0" applyNumberFormat="1" applyFont="1" applyFill="1" applyAlignment="1">
      <alignment horizontal="left" vertical="center" wrapText="1"/>
    </xf>
    <xf numFmtId="168" fontId="9" fillId="0" borderId="0" xfId="0" applyNumberFormat="1" applyFont="1" applyAlignment="1">
      <alignment horizontal="left" vertical="center" wrapText="1" shrinkToFit="1"/>
    </xf>
    <xf numFmtId="0" fontId="8" fillId="8" borderId="0" xfId="0" applyFont="1" applyFill="1" applyAlignment="1">
      <alignment horizontal="left" vertical="center" wrapText="1"/>
    </xf>
    <xf numFmtId="169" fontId="9" fillId="0" borderId="0" xfId="0" applyNumberFormat="1" applyFont="1" applyAlignment="1">
      <alignment horizontal="left" vertical="center" wrapText="1" shrinkToFit="1"/>
    </xf>
    <xf numFmtId="0" fontId="5" fillId="4" borderId="0" xfId="0" applyFont="1" applyFill="1" applyAlignment="1">
      <alignment horizontal="left" vertical="center" wrapText="1"/>
    </xf>
    <xf numFmtId="0" fontId="10" fillId="4" borderId="0" xfId="0" applyFont="1" applyFill="1" applyAlignment="1">
      <alignment horizontal="left" vertical="center" wrapText="1"/>
    </xf>
    <xf numFmtId="169" fontId="5" fillId="4" borderId="0" xfId="0" applyNumberFormat="1" applyFont="1" applyFill="1" applyAlignment="1">
      <alignment horizontal="left" vertical="center" wrapText="1" shrinkToFit="1"/>
    </xf>
    <xf numFmtId="169" fontId="10" fillId="4" borderId="0" xfId="0" applyNumberFormat="1" applyFont="1" applyFill="1" applyAlignment="1">
      <alignment horizontal="left" vertical="center" wrapText="1" shrinkToFit="1"/>
    </xf>
    <xf numFmtId="168" fontId="5" fillId="4" borderId="0" xfId="0" applyNumberFormat="1" applyFont="1" applyFill="1" applyAlignment="1">
      <alignment horizontal="left" vertical="center" wrapText="1"/>
    </xf>
    <xf numFmtId="168" fontId="2" fillId="4" borderId="0" xfId="0" applyNumberFormat="1" applyFont="1" applyFill="1" applyAlignment="1">
      <alignment horizontal="left" vertical="center" wrapText="1"/>
    </xf>
    <xf numFmtId="169" fontId="10" fillId="0" borderId="0" xfId="0" applyNumberFormat="1" applyFont="1" applyAlignment="1">
      <alignment horizontal="left" vertical="center" wrapText="1" shrinkToFit="1"/>
    </xf>
    <xf numFmtId="168" fontId="5" fillId="0" borderId="0" xfId="0" applyNumberFormat="1" applyFont="1" applyAlignment="1">
      <alignment horizontal="left" vertical="center" wrapText="1"/>
    </xf>
    <xf numFmtId="0" fontId="5" fillId="9" borderId="2" xfId="0" applyFont="1" applyFill="1" applyBorder="1" applyAlignment="1">
      <alignment horizontal="left" vertical="center" shrinkToFit="1"/>
    </xf>
    <xf numFmtId="0" fontId="5" fillId="9" borderId="3" xfId="0" applyFont="1" applyFill="1" applyBorder="1" applyAlignment="1">
      <alignment horizontal="left" vertical="center" shrinkToFit="1"/>
    </xf>
    <xf numFmtId="0" fontId="2" fillId="10" borderId="4"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1" borderId="5"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2" fillId="11" borderId="6" xfId="0" applyFont="1" applyFill="1" applyBorder="1" applyAlignment="1">
      <alignment horizontal="left" vertical="center" wrapText="1"/>
    </xf>
    <xf numFmtId="0" fontId="2" fillId="10" borderId="0" xfId="0" applyFont="1" applyFill="1" applyAlignment="1">
      <alignment horizontal="left" vertical="center" wrapText="1"/>
    </xf>
    <xf numFmtId="168" fontId="6" fillId="3" borderId="0" xfId="0" applyNumberFormat="1" applyFont="1" applyFill="1" applyAlignment="1">
      <alignment horizontal="left" vertical="center" wrapText="1"/>
    </xf>
    <xf numFmtId="168" fontId="8" fillId="3" borderId="7" xfId="0" applyNumberFormat="1" applyFont="1" applyFill="1" applyBorder="1" applyAlignment="1">
      <alignment horizontal="left" vertical="center" wrapText="1"/>
    </xf>
    <xf numFmtId="0" fontId="2" fillId="0" borderId="1" xfId="0" applyFont="1" applyBorder="1" applyAlignment="1">
      <alignment horizontal="left" vertical="top" wrapText="1"/>
    </xf>
    <xf numFmtId="0" fontId="2" fillId="10" borderId="0" xfId="0" applyFont="1" applyFill="1" applyAlignment="1">
      <alignment horizontal="left" vertical="top" wrapText="1" indent="1"/>
    </xf>
    <xf numFmtId="0" fontId="6" fillId="3" borderId="0" xfId="0" applyFont="1" applyFill="1" applyAlignment="1">
      <alignment horizontal="left" vertical="center" wrapText="1"/>
    </xf>
    <xf numFmtId="0" fontId="6" fillId="3" borderId="7" xfId="0" applyFont="1" applyFill="1" applyBorder="1" applyAlignment="1">
      <alignment horizontal="left" vertical="center" wrapText="1"/>
    </xf>
    <xf numFmtId="0" fontId="4" fillId="10" borderId="0" xfId="0" applyFont="1" applyFill="1" applyAlignment="1">
      <alignment horizontal="left" vertical="center"/>
    </xf>
    <xf numFmtId="0" fontId="5" fillId="0" borderId="1" xfId="0" applyFont="1" applyBorder="1" applyAlignment="1">
      <alignment horizontal="left" vertical="center"/>
    </xf>
    <xf numFmtId="0" fontId="4" fillId="0" borderId="1" xfId="0" applyFont="1" applyBorder="1" applyAlignment="1">
      <alignment horizontal="left" vertical="center"/>
    </xf>
    <xf numFmtId="0" fontId="5" fillId="10" borderId="0" xfId="0" applyFont="1" applyFill="1" applyAlignment="1">
      <alignment horizontal="left" vertical="center" wrapText="1"/>
    </xf>
    <xf numFmtId="0" fontId="2" fillId="0" borderId="8" xfId="0" applyFont="1" applyBorder="1" applyAlignment="1">
      <alignment horizontal="left" vertical="center" wrapText="1"/>
    </xf>
    <xf numFmtId="0" fontId="2" fillId="10" borderId="9" xfId="0" applyFont="1" applyFill="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168" fontId="6" fillId="3" borderId="9" xfId="0" applyNumberFormat="1" applyFont="1" applyFill="1" applyBorder="1" applyAlignment="1">
      <alignment horizontal="left" vertical="center" wrapText="1"/>
    </xf>
    <xf numFmtId="168" fontId="8" fillId="3" borderId="10" xfId="0" applyNumberFormat="1" applyFont="1" applyFill="1" applyBorder="1" applyAlignment="1">
      <alignment horizontal="left" vertical="center" wrapText="1"/>
    </xf>
    <xf numFmtId="0" fontId="12" fillId="0" borderId="0" xfId="0" applyFont="1"/>
    <xf numFmtId="0" fontId="12" fillId="12" borderId="11" xfId="0" applyFont="1" applyFill="1" applyBorder="1" applyAlignment="1">
      <alignment horizontal="center"/>
    </xf>
    <xf numFmtId="0" fontId="12" fillId="12" borderId="0" xfId="0" applyFont="1" applyFill="1" applyAlignment="1">
      <alignment horizontal="center"/>
    </xf>
    <xf numFmtId="0" fontId="12" fillId="12" borderId="12" xfId="0" applyFont="1" applyFill="1" applyBorder="1" applyAlignment="1">
      <alignment horizontal="center"/>
    </xf>
    <xf numFmtId="0" fontId="12" fillId="13" borderId="11" xfId="0" applyFont="1" applyFill="1" applyBorder="1" applyAlignment="1">
      <alignment horizontal="center"/>
    </xf>
    <xf numFmtId="0" fontId="12" fillId="13" borderId="0" xfId="0" applyFont="1" applyFill="1" applyAlignment="1">
      <alignment horizontal="center"/>
    </xf>
    <xf numFmtId="0" fontId="12" fillId="14" borderId="11" xfId="0" applyFont="1" applyFill="1" applyBorder="1" applyAlignment="1">
      <alignment horizontal="center"/>
    </xf>
    <xf numFmtId="0" fontId="12" fillId="14" borderId="0" xfId="0" applyFont="1" applyFill="1" applyAlignment="1">
      <alignment horizontal="center"/>
    </xf>
    <xf numFmtId="0" fontId="12" fillId="15" borderId="11" xfId="0" applyFont="1" applyFill="1" applyBorder="1" applyAlignment="1">
      <alignment horizontal="center"/>
    </xf>
    <xf numFmtId="0" fontId="12" fillId="15" borderId="0" xfId="0" applyFont="1" applyFill="1" applyAlignment="1">
      <alignment horizontal="center"/>
    </xf>
    <xf numFmtId="0" fontId="12" fillId="4" borderId="0" xfId="0" applyFont="1" applyFill="1" applyAlignment="1">
      <alignment horizontal="center"/>
    </xf>
    <xf numFmtId="0" fontId="12" fillId="16" borderId="11" xfId="0" applyFont="1" applyFill="1" applyBorder="1" applyAlignment="1">
      <alignment horizontal="center"/>
    </xf>
    <xf numFmtId="0" fontId="12" fillId="16" borderId="0" xfId="0" applyFont="1" applyFill="1" applyAlignment="1">
      <alignment horizontal="center"/>
    </xf>
    <xf numFmtId="0" fontId="12" fillId="17" borderId="11" xfId="0" applyFont="1" applyFill="1" applyBorder="1" applyAlignment="1">
      <alignment horizontal="center"/>
    </xf>
    <xf numFmtId="0" fontId="12" fillId="17" borderId="0" xfId="0" applyFont="1" applyFill="1" applyAlignment="1">
      <alignment horizontal="center"/>
    </xf>
    <xf numFmtId="0" fontId="12" fillId="0" borderId="11" xfId="0" applyFont="1" applyBorder="1" applyAlignment="1">
      <alignment horizontal="center"/>
    </xf>
    <xf numFmtId="0" fontId="12" fillId="0" borderId="0" xfId="0" applyFont="1" applyAlignment="1">
      <alignment horizontal="center"/>
    </xf>
    <xf numFmtId="0" fontId="13" fillId="0" borderId="0" xfId="0" applyFont="1"/>
    <xf numFmtId="0" fontId="13" fillId="0" borderId="11" xfId="0" applyFont="1" applyBorder="1" applyAlignment="1">
      <alignment horizontal="center"/>
    </xf>
    <xf numFmtId="0" fontId="13" fillId="0" borderId="0" xfId="0" applyFont="1" applyAlignment="1">
      <alignment horizontal="center"/>
    </xf>
  </cellXfs>
  <cellStyles count="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nika Grieser" id="{F76DDB4A-2336-4CF9-A691-A5950FD1E085}" userId="S::DGrieser@brookings.edu::92f67dc2-d695-42fc-9bb0-716fbc45d480" providerId="AD"/>
  <person displayName="Ryan Williams" id="{F7A32999-6FCC-458E-8459-25198CEB47E5}" userId="S::rwilliams@brookings.edu::9041828f-c9d7-44a6-8f6d-ee6a60746e1a"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8</v>
    <v>1</v>
  </rv>
</rvData>
</file>

<file path=xl/richData/rdrichvaluestructure.xml><?xml version="1.0" encoding="utf-8"?>
<rvStructures xmlns="http://schemas.microsoft.com/office/spreadsheetml/2017/richdata" count="1">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19" dT="2026-07-01T19:59:03.67" personId="{F7A32999-6FCC-458E-8459-25198CEB47E5}" id="{D8D9A260-3C35-4B50-8B86-82A774C19685}">
    <text>Native American Direct Home Loans</text>
  </threadedComment>
</ThreadedComments>
</file>

<file path=xl/threadedComments/threadedComment2.xml><?xml version="1.0" encoding="utf-8"?>
<ThreadedComments xmlns="http://schemas.microsoft.com/office/spreadsheetml/2018/threadedcomments" xmlns:x="http://schemas.openxmlformats.org/spreadsheetml/2006/main">
  <threadedComment ref="C5" dT="2026-07-01T17:33:04.11" personId="{F7A32999-6FCC-458E-8459-25198CEB47E5}" id="{19389ED7-B0D0-4D95-AAC8-02ADDD7DDD00}">
    <text>Spec Supp Nutrition Program for Women, Infants &amp; Child</text>
  </threadedComment>
  <threadedComment ref="C7" dT="2026-07-01T17:33:25.39" personId="{F7A32999-6FCC-458E-8459-25198CEB47E5}" id="{496BE75A-6C81-42F1-9354-1C050C69B2E5}">
    <text>National Institute of Food and Agriculture (formerly CSREES)</text>
  </threadedComment>
  <threadedComment ref="C42" dT="2026-07-01T17:36:34.87" personId="{F7A32999-6FCC-458E-8459-25198CEB47E5}" id="{D407D11E-18FE-4E31-BF22-2E4C2BD372C0}">
    <text>Indian Health Service (Discretionary Budget Authority)</text>
  </threadedComment>
  <threadedComment ref="C72" dT="2026-07-01T17:39:30.78" personId="{F7A32999-6FCC-458E-8459-25198CEB47E5}" id="{433DEE66-1145-42F9-803A-68622F9CB846}">
    <text>Bureau of Indian Affairs, Operation of Indian Programs</text>
  </threadedComment>
  <threadedComment ref="C107" dT="2026-07-01T17:42:21.07" personId="{F7A32999-6FCC-458E-8459-25198CEB47E5}" id="{A7585CC1-05AB-464D-9191-EAFA1A8AE467}">
    <text>Youth Activities Formula Grants (1.5% of total approps)</text>
  </threadedComment>
  <threadedComment ref="C111" dT="2026-07-01T17:42:54.47" personId="{F7A32999-6FCC-458E-8459-25198CEB47E5}" id="{49D9B463-1894-45EC-9460-32CFC83D47E7}">
    <text>National Highway Traffic Safety Administration (NHTSA)</text>
  </threadedComment>
  <threadedComment ref="C116" dT="2026-07-01T17:43:26.43" personId="{F7A32999-6FCC-458E-8459-25198CEB47E5}" id="{939A44B4-5843-420E-A6B3-694B381A19CC}">
    <text>Native American Direct Home Loans</text>
  </threadedComment>
  <threadedComment ref="C131" dT="2026-07-01T17:44:55.15" personId="{F7A32999-6FCC-458E-8459-25198CEB47E5}" id="{D0A826E2-5DCF-4B33-9EA7-7A2B115C0D1E}">
    <text>Native American Business Development</text>
  </threadedComment>
</ThreadedComments>
</file>

<file path=xl/threadedComments/threadedComment3.xml><?xml version="1.0" encoding="utf-8"?>
<ThreadedComments xmlns="http://schemas.microsoft.com/office/spreadsheetml/2018/threadedcomments" xmlns:x="http://schemas.openxmlformats.org/spreadsheetml/2006/main">
  <threadedComment ref="B306" dT="2025-11-04T14:27:49.21" personId="{F76DDB4A-2336-4CF9-A691-A5950FD1E085}" id="{73E52A52-4B9B-49C9-B90C-CAB69BD4CF42}">
    <text>Amounts are based on currently available data. Actuals may be significantly different from these estimates.
Funding levels are rounded to millions; funding levels that do not round to $1m may be reflected as $0. Totals may no sum due to rounding. "Loan-Level" refers to the total amount of loans (from various sources) made with funding enacted for direct and guaranteed loan programs.
Funding levels for prior years may not match previously published crosscuts due to a change in data collection methodology in FY 2018.</text>
  </threadedComment>
</ThreadedComment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4F321-DE0C-4C7D-B3CA-B3EDEC9A40A7}">
  <dimension ref="A1:I142"/>
  <sheetViews>
    <sheetView topLeftCell="A128" zoomScale="70" zoomScaleNormal="70" workbookViewId="0">
      <selection activeCell="A142" sqref="A142:XFD142"/>
    </sheetView>
  </sheetViews>
  <sheetFormatPr defaultColWidth="18.7109375" defaultRowHeight="15" x14ac:dyDescent="0.25"/>
  <cols>
    <col min="1" max="1" width="63.42578125" customWidth="1"/>
    <col min="2" max="2" width="87.28515625" customWidth="1"/>
    <col min="7" max="8" width="18.7109375" style="1"/>
  </cols>
  <sheetData>
    <row r="1" spans="1:8" x14ac:dyDescent="0.25">
      <c r="A1" t="s">
        <v>501</v>
      </c>
      <c r="B1" t="s">
        <v>0</v>
      </c>
      <c r="C1" s="1" t="s">
        <v>1</v>
      </c>
      <c r="D1" s="1" t="s">
        <v>2</v>
      </c>
      <c r="E1" s="1" t="s">
        <v>3</v>
      </c>
      <c r="F1" s="1" t="s">
        <v>4</v>
      </c>
      <c r="G1" s="1" t="s">
        <v>5</v>
      </c>
      <c r="H1" s="1" t="s">
        <v>6</v>
      </c>
    </row>
    <row r="2" spans="1:8" x14ac:dyDescent="0.25">
      <c r="A2" t="s">
        <v>537</v>
      </c>
      <c r="B2" t="s">
        <v>7</v>
      </c>
      <c r="C2" s="1">
        <v>115</v>
      </c>
      <c r="D2" s="1">
        <v>5</v>
      </c>
      <c r="E2" s="1">
        <v>113</v>
      </c>
      <c r="F2" s="1">
        <v>120</v>
      </c>
    </row>
    <row r="3" spans="1:8" x14ac:dyDescent="0.25">
      <c r="A3" t="s">
        <v>537</v>
      </c>
      <c r="B3" t="s">
        <v>8</v>
      </c>
      <c r="C3" s="1">
        <v>788</v>
      </c>
      <c r="D3" s="1">
        <v>146</v>
      </c>
      <c r="E3" s="1">
        <v>911</v>
      </c>
      <c r="F3" s="2">
        <v>1065</v>
      </c>
    </row>
    <row r="4" spans="1:8" x14ac:dyDescent="0.25">
      <c r="A4" t="s">
        <v>537</v>
      </c>
      <c r="B4" t="s">
        <v>9</v>
      </c>
      <c r="C4" s="1">
        <v>273</v>
      </c>
      <c r="D4" s="1">
        <v>0</v>
      </c>
      <c r="E4" s="1">
        <v>295</v>
      </c>
      <c r="F4" s="1">
        <v>318</v>
      </c>
    </row>
    <row r="5" spans="1:8" x14ac:dyDescent="0.25">
      <c r="A5" t="s">
        <v>537</v>
      </c>
      <c r="B5" t="s">
        <v>10</v>
      </c>
      <c r="C5" s="1">
        <v>111</v>
      </c>
      <c r="D5" s="1">
        <v>0</v>
      </c>
      <c r="E5" s="1">
        <v>115</v>
      </c>
      <c r="F5" s="1">
        <v>121</v>
      </c>
    </row>
    <row r="6" spans="1:8" x14ac:dyDescent="0.25">
      <c r="A6" t="s">
        <v>537</v>
      </c>
      <c r="B6" t="s">
        <v>11</v>
      </c>
      <c r="C6" s="2">
        <v>1287</v>
      </c>
      <c r="D6" s="1">
        <v>151</v>
      </c>
      <c r="E6" s="2">
        <v>1433</v>
      </c>
      <c r="F6" s="2">
        <v>1624</v>
      </c>
      <c r="G6" s="1">
        <v>1</v>
      </c>
    </row>
    <row r="7" spans="1:8" x14ac:dyDescent="0.25">
      <c r="A7" t="s">
        <v>537</v>
      </c>
      <c r="B7" t="s">
        <v>12</v>
      </c>
      <c r="C7" s="1">
        <v>0</v>
      </c>
      <c r="D7" s="1">
        <v>0</v>
      </c>
      <c r="E7" s="1">
        <v>0</v>
      </c>
      <c r="F7" s="1">
        <v>0</v>
      </c>
    </row>
    <row r="8" spans="1:8" x14ac:dyDescent="0.25">
      <c r="A8" t="s">
        <v>537</v>
      </c>
      <c r="B8" t="s">
        <v>13</v>
      </c>
      <c r="C8" s="1">
        <v>30</v>
      </c>
      <c r="D8" s="1">
        <v>0</v>
      </c>
      <c r="E8" s="1">
        <v>32</v>
      </c>
      <c r="F8" s="1">
        <v>35</v>
      </c>
    </row>
    <row r="9" spans="1:8" x14ac:dyDescent="0.25">
      <c r="A9" t="s">
        <v>537</v>
      </c>
      <c r="B9" t="s">
        <v>14</v>
      </c>
      <c r="C9" s="1">
        <v>4</v>
      </c>
      <c r="D9" s="1">
        <v>0</v>
      </c>
      <c r="E9" s="1">
        <v>4</v>
      </c>
      <c r="F9" s="1">
        <v>4</v>
      </c>
    </row>
    <row r="10" spans="1:8" x14ac:dyDescent="0.25">
      <c r="A10" t="s">
        <v>537</v>
      </c>
      <c r="B10" t="s">
        <v>15</v>
      </c>
      <c r="C10" s="1">
        <v>0</v>
      </c>
      <c r="D10" s="1">
        <v>0</v>
      </c>
      <c r="E10" s="1">
        <v>0</v>
      </c>
      <c r="F10" s="1">
        <v>0</v>
      </c>
    </row>
    <row r="11" spans="1:8" x14ac:dyDescent="0.25">
      <c r="A11" t="s">
        <v>537</v>
      </c>
      <c r="B11" t="s">
        <v>16</v>
      </c>
      <c r="C11" s="1">
        <v>1</v>
      </c>
      <c r="D11" s="1">
        <v>0</v>
      </c>
      <c r="E11" s="1">
        <v>1</v>
      </c>
      <c r="F11" s="1">
        <v>0</v>
      </c>
    </row>
    <row r="12" spans="1:8" x14ac:dyDescent="0.25">
      <c r="A12" t="s">
        <v>537</v>
      </c>
      <c r="B12" t="s">
        <v>17</v>
      </c>
      <c r="C12" s="1">
        <v>1</v>
      </c>
      <c r="D12" s="1">
        <v>0</v>
      </c>
      <c r="E12" s="1">
        <v>1</v>
      </c>
      <c r="F12" s="1">
        <v>1</v>
      </c>
    </row>
    <row r="13" spans="1:8" x14ac:dyDescent="0.25">
      <c r="A13" t="s">
        <v>537</v>
      </c>
      <c r="B13" t="s">
        <v>18</v>
      </c>
      <c r="C13" s="1">
        <v>28</v>
      </c>
      <c r="D13" s="1">
        <v>0</v>
      </c>
      <c r="E13" s="1">
        <v>28</v>
      </c>
      <c r="F13" s="1">
        <v>28</v>
      </c>
    </row>
    <row r="14" spans="1:8" x14ac:dyDescent="0.25">
      <c r="A14" t="s">
        <v>537</v>
      </c>
      <c r="B14" t="s">
        <v>143</v>
      </c>
      <c r="C14" s="1">
        <v>0</v>
      </c>
      <c r="D14" s="1">
        <v>0</v>
      </c>
      <c r="E14" s="1">
        <v>0</v>
      </c>
      <c r="F14" s="1">
        <v>0</v>
      </c>
    </row>
    <row r="15" spans="1:8" x14ac:dyDescent="0.25">
      <c r="A15" t="s">
        <v>537</v>
      </c>
      <c r="B15" t="s">
        <v>19</v>
      </c>
      <c r="C15" s="1">
        <v>21</v>
      </c>
      <c r="D15" s="1"/>
      <c r="E15" s="1">
        <v>21</v>
      </c>
      <c r="F15" s="1">
        <v>21</v>
      </c>
    </row>
    <row r="16" spans="1:8" x14ac:dyDescent="0.25">
      <c r="A16" t="s">
        <v>537</v>
      </c>
      <c r="B16" t="s">
        <v>20</v>
      </c>
      <c r="C16" s="1">
        <v>1</v>
      </c>
      <c r="D16" s="1"/>
      <c r="E16" s="1">
        <v>1</v>
      </c>
      <c r="F16" s="1">
        <v>1</v>
      </c>
    </row>
    <row r="17" spans="1:8" x14ac:dyDescent="0.25">
      <c r="A17" t="s">
        <v>537</v>
      </c>
      <c r="B17" t="s">
        <v>21</v>
      </c>
      <c r="C17" s="1">
        <v>0</v>
      </c>
      <c r="D17" s="1">
        <v>1</v>
      </c>
      <c r="E17" s="1">
        <v>0</v>
      </c>
      <c r="F17" s="1">
        <v>0</v>
      </c>
    </row>
    <row r="18" spans="1:8" x14ac:dyDescent="0.25">
      <c r="A18" t="s">
        <v>537</v>
      </c>
      <c r="B18" t="s">
        <v>22</v>
      </c>
      <c r="C18" s="1">
        <v>22</v>
      </c>
      <c r="D18" s="1">
        <v>1</v>
      </c>
      <c r="E18" s="1">
        <v>22</v>
      </c>
      <c r="F18" s="1">
        <v>22</v>
      </c>
      <c r="G18" s="1">
        <v>1</v>
      </c>
    </row>
    <row r="19" spans="1:8" x14ac:dyDescent="0.25">
      <c r="A19" t="s">
        <v>537</v>
      </c>
      <c r="B19" t="s">
        <v>23</v>
      </c>
      <c r="C19" s="2">
        <v>1373</v>
      </c>
      <c r="D19" s="1">
        <v>152</v>
      </c>
      <c r="E19" s="2">
        <v>1521</v>
      </c>
      <c r="F19" s="2">
        <v>1714</v>
      </c>
      <c r="G19" s="1">
        <v>1</v>
      </c>
    </row>
    <row r="20" spans="1:8" s="5" customFormat="1" x14ac:dyDescent="0.25">
      <c r="C20" s="6"/>
      <c r="D20" s="6"/>
      <c r="E20" s="6"/>
      <c r="F20" s="6"/>
      <c r="G20" s="6"/>
      <c r="H20" s="6"/>
    </row>
    <row r="21" spans="1:8" s="5" customFormat="1" x14ac:dyDescent="0.25">
      <c r="A21" s="5" t="s">
        <v>519</v>
      </c>
      <c r="B21" s="5" t="s">
        <v>24</v>
      </c>
      <c r="C21" s="6">
        <v>50</v>
      </c>
      <c r="D21" s="6">
        <v>4</v>
      </c>
      <c r="E21" s="6">
        <v>55</v>
      </c>
      <c r="F21" s="6">
        <v>55</v>
      </c>
      <c r="G21" s="6"/>
      <c r="H21" s="6"/>
    </row>
    <row r="22" spans="1:8" s="5" customFormat="1" x14ac:dyDescent="0.25">
      <c r="C22" s="6"/>
      <c r="D22" s="6"/>
      <c r="E22" s="6"/>
      <c r="F22" s="6"/>
      <c r="G22" s="6"/>
      <c r="H22" s="6"/>
    </row>
    <row r="23" spans="1:8" x14ac:dyDescent="0.25">
      <c r="A23" t="s">
        <v>520</v>
      </c>
      <c r="B23" t="s">
        <v>25</v>
      </c>
      <c r="C23" s="1">
        <v>10</v>
      </c>
      <c r="D23" s="1"/>
      <c r="E23" s="1">
        <v>10</v>
      </c>
      <c r="F23" s="1">
        <v>10</v>
      </c>
    </row>
    <row r="24" spans="1:8" x14ac:dyDescent="0.25">
      <c r="A24" t="s">
        <v>520</v>
      </c>
      <c r="B24" t="s">
        <v>26</v>
      </c>
      <c r="C24" s="1">
        <v>2</v>
      </c>
      <c r="D24" s="1"/>
      <c r="E24" s="1">
        <v>2</v>
      </c>
      <c r="F24" s="1">
        <v>3</v>
      </c>
    </row>
    <row r="25" spans="1:8" x14ac:dyDescent="0.25">
      <c r="A25" t="s">
        <v>520</v>
      </c>
      <c r="B25" t="s">
        <v>27</v>
      </c>
      <c r="C25" s="1">
        <v>18</v>
      </c>
      <c r="D25" s="1">
        <v>4</v>
      </c>
      <c r="E25" s="1">
        <v>14</v>
      </c>
      <c r="F25" s="1">
        <v>10</v>
      </c>
    </row>
    <row r="26" spans="1:8" x14ac:dyDescent="0.25">
      <c r="A26" t="s">
        <v>520</v>
      </c>
      <c r="B26" t="s">
        <v>29</v>
      </c>
      <c r="C26" s="1" t="s">
        <v>30</v>
      </c>
      <c r="D26" s="1" t="s">
        <v>31</v>
      </c>
      <c r="E26" s="1" t="s">
        <v>30</v>
      </c>
      <c r="F26" s="1" t="s">
        <v>32</v>
      </c>
      <c r="H26" s="1">
        <v>1</v>
      </c>
    </row>
    <row r="27" spans="1:8" x14ac:dyDescent="0.25">
      <c r="A27" t="s">
        <v>520</v>
      </c>
      <c r="B27" t="s">
        <v>28</v>
      </c>
      <c r="C27" s="1">
        <v>30</v>
      </c>
      <c r="D27" s="1">
        <v>4</v>
      </c>
      <c r="E27" s="1">
        <v>26</v>
      </c>
      <c r="F27" s="1">
        <v>23</v>
      </c>
      <c r="G27" s="1">
        <v>1</v>
      </c>
    </row>
    <row r="29" spans="1:8" x14ac:dyDescent="0.25">
      <c r="A29" t="s">
        <v>384</v>
      </c>
      <c r="B29" t="s">
        <v>33</v>
      </c>
      <c r="C29" s="1">
        <v>27</v>
      </c>
      <c r="D29" s="1">
        <v>0</v>
      </c>
      <c r="E29" s="1">
        <v>27</v>
      </c>
      <c r="F29" s="1">
        <v>0</v>
      </c>
    </row>
    <row r="31" spans="1:8" x14ac:dyDescent="0.25">
      <c r="A31" t="s">
        <v>521</v>
      </c>
      <c r="B31" t="s">
        <v>34</v>
      </c>
      <c r="C31" s="1">
        <v>500</v>
      </c>
      <c r="D31" s="1">
        <v>0</v>
      </c>
      <c r="E31" s="1">
        <v>505</v>
      </c>
      <c r="F31" s="1">
        <v>505</v>
      </c>
    </row>
    <row r="32" spans="1:8" x14ac:dyDescent="0.25">
      <c r="A32" t="s">
        <v>521</v>
      </c>
      <c r="B32" t="s">
        <v>35</v>
      </c>
      <c r="C32" s="1">
        <v>99</v>
      </c>
      <c r="D32" s="1">
        <v>0</v>
      </c>
      <c r="E32" s="1">
        <v>104</v>
      </c>
      <c r="F32" s="1">
        <v>104</v>
      </c>
    </row>
    <row r="33" spans="1:7" x14ac:dyDescent="0.25">
      <c r="A33" t="s">
        <v>521</v>
      </c>
      <c r="B33" t="s">
        <v>36</v>
      </c>
      <c r="C33" s="1">
        <v>92</v>
      </c>
      <c r="D33" s="1">
        <v>0</v>
      </c>
      <c r="E33" s="1">
        <v>92</v>
      </c>
      <c r="F33" s="1">
        <v>93</v>
      </c>
    </row>
    <row r="34" spans="1:7" x14ac:dyDescent="0.25">
      <c r="A34" t="s">
        <v>521</v>
      </c>
      <c r="B34" t="s">
        <v>37</v>
      </c>
      <c r="C34" s="1">
        <v>101</v>
      </c>
      <c r="D34" s="1">
        <v>72</v>
      </c>
      <c r="E34" s="1">
        <v>101</v>
      </c>
      <c r="F34" s="1">
        <v>101</v>
      </c>
    </row>
    <row r="35" spans="1:7" x14ac:dyDescent="0.25">
      <c r="A35" t="s">
        <v>521</v>
      </c>
      <c r="B35" t="s">
        <v>38</v>
      </c>
      <c r="C35" s="1">
        <v>275</v>
      </c>
      <c r="D35" s="1">
        <v>98</v>
      </c>
      <c r="E35" s="1">
        <v>240</v>
      </c>
      <c r="F35" s="1">
        <v>235</v>
      </c>
    </row>
    <row r="36" spans="1:7" x14ac:dyDescent="0.25">
      <c r="A36" t="s">
        <v>521</v>
      </c>
      <c r="B36" t="s">
        <v>39</v>
      </c>
      <c r="C36" s="2">
        <v>1068</v>
      </c>
      <c r="D36" s="1">
        <v>170</v>
      </c>
      <c r="E36" s="2">
        <v>1042</v>
      </c>
      <c r="F36" s="2">
        <v>1040</v>
      </c>
      <c r="G36" s="1">
        <v>1</v>
      </c>
    </row>
    <row r="37" spans="1:7" x14ac:dyDescent="0.25">
      <c r="A37" t="s">
        <v>521</v>
      </c>
      <c r="B37" t="s">
        <v>40</v>
      </c>
      <c r="C37" s="2">
        <v>3141</v>
      </c>
      <c r="D37" s="1">
        <v>0</v>
      </c>
      <c r="E37" s="2">
        <v>3511</v>
      </c>
      <c r="F37" s="2">
        <v>3900</v>
      </c>
    </row>
    <row r="38" spans="1:7" x14ac:dyDescent="0.25">
      <c r="A38" t="s">
        <v>521</v>
      </c>
      <c r="B38" t="s">
        <v>37</v>
      </c>
      <c r="C38" s="1">
        <v>226</v>
      </c>
      <c r="D38" s="1">
        <v>156</v>
      </c>
      <c r="E38" s="1">
        <v>226</v>
      </c>
      <c r="F38" s="1">
        <v>226</v>
      </c>
    </row>
    <row r="39" spans="1:7" x14ac:dyDescent="0.25">
      <c r="A39" t="s">
        <v>521</v>
      </c>
      <c r="B39" t="s">
        <v>36</v>
      </c>
      <c r="C39" s="1">
        <v>161</v>
      </c>
      <c r="D39" s="1">
        <v>159</v>
      </c>
      <c r="E39" s="1">
        <v>161</v>
      </c>
      <c r="F39" s="1">
        <v>164</v>
      </c>
    </row>
    <row r="40" spans="1:7" x14ac:dyDescent="0.25">
      <c r="A40" t="s">
        <v>521</v>
      </c>
      <c r="B40" t="s">
        <v>38</v>
      </c>
      <c r="C40" s="1">
        <v>117</v>
      </c>
      <c r="D40" s="1">
        <v>37</v>
      </c>
      <c r="E40" s="1">
        <v>119</v>
      </c>
      <c r="F40" s="1">
        <v>119</v>
      </c>
    </row>
    <row r="41" spans="1:7" x14ac:dyDescent="0.25">
      <c r="A41" t="s">
        <v>521</v>
      </c>
      <c r="B41" t="s">
        <v>41</v>
      </c>
      <c r="C41" s="2">
        <v>3644</v>
      </c>
      <c r="D41" s="1">
        <v>352</v>
      </c>
      <c r="E41" s="2">
        <v>4017</v>
      </c>
      <c r="F41" s="2">
        <v>4409</v>
      </c>
      <c r="G41" s="1">
        <v>1</v>
      </c>
    </row>
    <row r="42" spans="1:7" x14ac:dyDescent="0.25">
      <c r="A42" t="s">
        <v>521</v>
      </c>
      <c r="B42" t="s">
        <v>42</v>
      </c>
      <c r="C42" s="2">
        <v>4713</v>
      </c>
      <c r="D42" s="1">
        <v>522</v>
      </c>
      <c r="E42" s="2">
        <v>5059</v>
      </c>
      <c r="F42" s="2">
        <v>5448</v>
      </c>
      <c r="G42" s="1">
        <v>1</v>
      </c>
    </row>
    <row r="43" spans="1:7" x14ac:dyDescent="0.25">
      <c r="C43" s="2"/>
      <c r="D43" s="1"/>
      <c r="E43" s="2"/>
      <c r="F43" s="2"/>
    </row>
    <row r="44" spans="1:7" x14ac:dyDescent="0.25">
      <c r="A44" t="s">
        <v>522</v>
      </c>
      <c r="B44" t="s">
        <v>43</v>
      </c>
      <c r="C44" s="2">
        <v>3581</v>
      </c>
      <c r="D44" s="1">
        <v>500</v>
      </c>
      <c r="E44" s="2">
        <v>4052</v>
      </c>
      <c r="F44" s="2">
        <v>4406</v>
      </c>
    </row>
    <row r="45" spans="1:7" x14ac:dyDescent="0.25">
      <c r="A45" t="s">
        <v>522</v>
      </c>
      <c r="B45" t="s">
        <v>44</v>
      </c>
      <c r="C45" s="1">
        <v>720</v>
      </c>
      <c r="D45" s="1">
        <v>0</v>
      </c>
      <c r="E45" s="1">
        <v>735</v>
      </c>
      <c r="F45" s="1">
        <v>735</v>
      </c>
    </row>
    <row r="46" spans="1:7" x14ac:dyDescent="0.25">
      <c r="A46" t="s">
        <v>522</v>
      </c>
      <c r="B46" t="s">
        <v>45</v>
      </c>
      <c r="C46" s="1">
        <v>150</v>
      </c>
      <c r="D46" s="1">
        <v>0</v>
      </c>
      <c r="E46" s="1">
        <v>150</v>
      </c>
      <c r="F46" s="1">
        <v>150</v>
      </c>
    </row>
    <row r="47" spans="1:7" x14ac:dyDescent="0.25">
      <c r="A47" t="s">
        <v>522</v>
      </c>
      <c r="B47" t="s">
        <v>46</v>
      </c>
      <c r="C47" s="2">
        <v>4451</v>
      </c>
      <c r="D47" s="1">
        <v>500</v>
      </c>
      <c r="E47" s="2">
        <v>4937</v>
      </c>
      <c r="F47" s="2">
        <v>5291</v>
      </c>
      <c r="G47" s="1">
        <v>1</v>
      </c>
    </row>
    <row r="48" spans="1:7" x14ac:dyDescent="0.25">
      <c r="A48" t="s">
        <v>522</v>
      </c>
      <c r="B48" t="s">
        <v>47</v>
      </c>
      <c r="C48" s="1">
        <v>200</v>
      </c>
      <c r="D48" s="1">
        <v>0</v>
      </c>
      <c r="E48" s="1">
        <v>203</v>
      </c>
      <c r="F48" s="1">
        <v>221</v>
      </c>
    </row>
    <row r="49" spans="1:7" x14ac:dyDescent="0.25">
      <c r="A49" t="s">
        <v>522</v>
      </c>
      <c r="B49" t="s">
        <v>48</v>
      </c>
      <c r="C49" s="1">
        <v>47</v>
      </c>
      <c r="D49" s="1">
        <v>0</v>
      </c>
      <c r="E49" s="1">
        <v>49</v>
      </c>
      <c r="F49" s="1">
        <v>49</v>
      </c>
    </row>
    <row r="50" spans="1:7" x14ac:dyDescent="0.25">
      <c r="A50" t="s">
        <v>522</v>
      </c>
      <c r="B50" t="s">
        <v>49</v>
      </c>
      <c r="C50" s="1">
        <v>47</v>
      </c>
      <c r="D50" s="1">
        <v>0</v>
      </c>
      <c r="E50" s="1">
        <v>47</v>
      </c>
      <c r="F50" s="1">
        <v>26</v>
      </c>
    </row>
    <row r="51" spans="1:7" x14ac:dyDescent="0.25">
      <c r="A51" t="s">
        <v>522</v>
      </c>
      <c r="B51" t="s">
        <v>50</v>
      </c>
      <c r="C51" s="1">
        <v>101</v>
      </c>
      <c r="D51" s="1">
        <v>40</v>
      </c>
      <c r="E51" s="1">
        <v>101</v>
      </c>
      <c r="F51" s="1">
        <v>111</v>
      </c>
    </row>
    <row r="52" spans="1:7" x14ac:dyDescent="0.25">
      <c r="A52" t="s">
        <v>522</v>
      </c>
      <c r="B52" t="s">
        <v>51</v>
      </c>
      <c r="C52" s="1">
        <v>2</v>
      </c>
      <c r="D52" s="1">
        <v>0</v>
      </c>
      <c r="E52" s="1">
        <v>0</v>
      </c>
      <c r="F52" s="1">
        <v>0</v>
      </c>
    </row>
    <row r="53" spans="1:7" x14ac:dyDescent="0.25">
      <c r="A53" t="s">
        <v>522</v>
      </c>
      <c r="B53" t="s">
        <v>52</v>
      </c>
      <c r="C53" s="1">
        <v>13</v>
      </c>
      <c r="D53" s="1">
        <v>0</v>
      </c>
      <c r="E53" s="1">
        <v>13</v>
      </c>
      <c r="F53" s="1">
        <v>13</v>
      </c>
    </row>
    <row r="54" spans="1:7" x14ac:dyDescent="0.25">
      <c r="A54" t="s">
        <v>522</v>
      </c>
      <c r="B54" t="s">
        <v>53</v>
      </c>
      <c r="C54" s="1">
        <v>5</v>
      </c>
      <c r="D54" s="1">
        <v>6</v>
      </c>
      <c r="E54" s="1">
        <v>5</v>
      </c>
      <c r="F54" s="1">
        <v>5</v>
      </c>
    </row>
    <row r="55" spans="1:7" x14ac:dyDescent="0.25">
      <c r="A55" t="s">
        <v>522</v>
      </c>
      <c r="B55" t="s">
        <v>54</v>
      </c>
      <c r="C55" s="1">
        <v>0</v>
      </c>
      <c r="D55" s="1">
        <v>0</v>
      </c>
      <c r="E55" s="1">
        <v>0</v>
      </c>
      <c r="F55" s="1">
        <v>0</v>
      </c>
    </row>
    <row r="56" spans="1:7" x14ac:dyDescent="0.25">
      <c r="A56" t="s">
        <v>522</v>
      </c>
      <c r="B56" t="s">
        <v>55</v>
      </c>
      <c r="C56" s="1">
        <v>11</v>
      </c>
      <c r="D56" s="1">
        <v>0</v>
      </c>
      <c r="E56" s="1">
        <v>11</v>
      </c>
      <c r="F56" s="1">
        <v>11</v>
      </c>
    </row>
    <row r="57" spans="1:7" x14ac:dyDescent="0.25">
      <c r="A57" t="s">
        <v>522</v>
      </c>
      <c r="B57" t="s">
        <v>56</v>
      </c>
      <c r="C57" s="1">
        <v>180</v>
      </c>
      <c r="D57" s="1">
        <v>89</v>
      </c>
      <c r="E57" s="1">
        <v>180</v>
      </c>
      <c r="F57" s="1">
        <v>180</v>
      </c>
    </row>
    <row r="58" spans="1:7" x14ac:dyDescent="0.25">
      <c r="A58" t="s">
        <v>522</v>
      </c>
      <c r="B58" t="s">
        <v>57</v>
      </c>
      <c r="C58" s="1">
        <v>1</v>
      </c>
      <c r="D58" s="1">
        <v>0</v>
      </c>
      <c r="E58" s="1">
        <v>1</v>
      </c>
      <c r="F58" s="1">
        <v>1</v>
      </c>
    </row>
    <row r="59" spans="1:7" x14ac:dyDescent="0.25">
      <c r="A59" t="s">
        <v>522</v>
      </c>
      <c r="B59" t="s">
        <v>58</v>
      </c>
      <c r="C59" s="1">
        <v>8</v>
      </c>
      <c r="D59" s="1">
        <v>0</v>
      </c>
      <c r="E59" s="1">
        <v>8</v>
      </c>
      <c r="F59" s="1">
        <v>8</v>
      </c>
    </row>
    <row r="60" spans="1:7" x14ac:dyDescent="0.25">
      <c r="A60" t="s">
        <v>522</v>
      </c>
      <c r="B60" t="s">
        <v>59</v>
      </c>
      <c r="C60" s="1">
        <v>35</v>
      </c>
      <c r="D60" s="1">
        <v>0</v>
      </c>
      <c r="E60" s="1">
        <v>34</v>
      </c>
      <c r="F60" s="1">
        <v>34</v>
      </c>
    </row>
    <row r="61" spans="1:7" x14ac:dyDescent="0.25">
      <c r="A61" t="s">
        <v>522</v>
      </c>
      <c r="B61" t="s">
        <v>60</v>
      </c>
      <c r="C61" s="1">
        <v>0</v>
      </c>
      <c r="D61" s="1">
        <v>0</v>
      </c>
      <c r="E61" s="1">
        <v>13</v>
      </c>
      <c r="F61" s="1">
        <v>16</v>
      </c>
    </row>
    <row r="62" spans="1:7" x14ac:dyDescent="0.25">
      <c r="A62" t="s">
        <v>522</v>
      </c>
      <c r="B62" t="s">
        <v>61</v>
      </c>
      <c r="C62" s="1">
        <v>6</v>
      </c>
      <c r="D62" s="1">
        <v>0</v>
      </c>
      <c r="E62" s="1">
        <v>6</v>
      </c>
      <c r="F62" s="1">
        <v>6</v>
      </c>
    </row>
    <row r="63" spans="1:7" x14ac:dyDescent="0.25">
      <c r="A63" t="s">
        <v>522</v>
      </c>
      <c r="B63" t="s">
        <v>62</v>
      </c>
      <c r="C63" s="1">
        <v>0</v>
      </c>
      <c r="D63" s="1">
        <v>0</v>
      </c>
      <c r="E63" s="1">
        <v>0</v>
      </c>
      <c r="F63" s="1">
        <v>0</v>
      </c>
    </row>
    <row r="64" spans="1:7" x14ac:dyDescent="0.25">
      <c r="A64" t="s">
        <v>522</v>
      </c>
      <c r="B64" t="s">
        <v>63</v>
      </c>
      <c r="C64" s="1">
        <v>656</v>
      </c>
      <c r="D64" s="1">
        <v>135</v>
      </c>
      <c r="E64" s="1">
        <v>671</v>
      </c>
      <c r="F64" s="1">
        <v>681</v>
      </c>
      <c r="G64" s="1">
        <v>1</v>
      </c>
    </row>
    <row r="65" spans="1:8" x14ac:dyDescent="0.25">
      <c r="A65" t="s">
        <v>522</v>
      </c>
      <c r="B65" t="s">
        <v>64</v>
      </c>
      <c r="C65" s="1">
        <v>33</v>
      </c>
      <c r="D65" s="1">
        <v>0</v>
      </c>
      <c r="E65" s="1">
        <v>33</v>
      </c>
      <c r="F65" s="1">
        <v>37</v>
      </c>
    </row>
    <row r="66" spans="1:8" x14ac:dyDescent="0.25">
      <c r="A66" t="s">
        <v>522</v>
      </c>
      <c r="B66" t="s">
        <v>65</v>
      </c>
      <c r="C66" s="1">
        <v>53</v>
      </c>
      <c r="D66" s="1">
        <v>0</v>
      </c>
      <c r="E66" s="1">
        <v>32</v>
      </c>
      <c r="F66" s="1">
        <v>29</v>
      </c>
    </row>
    <row r="67" spans="1:8" x14ac:dyDescent="0.25">
      <c r="A67" t="s">
        <v>522</v>
      </c>
      <c r="B67" t="s">
        <v>66</v>
      </c>
      <c r="C67" s="2">
        <v>5193</v>
      </c>
      <c r="D67" s="1">
        <v>635</v>
      </c>
      <c r="E67" s="2">
        <v>5673</v>
      </c>
      <c r="F67" s="2">
        <v>6038</v>
      </c>
      <c r="G67" s="1">
        <v>1</v>
      </c>
    </row>
    <row r="68" spans="1:8" x14ac:dyDescent="0.25">
      <c r="C68" s="2"/>
      <c r="D68" s="1"/>
      <c r="E68" s="2"/>
      <c r="F68" s="2"/>
    </row>
    <row r="69" spans="1:8" x14ac:dyDescent="0.25">
      <c r="A69" t="s">
        <v>523</v>
      </c>
      <c r="B69" t="s">
        <v>67</v>
      </c>
      <c r="C69" s="1">
        <v>645</v>
      </c>
      <c r="D69" s="1">
        <v>510</v>
      </c>
      <c r="E69" s="1">
        <v>700</v>
      </c>
      <c r="F69" s="1">
        <v>580</v>
      </c>
    </row>
    <row r="70" spans="1:8" x14ac:dyDescent="0.25">
      <c r="A70" t="s">
        <v>523</v>
      </c>
      <c r="B70" t="s">
        <v>68</v>
      </c>
      <c r="C70" s="1">
        <v>9</v>
      </c>
      <c r="D70" s="1">
        <v>0</v>
      </c>
      <c r="E70" s="1">
        <v>7</v>
      </c>
      <c r="F70" s="1">
        <v>9</v>
      </c>
    </row>
    <row r="71" spans="1:8" x14ac:dyDescent="0.25">
      <c r="A71" t="s">
        <v>523</v>
      </c>
      <c r="B71" t="s">
        <v>69</v>
      </c>
      <c r="C71" s="1">
        <v>65</v>
      </c>
      <c r="D71" s="1">
        <v>10</v>
      </c>
      <c r="E71" s="1">
        <v>65</v>
      </c>
      <c r="F71" s="1">
        <v>65</v>
      </c>
    </row>
    <row r="72" spans="1:8" x14ac:dyDescent="0.25">
      <c r="A72" t="s">
        <v>523</v>
      </c>
      <c r="B72" t="s">
        <v>70</v>
      </c>
      <c r="C72" s="1">
        <v>719</v>
      </c>
      <c r="D72" s="1">
        <v>520</v>
      </c>
      <c r="E72" s="1">
        <v>772</v>
      </c>
      <c r="F72" s="1">
        <v>654</v>
      </c>
      <c r="G72" s="1">
        <v>1</v>
      </c>
    </row>
    <row r="73" spans="1:8" x14ac:dyDescent="0.25">
      <c r="C73" s="2"/>
      <c r="D73" s="1"/>
      <c r="E73" s="2"/>
      <c r="F73" s="2"/>
    </row>
    <row r="74" spans="1:8" x14ac:dyDescent="0.25">
      <c r="A74" t="s">
        <v>524</v>
      </c>
      <c r="B74" t="s">
        <v>71</v>
      </c>
      <c r="C74" s="2">
        <v>2129</v>
      </c>
      <c r="D74" s="1">
        <v>40</v>
      </c>
      <c r="E74" s="2">
        <v>2336</v>
      </c>
      <c r="F74" s="2">
        <v>2395</v>
      </c>
    </row>
    <row r="75" spans="1:8" x14ac:dyDescent="0.25">
      <c r="A75" t="s">
        <v>524</v>
      </c>
      <c r="B75" t="s">
        <v>72</v>
      </c>
      <c r="C75" s="1">
        <v>218</v>
      </c>
      <c r="D75" s="1">
        <v>450</v>
      </c>
      <c r="E75" s="1">
        <v>225</v>
      </c>
      <c r="F75" s="1">
        <v>116</v>
      </c>
    </row>
    <row r="76" spans="1:8" x14ac:dyDescent="0.25">
      <c r="A76" t="s">
        <v>524</v>
      </c>
      <c r="B76" t="s">
        <v>73</v>
      </c>
      <c r="C76" s="1" t="s">
        <v>74</v>
      </c>
      <c r="D76" s="1"/>
      <c r="E76" s="1" t="s">
        <v>75</v>
      </c>
      <c r="F76" s="1" t="s">
        <v>76</v>
      </c>
      <c r="H76" s="1">
        <v>1</v>
      </c>
    </row>
    <row r="77" spans="1:8" x14ac:dyDescent="0.25">
      <c r="A77" t="s">
        <v>524</v>
      </c>
      <c r="B77" t="s">
        <v>77</v>
      </c>
      <c r="C77" s="1">
        <v>30</v>
      </c>
      <c r="D77" s="1">
        <v>10</v>
      </c>
      <c r="E77" s="1">
        <v>59</v>
      </c>
      <c r="F77" s="1">
        <v>56</v>
      </c>
    </row>
    <row r="78" spans="1:8" x14ac:dyDescent="0.25">
      <c r="A78" t="s">
        <v>524</v>
      </c>
      <c r="B78" t="s">
        <v>78</v>
      </c>
      <c r="C78" s="2">
        <v>2376</v>
      </c>
      <c r="D78" s="1">
        <v>500</v>
      </c>
      <c r="E78" s="2">
        <v>2620</v>
      </c>
      <c r="F78" s="2">
        <v>2566</v>
      </c>
      <c r="G78" s="1">
        <v>1</v>
      </c>
    </row>
    <row r="79" spans="1:8" x14ac:dyDescent="0.25">
      <c r="A79" t="s">
        <v>524</v>
      </c>
      <c r="B79" t="s">
        <v>79</v>
      </c>
      <c r="C79" s="1">
        <v>89</v>
      </c>
      <c r="D79" s="1">
        <v>0</v>
      </c>
      <c r="E79" s="1">
        <v>89</v>
      </c>
      <c r="F79" s="1">
        <v>89</v>
      </c>
    </row>
    <row r="80" spans="1:8" x14ac:dyDescent="0.25">
      <c r="A80" t="s">
        <v>524</v>
      </c>
      <c r="B80" t="s">
        <v>80</v>
      </c>
      <c r="C80" s="1">
        <v>29</v>
      </c>
      <c r="D80" s="1">
        <v>0</v>
      </c>
      <c r="E80" s="1">
        <v>29</v>
      </c>
      <c r="F80" s="1">
        <v>29</v>
      </c>
    </row>
    <row r="81" spans="1:7" x14ac:dyDescent="0.25">
      <c r="A81" t="s">
        <v>524</v>
      </c>
      <c r="B81" t="s">
        <v>81</v>
      </c>
      <c r="C81" s="1">
        <v>118</v>
      </c>
      <c r="D81" s="1">
        <v>0</v>
      </c>
      <c r="E81" s="1">
        <v>118</v>
      </c>
      <c r="F81" s="1">
        <v>118</v>
      </c>
      <c r="G81" s="1">
        <v>1</v>
      </c>
    </row>
    <row r="82" spans="1:7" x14ac:dyDescent="0.25">
      <c r="A82" t="s">
        <v>524</v>
      </c>
      <c r="B82" t="s">
        <v>82</v>
      </c>
      <c r="C82" s="1">
        <v>25</v>
      </c>
      <c r="D82" s="1">
        <v>0</v>
      </c>
      <c r="E82" s="1">
        <v>25</v>
      </c>
      <c r="F82" s="1">
        <v>25</v>
      </c>
    </row>
    <row r="83" spans="1:7" x14ac:dyDescent="0.25">
      <c r="A83" t="s">
        <v>524</v>
      </c>
      <c r="B83" t="s">
        <v>83</v>
      </c>
      <c r="C83" s="1">
        <v>199</v>
      </c>
      <c r="D83" s="1">
        <v>189</v>
      </c>
      <c r="E83" s="1">
        <v>206</v>
      </c>
      <c r="F83" s="1">
        <v>187</v>
      </c>
    </row>
    <row r="84" spans="1:7" x14ac:dyDescent="0.25">
      <c r="A84" t="s">
        <v>524</v>
      </c>
      <c r="B84" t="s">
        <v>84</v>
      </c>
      <c r="C84" s="1">
        <v>19</v>
      </c>
      <c r="D84" s="1">
        <v>0</v>
      </c>
      <c r="E84" s="1">
        <v>17</v>
      </c>
      <c r="F84" s="1">
        <v>17</v>
      </c>
    </row>
    <row r="85" spans="1:7" x14ac:dyDescent="0.25">
      <c r="A85" t="s">
        <v>524</v>
      </c>
      <c r="B85" t="s">
        <v>85</v>
      </c>
      <c r="C85" s="1">
        <v>26</v>
      </c>
      <c r="D85" s="1">
        <v>0</v>
      </c>
      <c r="E85" s="1">
        <v>25</v>
      </c>
      <c r="F85" s="1">
        <v>25</v>
      </c>
    </row>
    <row r="86" spans="1:7" x14ac:dyDescent="0.25">
      <c r="A86" t="s">
        <v>524</v>
      </c>
      <c r="B86" t="s">
        <v>86</v>
      </c>
      <c r="C86" s="1">
        <v>17</v>
      </c>
      <c r="D86" s="1">
        <v>0</v>
      </c>
      <c r="E86" s="1">
        <v>21</v>
      </c>
      <c r="F86" s="1">
        <v>21</v>
      </c>
    </row>
    <row r="87" spans="1:7" x14ac:dyDescent="0.25">
      <c r="A87" t="s">
        <v>524</v>
      </c>
      <c r="B87" t="s">
        <v>87</v>
      </c>
      <c r="C87" s="1">
        <v>12</v>
      </c>
      <c r="D87" s="1">
        <v>0</v>
      </c>
      <c r="E87" s="1">
        <v>13</v>
      </c>
      <c r="F87" s="1">
        <v>13</v>
      </c>
    </row>
    <row r="88" spans="1:7" x14ac:dyDescent="0.25">
      <c r="A88" t="s">
        <v>524</v>
      </c>
      <c r="B88" t="s">
        <v>88</v>
      </c>
      <c r="C88" s="1">
        <v>182</v>
      </c>
      <c r="D88" s="1">
        <v>0</v>
      </c>
      <c r="E88" s="1">
        <v>186</v>
      </c>
      <c r="F88" s="1">
        <v>160</v>
      </c>
    </row>
    <row r="89" spans="1:7" x14ac:dyDescent="0.25">
      <c r="A89" t="s">
        <v>524</v>
      </c>
      <c r="B89" t="s">
        <v>89</v>
      </c>
      <c r="C89" s="1">
        <v>2</v>
      </c>
      <c r="D89" s="1"/>
      <c r="E89" s="1">
        <v>2</v>
      </c>
      <c r="F89" s="1">
        <v>2</v>
      </c>
    </row>
    <row r="90" spans="1:7" x14ac:dyDescent="0.25">
      <c r="A90" t="s">
        <v>524</v>
      </c>
      <c r="B90" t="s">
        <v>38</v>
      </c>
      <c r="C90" s="1">
        <v>5</v>
      </c>
      <c r="D90" s="1">
        <v>0</v>
      </c>
      <c r="E90" s="1">
        <v>7</v>
      </c>
      <c r="F90" s="1">
        <v>7</v>
      </c>
    </row>
    <row r="91" spans="1:7" x14ac:dyDescent="0.25">
      <c r="A91" t="s">
        <v>524</v>
      </c>
      <c r="B91" t="s">
        <v>90</v>
      </c>
      <c r="C91" s="2">
        <v>2979</v>
      </c>
      <c r="D91" s="1">
        <v>689</v>
      </c>
      <c r="E91" s="2">
        <v>3239</v>
      </c>
      <c r="F91" s="2">
        <v>3140</v>
      </c>
      <c r="G91" s="1">
        <v>1</v>
      </c>
    </row>
    <row r="92" spans="1:7" x14ac:dyDescent="0.25">
      <c r="C92" s="2"/>
      <c r="D92" s="1"/>
      <c r="E92" s="2"/>
      <c r="F92" s="2"/>
    </row>
    <row r="93" spans="1:7" x14ac:dyDescent="0.25">
      <c r="A93" t="s">
        <v>525</v>
      </c>
      <c r="B93" t="s">
        <v>91</v>
      </c>
      <c r="C93" s="1">
        <v>123</v>
      </c>
      <c r="D93" s="1">
        <v>0</v>
      </c>
      <c r="E93" s="1">
        <v>126</v>
      </c>
      <c r="F93" s="1">
        <v>128</v>
      </c>
    </row>
    <row r="94" spans="1:7" x14ac:dyDescent="0.25">
      <c r="A94" t="s">
        <v>525</v>
      </c>
      <c r="B94" t="s">
        <v>92</v>
      </c>
      <c r="C94" s="1">
        <v>6</v>
      </c>
      <c r="D94" s="1">
        <v>0</v>
      </c>
      <c r="E94" s="1">
        <v>6</v>
      </c>
      <c r="F94" s="1">
        <v>6</v>
      </c>
    </row>
    <row r="95" spans="1:7" x14ac:dyDescent="0.25">
      <c r="A95" t="s">
        <v>525</v>
      </c>
      <c r="B95" t="s">
        <v>93</v>
      </c>
      <c r="C95" s="1">
        <v>1</v>
      </c>
      <c r="D95" s="1">
        <v>0</v>
      </c>
      <c r="E95" s="1">
        <v>1</v>
      </c>
      <c r="F95" s="1">
        <v>1</v>
      </c>
    </row>
    <row r="96" spans="1:7" x14ac:dyDescent="0.25">
      <c r="A96" t="s">
        <v>525</v>
      </c>
      <c r="B96" t="s">
        <v>94</v>
      </c>
      <c r="C96" s="1">
        <v>21</v>
      </c>
      <c r="D96" s="1">
        <v>0</v>
      </c>
      <c r="E96" s="1">
        <v>28</v>
      </c>
      <c r="F96" s="1">
        <v>32</v>
      </c>
    </row>
    <row r="97" spans="1:8" x14ac:dyDescent="0.25">
      <c r="A97" t="s">
        <v>525</v>
      </c>
      <c r="B97" t="s">
        <v>95</v>
      </c>
      <c r="C97" s="1" t="s">
        <v>96</v>
      </c>
      <c r="D97" s="1"/>
      <c r="E97" s="1" t="s">
        <v>97</v>
      </c>
      <c r="F97" s="1">
        <v>2</v>
      </c>
      <c r="H97" s="1">
        <v>1</v>
      </c>
    </row>
    <row r="98" spans="1:8" x14ac:dyDescent="0.25">
      <c r="A98" t="s">
        <v>525</v>
      </c>
      <c r="B98" t="s">
        <v>98</v>
      </c>
      <c r="C98" s="1">
        <v>22</v>
      </c>
      <c r="D98" s="1">
        <v>0</v>
      </c>
      <c r="E98" s="1">
        <v>26</v>
      </c>
      <c r="F98" s="1">
        <v>24</v>
      </c>
    </row>
    <row r="99" spans="1:8" x14ac:dyDescent="0.25">
      <c r="A99" t="s">
        <v>525</v>
      </c>
      <c r="B99" t="s">
        <v>99</v>
      </c>
      <c r="C99" s="1">
        <v>174</v>
      </c>
      <c r="D99" s="1">
        <v>0</v>
      </c>
      <c r="E99" s="1">
        <v>186</v>
      </c>
      <c r="F99" s="1">
        <v>193</v>
      </c>
      <c r="G99" s="1">
        <v>1</v>
      </c>
    </row>
    <row r="100" spans="1:8" x14ac:dyDescent="0.25">
      <c r="A100" t="s">
        <v>525</v>
      </c>
      <c r="B100" t="s">
        <v>100</v>
      </c>
      <c r="C100" s="1">
        <v>43</v>
      </c>
      <c r="D100" s="1">
        <v>26</v>
      </c>
      <c r="E100" s="1">
        <v>46</v>
      </c>
      <c r="F100" s="1">
        <v>48</v>
      </c>
    </row>
    <row r="101" spans="1:8" x14ac:dyDescent="0.25">
      <c r="A101" t="s">
        <v>525</v>
      </c>
      <c r="B101" t="s">
        <v>101</v>
      </c>
      <c r="C101" s="1">
        <v>20</v>
      </c>
      <c r="D101" s="1">
        <v>0</v>
      </c>
      <c r="E101" s="1">
        <v>45</v>
      </c>
      <c r="F101" s="1">
        <v>67</v>
      </c>
    </row>
    <row r="102" spans="1:8" x14ac:dyDescent="0.25">
      <c r="A102" t="s">
        <v>525</v>
      </c>
      <c r="B102" t="s">
        <v>102</v>
      </c>
      <c r="C102" s="1">
        <v>56</v>
      </c>
      <c r="D102" s="1">
        <v>225</v>
      </c>
      <c r="E102" s="1">
        <v>75</v>
      </c>
      <c r="F102" s="1">
        <v>141</v>
      </c>
    </row>
    <row r="103" spans="1:8" x14ac:dyDescent="0.25">
      <c r="A103" t="s">
        <v>525</v>
      </c>
      <c r="B103" t="s">
        <v>103</v>
      </c>
      <c r="C103" s="1">
        <v>119</v>
      </c>
      <c r="D103" s="1">
        <v>251</v>
      </c>
      <c r="E103" s="1">
        <v>166</v>
      </c>
      <c r="F103" s="1">
        <v>256</v>
      </c>
      <c r="G103" s="1">
        <v>1</v>
      </c>
    </row>
    <row r="104" spans="1:8" x14ac:dyDescent="0.25">
      <c r="A104" t="s">
        <v>525</v>
      </c>
      <c r="B104" t="s">
        <v>104</v>
      </c>
      <c r="C104" s="1">
        <v>293</v>
      </c>
      <c r="D104" s="1">
        <v>251</v>
      </c>
      <c r="E104" s="1">
        <v>352</v>
      </c>
      <c r="F104" s="1">
        <v>448</v>
      </c>
      <c r="G104" s="1">
        <v>1</v>
      </c>
    </row>
    <row r="105" spans="1:8" x14ac:dyDescent="0.25">
      <c r="C105" s="2"/>
      <c r="D105" s="1"/>
      <c r="E105" s="2"/>
      <c r="F105" s="2"/>
    </row>
    <row r="106" spans="1:8" x14ac:dyDescent="0.25">
      <c r="A106" t="s">
        <v>526</v>
      </c>
      <c r="B106" t="s">
        <v>105</v>
      </c>
      <c r="C106" s="1">
        <v>53</v>
      </c>
      <c r="D106" s="1">
        <v>0</v>
      </c>
      <c r="E106" s="1">
        <v>53</v>
      </c>
      <c r="F106" s="1">
        <v>55</v>
      </c>
    </row>
    <row r="107" spans="1:8" x14ac:dyDescent="0.25">
      <c r="A107" t="s">
        <v>526</v>
      </c>
      <c r="B107" t="s">
        <v>106</v>
      </c>
      <c r="C107" s="1">
        <v>14</v>
      </c>
      <c r="D107" s="1">
        <v>18</v>
      </c>
      <c r="E107" s="1">
        <v>14</v>
      </c>
      <c r="F107" s="1">
        <v>15</v>
      </c>
    </row>
    <row r="108" spans="1:8" x14ac:dyDescent="0.25">
      <c r="A108" t="s">
        <v>526</v>
      </c>
      <c r="B108" t="s">
        <v>107</v>
      </c>
      <c r="C108" s="1">
        <v>67</v>
      </c>
      <c r="D108" s="1">
        <v>18</v>
      </c>
      <c r="E108" s="1">
        <v>67</v>
      </c>
      <c r="F108" s="1">
        <v>70</v>
      </c>
      <c r="G108" s="1">
        <v>1</v>
      </c>
    </row>
    <row r="109" spans="1:8" x14ac:dyDescent="0.25">
      <c r="C109" s="2"/>
      <c r="D109" s="1"/>
      <c r="E109" s="2"/>
      <c r="F109" s="2"/>
    </row>
    <row r="110" spans="1:8" x14ac:dyDescent="0.25">
      <c r="A110" t="s">
        <v>527</v>
      </c>
      <c r="B110" t="s">
        <v>108</v>
      </c>
      <c r="C110" s="1">
        <v>434</v>
      </c>
      <c r="D110" s="1">
        <v>310</v>
      </c>
      <c r="E110" s="1">
        <v>434</v>
      </c>
      <c r="F110" s="1">
        <v>434</v>
      </c>
    </row>
    <row r="111" spans="1:8" x14ac:dyDescent="0.25">
      <c r="A111" t="s">
        <v>527</v>
      </c>
      <c r="B111" t="s">
        <v>109</v>
      </c>
      <c r="C111" s="1">
        <v>5</v>
      </c>
      <c r="D111" s="1">
        <v>0</v>
      </c>
      <c r="E111" s="1">
        <v>5</v>
      </c>
      <c r="F111" s="1">
        <v>5</v>
      </c>
    </row>
    <row r="112" spans="1:8" x14ac:dyDescent="0.25">
      <c r="A112" t="s">
        <v>527</v>
      </c>
      <c r="B112" t="s">
        <v>110</v>
      </c>
      <c r="C112" s="1">
        <v>15</v>
      </c>
      <c r="D112" s="1">
        <v>17</v>
      </c>
      <c r="E112" s="1">
        <v>15</v>
      </c>
      <c r="F112" s="1">
        <v>15</v>
      </c>
    </row>
    <row r="113" spans="1:7" x14ac:dyDescent="0.25">
      <c r="A113" t="s">
        <v>527</v>
      </c>
      <c r="B113" t="s">
        <v>111</v>
      </c>
      <c r="C113" s="1">
        <v>1</v>
      </c>
      <c r="D113" s="1">
        <v>0</v>
      </c>
      <c r="E113" s="1">
        <v>1</v>
      </c>
      <c r="F113" s="1">
        <v>1</v>
      </c>
    </row>
    <row r="114" spans="1:7" x14ac:dyDescent="0.25">
      <c r="A114" t="s">
        <v>527</v>
      </c>
      <c r="B114" t="s">
        <v>112</v>
      </c>
      <c r="C114" s="1">
        <v>454</v>
      </c>
      <c r="D114" s="1">
        <v>327</v>
      </c>
      <c r="E114" s="1">
        <v>454</v>
      </c>
      <c r="F114" s="1">
        <v>454</v>
      </c>
      <c r="G114" s="1">
        <v>1</v>
      </c>
    </row>
    <row r="115" spans="1:7" x14ac:dyDescent="0.25">
      <c r="C115" s="2"/>
      <c r="D115" s="1"/>
      <c r="E115" s="2"/>
      <c r="F115" s="2"/>
    </row>
    <row r="116" spans="1:7" x14ac:dyDescent="0.25">
      <c r="A116" t="s">
        <v>528</v>
      </c>
      <c r="B116" t="s">
        <v>113</v>
      </c>
      <c r="C116" s="1">
        <v>1</v>
      </c>
      <c r="D116" s="1">
        <v>0</v>
      </c>
      <c r="E116" s="1">
        <v>1</v>
      </c>
      <c r="F116" s="1">
        <v>1</v>
      </c>
    </row>
    <row r="117" spans="1:7" x14ac:dyDescent="0.25">
      <c r="C117" s="2"/>
      <c r="D117" s="1"/>
      <c r="E117" s="2"/>
      <c r="F117" s="2"/>
    </row>
    <row r="118" spans="1:7" x14ac:dyDescent="0.25">
      <c r="A118" t="s">
        <v>529</v>
      </c>
      <c r="B118" t="s">
        <v>114</v>
      </c>
      <c r="C118" s="1">
        <v>212</v>
      </c>
      <c r="D118" s="1">
        <v>97</v>
      </c>
      <c r="E118" s="1">
        <v>261</v>
      </c>
      <c r="F118" s="1">
        <v>297</v>
      </c>
    </row>
    <row r="119" spans="1:7" x14ac:dyDescent="0.25">
      <c r="C119" s="2"/>
      <c r="D119" s="1"/>
      <c r="E119" s="2"/>
      <c r="F119" s="2"/>
    </row>
    <row r="120" spans="1:7" x14ac:dyDescent="0.25">
      <c r="A120" t="s">
        <v>530</v>
      </c>
      <c r="B120" t="s">
        <v>116</v>
      </c>
      <c r="C120" s="1">
        <v>1</v>
      </c>
      <c r="D120" s="1">
        <v>0</v>
      </c>
      <c r="E120" s="1">
        <v>1</v>
      </c>
      <c r="F120" s="1">
        <v>1</v>
      </c>
    </row>
    <row r="121" spans="1:7" x14ac:dyDescent="0.25">
      <c r="C121" s="2"/>
      <c r="D121" s="1"/>
      <c r="E121" s="2"/>
      <c r="F121" s="2"/>
    </row>
    <row r="122" spans="1:7" x14ac:dyDescent="0.25">
      <c r="A122" t="s">
        <v>118</v>
      </c>
      <c r="B122" t="s">
        <v>117</v>
      </c>
      <c r="C122" s="1">
        <v>60</v>
      </c>
      <c r="D122" s="1">
        <v>0</v>
      </c>
      <c r="E122" s="1">
        <v>61</v>
      </c>
      <c r="F122" s="1">
        <v>62</v>
      </c>
    </row>
    <row r="123" spans="1:7" x14ac:dyDescent="0.25">
      <c r="C123" s="2"/>
      <c r="D123" s="1"/>
      <c r="E123" s="2"/>
      <c r="F123" s="2"/>
    </row>
    <row r="124" spans="1:7" x14ac:dyDescent="0.25">
      <c r="A124" t="s">
        <v>531</v>
      </c>
      <c r="B124" t="s">
        <v>121</v>
      </c>
      <c r="C124" s="1" t="s">
        <v>140</v>
      </c>
      <c r="D124" s="1" t="s">
        <v>122</v>
      </c>
      <c r="E124" s="1"/>
      <c r="F124" s="1"/>
    </row>
    <row r="125" spans="1:7" x14ac:dyDescent="0.25">
      <c r="A125" t="s">
        <v>531</v>
      </c>
      <c r="B125" t="s">
        <v>360</v>
      </c>
      <c r="C125" s="1">
        <v>9</v>
      </c>
      <c r="D125" s="1">
        <v>8</v>
      </c>
      <c r="E125" s="1">
        <v>12</v>
      </c>
      <c r="F125" s="1">
        <v>12</v>
      </c>
    </row>
    <row r="126" spans="1:7" x14ac:dyDescent="0.25">
      <c r="C126" s="1"/>
      <c r="D126" s="1"/>
      <c r="E126" s="1"/>
      <c r="F126" s="1"/>
    </row>
    <row r="127" spans="1:7" x14ac:dyDescent="0.25">
      <c r="A127" t="s">
        <v>532</v>
      </c>
      <c r="B127" t="s">
        <v>123</v>
      </c>
      <c r="C127" s="1">
        <v>6</v>
      </c>
      <c r="D127" s="1">
        <v>0</v>
      </c>
      <c r="E127" s="1">
        <v>10</v>
      </c>
      <c r="F127" s="1">
        <v>10</v>
      </c>
    </row>
    <row r="128" spans="1:7" x14ac:dyDescent="0.25">
      <c r="A128" t="s">
        <v>532</v>
      </c>
      <c r="B128" t="s">
        <v>124</v>
      </c>
      <c r="C128" s="1">
        <v>1</v>
      </c>
      <c r="D128" s="1">
        <v>0</v>
      </c>
      <c r="E128" s="1">
        <v>1</v>
      </c>
      <c r="F128" s="1">
        <v>0</v>
      </c>
    </row>
    <row r="129" spans="1:9" x14ac:dyDescent="0.25">
      <c r="A129" t="s">
        <v>532</v>
      </c>
      <c r="B129" t="s">
        <v>125</v>
      </c>
      <c r="C129" s="1">
        <v>0</v>
      </c>
      <c r="D129" s="1">
        <v>0</v>
      </c>
      <c r="E129" s="1">
        <v>6</v>
      </c>
      <c r="F129" s="1">
        <v>2</v>
      </c>
    </row>
    <row r="130" spans="1:9" x14ac:dyDescent="0.25">
      <c r="A130" t="s">
        <v>532</v>
      </c>
      <c r="B130" t="s">
        <v>126</v>
      </c>
      <c r="C130" s="1">
        <v>1</v>
      </c>
      <c r="D130" s="1">
        <v>10</v>
      </c>
      <c r="E130" s="1">
        <v>0</v>
      </c>
      <c r="F130" s="1">
        <v>1</v>
      </c>
    </row>
    <row r="131" spans="1:9" x14ac:dyDescent="0.25">
      <c r="A131" t="s">
        <v>532</v>
      </c>
      <c r="B131" t="s">
        <v>127</v>
      </c>
      <c r="C131" s="1">
        <v>0</v>
      </c>
      <c r="D131" s="1">
        <v>54</v>
      </c>
      <c r="E131" s="1">
        <v>0</v>
      </c>
      <c r="F131" s="1">
        <v>0</v>
      </c>
    </row>
    <row r="132" spans="1:9" x14ac:dyDescent="0.25">
      <c r="A132" t="s">
        <v>532</v>
      </c>
      <c r="B132" t="s">
        <v>516</v>
      </c>
      <c r="C132">
        <v>8</v>
      </c>
      <c r="D132">
        <v>64</v>
      </c>
      <c r="E132">
        <v>17</v>
      </c>
      <c r="F132">
        <v>13</v>
      </c>
      <c r="G132" s="1">
        <v>1</v>
      </c>
    </row>
    <row r="134" spans="1:9" x14ac:dyDescent="0.25">
      <c r="A134" t="s">
        <v>517</v>
      </c>
      <c r="B134" t="s">
        <v>128</v>
      </c>
      <c r="C134" s="1">
        <v>14</v>
      </c>
      <c r="D134" s="1">
        <v>0</v>
      </c>
      <c r="E134" s="1">
        <v>13</v>
      </c>
      <c r="F134" s="1">
        <v>13</v>
      </c>
    </row>
    <row r="135" spans="1:9" x14ac:dyDescent="0.25">
      <c r="A135" t="s">
        <v>517</v>
      </c>
      <c r="B135" t="s">
        <v>129</v>
      </c>
      <c r="C135" s="1">
        <v>1</v>
      </c>
      <c r="D135" s="1">
        <v>0</v>
      </c>
      <c r="E135" s="1">
        <v>1</v>
      </c>
      <c r="F135" s="1">
        <v>1</v>
      </c>
    </row>
    <row r="136" spans="1:9" x14ac:dyDescent="0.25">
      <c r="A136" t="s">
        <v>517</v>
      </c>
      <c r="B136" t="s">
        <v>130</v>
      </c>
      <c r="C136" s="1">
        <v>76</v>
      </c>
      <c r="D136" s="1">
        <v>0</v>
      </c>
      <c r="E136" s="1">
        <v>16</v>
      </c>
      <c r="F136" s="1">
        <v>16</v>
      </c>
    </row>
    <row r="137" spans="1:9" x14ac:dyDescent="0.25">
      <c r="A137" t="s">
        <v>517</v>
      </c>
      <c r="B137" t="s">
        <v>131</v>
      </c>
      <c r="C137" s="1">
        <v>5</v>
      </c>
      <c r="D137" s="1">
        <v>0</v>
      </c>
      <c r="E137" s="1">
        <v>5</v>
      </c>
      <c r="F137" s="1">
        <v>5</v>
      </c>
    </row>
    <row r="138" spans="1:9" x14ac:dyDescent="0.25">
      <c r="A138" t="s">
        <v>517</v>
      </c>
      <c r="B138" t="s">
        <v>132</v>
      </c>
      <c r="C138" s="1">
        <v>8</v>
      </c>
      <c r="D138" s="1">
        <v>0</v>
      </c>
      <c r="E138" s="1">
        <v>8</v>
      </c>
      <c r="F138" s="1">
        <v>8</v>
      </c>
    </row>
    <row r="139" spans="1:9" x14ac:dyDescent="0.25">
      <c r="A139" t="s">
        <v>517</v>
      </c>
      <c r="B139" t="s">
        <v>133</v>
      </c>
      <c r="C139" s="1">
        <v>8</v>
      </c>
      <c r="D139" s="1">
        <v>0</v>
      </c>
      <c r="E139" s="1">
        <v>8</v>
      </c>
      <c r="F139" s="1">
        <v>9</v>
      </c>
    </row>
    <row r="140" spans="1:9" x14ac:dyDescent="0.25">
      <c r="A140" t="s">
        <v>517</v>
      </c>
      <c r="B140" t="s">
        <v>134</v>
      </c>
      <c r="C140" s="1">
        <f>SUM(C134:C139)</f>
        <v>112</v>
      </c>
      <c r="D140" s="1">
        <f t="shared" ref="D140:F140" si="0">SUM(D134:D139)</f>
        <v>0</v>
      </c>
      <c r="E140" s="1">
        <f t="shared" si="0"/>
        <v>51</v>
      </c>
      <c r="F140" s="1">
        <f t="shared" si="0"/>
        <v>52</v>
      </c>
      <c r="G140" s="1">
        <v>1</v>
      </c>
    </row>
    <row r="141" spans="1:9" x14ac:dyDescent="0.25">
      <c r="C141" s="2"/>
      <c r="D141" s="1"/>
      <c r="E141" s="2"/>
      <c r="F141" s="2"/>
    </row>
    <row r="142" spans="1:9" s="5" customFormat="1" x14ac:dyDescent="0.25">
      <c r="H142" s="1"/>
      <c r="I142" s="1"/>
    </row>
  </sheetData>
  <conditionalFormatting sqref="B142">
    <cfRule type="containsText" dxfId="10" priority="1" operator="containsText" text="total">
      <formula>NOT(ISERROR(SEARCH("total",B142)))</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F9562-F74A-4008-8458-201CD294E224}">
  <dimension ref="A1:I173"/>
  <sheetViews>
    <sheetView topLeftCell="A162" workbookViewId="0">
      <selection activeCell="A174" sqref="A174:XFD174"/>
    </sheetView>
  </sheetViews>
  <sheetFormatPr defaultColWidth="18.7109375" defaultRowHeight="15" x14ac:dyDescent="0.25"/>
  <cols>
    <col min="1" max="1" width="38" style="5" customWidth="1"/>
    <col min="2" max="2" width="36.42578125" style="5" customWidth="1"/>
    <col min="3" max="7" width="18.7109375" style="5"/>
    <col min="8" max="9" width="18.7109375" style="1"/>
    <col min="10" max="16384" width="18.7109375" style="5"/>
  </cols>
  <sheetData>
    <row r="1" spans="1:9" x14ac:dyDescent="0.25">
      <c r="A1" t="s">
        <v>501</v>
      </c>
      <c r="B1" s="5" t="s">
        <v>0</v>
      </c>
      <c r="C1" s="6" t="s">
        <v>346</v>
      </c>
      <c r="D1" s="6" t="s">
        <v>363</v>
      </c>
      <c r="E1" s="6" t="s">
        <v>364</v>
      </c>
      <c r="F1" s="6" t="s">
        <v>377</v>
      </c>
      <c r="G1" s="6" t="s">
        <v>378</v>
      </c>
      <c r="H1" s="1" t="s">
        <v>5</v>
      </c>
      <c r="I1" s="1" t="s">
        <v>6</v>
      </c>
    </row>
    <row r="2" spans="1:9" x14ac:dyDescent="0.25">
      <c r="A2" s="5" t="s">
        <v>537</v>
      </c>
      <c r="B2" s="5" t="s">
        <v>18</v>
      </c>
      <c r="C2" s="6">
        <v>0</v>
      </c>
      <c r="D2" s="6">
        <v>53</v>
      </c>
      <c r="E2" s="6">
        <v>0</v>
      </c>
      <c r="F2" s="6">
        <v>54</v>
      </c>
      <c r="G2" s="6">
        <v>53</v>
      </c>
    </row>
    <row r="3" spans="1:9" x14ac:dyDescent="0.25">
      <c r="A3" s="5" t="s">
        <v>537</v>
      </c>
      <c r="B3" s="5" t="s">
        <v>379</v>
      </c>
      <c r="C3" s="6">
        <v>32</v>
      </c>
      <c r="D3" s="6">
        <v>24</v>
      </c>
      <c r="E3" s="6">
        <v>21</v>
      </c>
      <c r="F3" s="7">
        <v>25</v>
      </c>
      <c r="G3" s="6">
        <v>23</v>
      </c>
    </row>
    <row r="4" spans="1:9" x14ac:dyDescent="0.25">
      <c r="A4" s="5" t="s">
        <v>537</v>
      </c>
      <c r="B4" s="5" t="s">
        <v>380</v>
      </c>
      <c r="C4" s="6">
        <v>1</v>
      </c>
      <c r="D4" s="6">
        <v>1</v>
      </c>
      <c r="E4" s="6">
        <v>1</v>
      </c>
      <c r="F4" s="6">
        <v>2</v>
      </c>
      <c r="G4" s="6">
        <v>2</v>
      </c>
    </row>
    <row r="5" spans="1:9" x14ac:dyDescent="0.25">
      <c r="A5" s="5" t="s">
        <v>537</v>
      </c>
      <c r="B5" s="5" t="s">
        <v>143</v>
      </c>
      <c r="C5" s="6">
        <v>1</v>
      </c>
      <c r="D5" s="6">
        <v>2</v>
      </c>
      <c r="E5" s="6">
        <v>0</v>
      </c>
      <c r="F5" s="6">
        <v>1</v>
      </c>
      <c r="G5" s="6">
        <v>0</v>
      </c>
    </row>
    <row r="6" spans="1:9" x14ac:dyDescent="0.25">
      <c r="A6" s="5" t="s">
        <v>537</v>
      </c>
      <c r="B6" s="5" t="s">
        <v>202</v>
      </c>
      <c r="C6" s="7">
        <v>2</v>
      </c>
      <c r="D6" s="6">
        <v>3</v>
      </c>
      <c r="E6" s="7">
        <v>2</v>
      </c>
      <c r="F6" s="7">
        <v>3</v>
      </c>
      <c r="G6" s="6">
        <v>2</v>
      </c>
    </row>
    <row r="7" spans="1:9" x14ac:dyDescent="0.25">
      <c r="A7" s="5" t="s">
        <v>537</v>
      </c>
      <c r="B7" s="5" t="s">
        <v>288</v>
      </c>
      <c r="C7" s="6" t="s">
        <v>148</v>
      </c>
      <c r="D7" s="6" t="s">
        <v>289</v>
      </c>
      <c r="E7" s="6" t="s">
        <v>148</v>
      </c>
      <c r="F7" s="6" t="s">
        <v>289</v>
      </c>
      <c r="G7" s="6" t="s">
        <v>148</v>
      </c>
      <c r="I7" s="1">
        <v>1</v>
      </c>
    </row>
    <row r="8" spans="1:9" x14ac:dyDescent="0.25">
      <c r="A8" s="5" t="s">
        <v>537</v>
      </c>
      <c r="B8" s="5" t="s">
        <v>7</v>
      </c>
      <c r="C8" s="6">
        <v>154</v>
      </c>
      <c r="D8" s="6">
        <v>154</v>
      </c>
      <c r="E8" s="6">
        <v>153</v>
      </c>
      <c r="F8" s="6">
        <v>154</v>
      </c>
      <c r="G8" s="6">
        <v>130</v>
      </c>
    </row>
    <row r="9" spans="1:9" x14ac:dyDescent="0.25">
      <c r="A9" s="5" t="s">
        <v>537</v>
      </c>
      <c r="B9" s="5" t="s">
        <v>8</v>
      </c>
      <c r="C9" s="6">
        <v>964</v>
      </c>
      <c r="D9" s="6">
        <v>945</v>
      </c>
      <c r="E9" s="6">
        <v>937</v>
      </c>
      <c r="F9" s="6">
        <v>994</v>
      </c>
      <c r="G9" s="6">
        <v>933</v>
      </c>
    </row>
    <row r="10" spans="1:9" x14ac:dyDescent="0.25">
      <c r="A10" s="5" t="s">
        <v>537</v>
      </c>
      <c r="B10" s="5" t="s">
        <v>9</v>
      </c>
      <c r="C10" s="6">
        <v>496</v>
      </c>
      <c r="D10" s="6">
        <v>463</v>
      </c>
      <c r="E10" s="6">
        <v>440</v>
      </c>
      <c r="F10" s="6">
        <v>479</v>
      </c>
      <c r="G10" s="6">
        <v>496</v>
      </c>
    </row>
    <row r="11" spans="1:9" x14ac:dyDescent="0.25">
      <c r="A11" s="5" t="s">
        <v>537</v>
      </c>
      <c r="B11" s="5" t="s">
        <v>381</v>
      </c>
      <c r="C11" s="6">
        <v>111</v>
      </c>
      <c r="D11" s="6">
        <v>112</v>
      </c>
      <c r="E11" s="6">
        <v>104</v>
      </c>
      <c r="F11" s="6">
        <v>102</v>
      </c>
      <c r="G11" s="6">
        <v>105</v>
      </c>
    </row>
    <row r="12" spans="1:9" x14ac:dyDescent="0.25">
      <c r="A12" s="5" t="s">
        <v>537</v>
      </c>
      <c r="B12" s="5" t="s">
        <v>285</v>
      </c>
      <c r="C12" s="6">
        <v>1725</v>
      </c>
      <c r="D12" s="6">
        <v>1674</v>
      </c>
      <c r="E12" s="6">
        <v>1634</v>
      </c>
      <c r="F12" s="6">
        <v>1729</v>
      </c>
      <c r="G12" s="6">
        <v>1664</v>
      </c>
      <c r="H12" s="1">
        <v>1</v>
      </c>
    </row>
    <row r="13" spans="1:9" x14ac:dyDescent="0.25">
      <c r="A13" s="5" t="s">
        <v>537</v>
      </c>
      <c r="B13" s="5" t="s">
        <v>19</v>
      </c>
      <c r="C13" s="6">
        <v>36</v>
      </c>
      <c r="D13" s="6">
        <v>38</v>
      </c>
      <c r="E13" s="6">
        <v>38</v>
      </c>
      <c r="F13" s="6">
        <v>40</v>
      </c>
      <c r="G13" s="6">
        <v>40</v>
      </c>
    </row>
    <row r="14" spans="1:9" x14ac:dyDescent="0.25">
      <c r="A14" s="5" t="s">
        <v>537</v>
      </c>
      <c r="B14" s="5" t="s">
        <v>20</v>
      </c>
      <c r="C14" s="6">
        <v>0</v>
      </c>
      <c r="D14" s="6">
        <v>0</v>
      </c>
      <c r="E14" s="6">
        <v>0</v>
      </c>
      <c r="F14" s="6">
        <v>0</v>
      </c>
      <c r="G14" s="6">
        <v>0</v>
      </c>
    </row>
    <row r="15" spans="1:9" x14ac:dyDescent="0.25">
      <c r="A15" s="5" t="s">
        <v>537</v>
      </c>
      <c r="B15" s="5" t="s">
        <v>180</v>
      </c>
      <c r="C15" s="6">
        <v>6</v>
      </c>
      <c r="D15" s="6">
        <v>5</v>
      </c>
      <c r="E15" s="6">
        <v>5</v>
      </c>
      <c r="F15" s="6">
        <v>3</v>
      </c>
      <c r="G15" s="6">
        <v>3</v>
      </c>
    </row>
    <row r="16" spans="1:9" x14ac:dyDescent="0.25">
      <c r="A16" s="5" t="s">
        <v>537</v>
      </c>
      <c r="B16" s="5" t="s">
        <v>181</v>
      </c>
      <c r="C16" s="6">
        <v>0</v>
      </c>
      <c r="D16" s="6">
        <v>2</v>
      </c>
      <c r="E16" s="6">
        <v>2</v>
      </c>
      <c r="F16" s="6">
        <v>0</v>
      </c>
      <c r="G16" s="6">
        <v>0</v>
      </c>
    </row>
    <row r="17" spans="1:9" x14ac:dyDescent="0.25">
      <c r="A17" s="5" t="s">
        <v>537</v>
      </c>
      <c r="B17" s="5" t="s">
        <v>237</v>
      </c>
      <c r="C17" s="6">
        <v>0</v>
      </c>
      <c r="D17" s="6">
        <v>0</v>
      </c>
      <c r="E17" s="6">
        <v>0</v>
      </c>
      <c r="F17" s="6">
        <v>0</v>
      </c>
      <c r="G17" s="6">
        <v>0</v>
      </c>
    </row>
    <row r="18" spans="1:9" x14ac:dyDescent="0.25">
      <c r="A18" s="5" t="s">
        <v>537</v>
      </c>
      <c r="B18" s="5" t="s">
        <v>266</v>
      </c>
      <c r="C18" s="6">
        <v>0</v>
      </c>
      <c r="D18" s="6">
        <v>0</v>
      </c>
      <c r="E18" s="6">
        <v>0</v>
      </c>
      <c r="F18" s="6">
        <v>0</v>
      </c>
      <c r="G18" s="6">
        <v>0</v>
      </c>
    </row>
    <row r="19" spans="1:9" x14ac:dyDescent="0.25">
      <c r="A19" s="5" t="s">
        <v>537</v>
      </c>
      <c r="B19" s="5" t="s">
        <v>347</v>
      </c>
      <c r="C19" s="7">
        <v>2</v>
      </c>
      <c r="D19" s="6">
        <v>0</v>
      </c>
      <c r="E19" s="7">
        <v>0</v>
      </c>
      <c r="F19" s="7">
        <v>5</v>
      </c>
      <c r="G19" s="6">
        <v>5</v>
      </c>
    </row>
    <row r="20" spans="1:9" x14ac:dyDescent="0.25">
      <c r="A20" s="5" t="s">
        <v>537</v>
      </c>
      <c r="B20" s="5" t="s">
        <v>287</v>
      </c>
      <c r="C20" s="6">
        <v>44</v>
      </c>
      <c r="D20" s="6">
        <v>45</v>
      </c>
      <c r="E20" s="6">
        <v>45</v>
      </c>
      <c r="F20" s="6">
        <v>48</v>
      </c>
      <c r="G20" s="6">
        <v>48</v>
      </c>
      <c r="H20" s="6">
        <v>1</v>
      </c>
      <c r="I20" s="6"/>
    </row>
    <row r="21" spans="1:9" x14ac:dyDescent="0.25">
      <c r="A21" s="5" t="s">
        <v>537</v>
      </c>
      <c r="B21" s="5" t="s">
        <v>382</v>
      </c>
      <c r="C21" s="6">
        <v>1805</v>
      </c>
      <c r="D21" s="6">
        <v>1802</v>
      </c>
      <c r="E21" s="6">
        <v>1703</v>
      </c>
      <c r="F21" s="6">
        <v>1862</v>
      </c>
      <c r="G21" s="6">
        <v>1792</v>
      </c>
      <c r="H21" s="6">
        <v>1</v>
      </c>
      <c r="I21" s="6"/>
    </row>
    <row r="22" spans="1:9" x14ac:dyDescent="0.25">
      <c r="C22" s="6"/>
      <c r="D22" s="6"/>
      <c r="E22" s="6"/>
      <c r="F22" s="6"/>
      <c r="G22" s="6"/>
      <c r="H22" s="6"/>
      <c r="I22" s="6"/>
    </row>
    <row r="23" spans="1:9" x14ac:dyDescent="0.25">
      <c r="A23" s="5" t="s">
        <v>520</v>
      </c>
      <c r="B23" s="5" t="s">
        <v>26</v>
      </c>
      <c r="C23" s="6">
        <v>0</v>
      </c>
      <c r="D23" s="6">
        <v>3</v>
      </c>
      <c r="E23" s="6">
        <v>0</v>
      </c>
      <c r="F23" s="6">
        <v>3</v>
      </c>
      <c r="G23" s="5">
        <v>0</v>
      </c>
    </row>
    <row r="24" spans="1:9" x14ac:dyDescent="0.25">
      <c r="A24" s="5" t="s">
        <v>520</v>
      </c>
      <c r="B24" s="5" t="s">
        <v>25</v>
      </c>
      <c r="C24" s="6">
        <v>0</v>
      </c>
      <c r="D24" s="6">
        <v>6</v>
      </c>
      <c r="E24" s="6">
        <v>0</v>
      </c>
      <c r="F24" s="6">
        <v>2</v>
      </c>
      <c r="G24" s="6">
        <v>0</v>
      </c>
    </row>
    <row r="25" spans="1:9" x14ac:dyDescent="0.25">
      <c r="A25" s="5" t="s">
        <v>520</v>
      </c>
      <c r="B25" s="5" t="s">
        <v>267</v>
      </c>
      <c r="C25" s="6">
        <v>3</v>
      </c>
      <c r="D25" s="6">
        <v>11</v>
      </c>
      <c r="E25" s="6">
        <v>3</v>
      </c>
      <c r="F25" s="6">
        <v>13</v>
      </c>
      <c r="G25" s="6">
        <v>3</v>
      </c>
    </row>
    <row r="26" spans="1:9" x14ac:dyDescent="0.25">
      <c r="A26" s="5" t="s">
        <v>520</v>
      </c>
      <c r="B26" s="5" t="s">
        <v>383</v>
      </c>
      <c r="C26" s="6">
        <v>3</v>
      </c>
      <c r="D26" s="6">
        <v>20</v>
      </c>
      <c r="E26" s="6">
        <v>3</v>
      </c>
      <c r="F26" s="6">
        <v>18</v>
      </c>
      <c r="G26" s="6">
        <v>3</v>
      </c>
      <c r="H26" s="1">
        <v>1</v>
      </c>
    </row>
    <row r="27" spans="1:9" x14ac:dyDescent="0.25">
      <c r="C27" s="6"/>
      <c r="D27" s="6"/>
      <c r="E27" s="6"/>
      <c r="F27" s="6"/>
      <c r="G27" s="6"/>
    </row>
    <row r="28" spans="1:9" x14ac:dyDescent="0.25">
      <c r="A28" s="5" t="s">
        <v>384</v>
      </c>
      <c r="B28" s="5" t="s">
        <v>384</v>
      </c>
      <c r="C28" s="6">
        <v>12</v>
      </c>
      <c r="D28" s="6">
        <v>27</v>
      </c>
      <c r="E28" s="6">
        <v>12</v>
      </c>
      <c r="F28" s="6">
        <v>27</v>
      </c>
      <c r="G28" s="6">
        <v>12</v>
      </c>
    </row>
    <row r="29" spans="1:9" x14ac:dyDescent="0.25">
      <c r="C29" s="6"/>
      <c r="D29" s="6"/>
      <c r="E29" s="6"/>
      <c r="F29" s="6"/>
      <c r="G29" s="6"/>
    </row>
    <row r="30" spans="1:9" x14ac:dyDescent="0.25">
      <c r="A30" s="5" t="s">
        <v>521</v>
      </c>
      <c r="B30" s="5" t="s">
        <v>37</v>
      </c>
      <c r="C30" s="6">
        <v>225</v>
      </c>
      <c r="D30" s="6">
        <v>226</v>
      </c>
      <c r="E30" s="6">
        <v>222</v>
      </c>
      <c r="F30" s="6">
        <v>231</v>
      </c>
      <c r="G30" s="6">
        <v>231</v>
      </c>
    </row>
    <row r="31" spans="1:9" x14ac:dyDescent="0.25">
      <c r="A31" s="5" t="s">
        <v>521</v>
      </c>
      <c r="B31" s="5" t="s">
        <v>385</v>
      </c>
      <c r="C31" s="6">
        <v>152</v>
      </c>
      <c r="D31" s="6">
        <v>153</v>
      </c>
      <c r="E31" s="6">
        <v>150</v>
      </c>
      <c r="F31" s="6">
        <v>155</v>
      </c>
      <c r="G31" s="6">
        <v>155</v>
      </c>
    </row>
    <row r="32" spans="1:9" x14ac:dyDescent="0.25">
      <c r="A32" s="5" t="s">
        <v>521</v>
      </c>
      <c r="B32" s="5" t="s">
        <v>38</v>
      </c>
      <c r="C32" s="6">
        <v>4445</v>
      </c>
      <c r="D32" s="6">
        <v>3658</v>
      </c>
      <c r="E32" s="6">
        <v>3668</v>
      </c>
      <c r="F32" s="6">
        <v>3773</v>
      </c>
      <c r="G32" s="6">
        <v>3754</v>
      </c>
    </row>
    <row r="33" spans="1:8" x14ac:dyDescent="0.25">
      <c r="A33" s="5" t="s">
        <v>521</v>
      </c>
      <c r="B33" s="5" t="s">
        <v>292</v>
      </c>
      <c r="C33" s="6">
        <v>4822</v>
      </c>
      <c r="D33" s="6">
        <v>4037</v>
      </c>
      <c r="E33" s="6">
        <v>4040</v>
      </c>
      <c r="F33" s="6">
        <v>4159</v>
      </c>
      <c r="G33" s="6">
        <v>4140</v>
      </c>
      <c r="H33" s="1">
        <v>1</v>
      </c>
    </row>
    <row r="34" spans="1:8" x14ac:dyDescent="0.25">
      <c r="A34" s="5" t="s">
        <v>521</v>
      </c>
      <c r="B34" s="5" t="s">
        <v>290</v>
      </c>
      <c r="C34" s="6">
        <v>620</v>
      </c>
      <c r="D34" s="6">
        <v>679</v>
      </c>
      <c r="E34" s="6">
        <v>636</v>
      </c>
      <c r="F34" s="6">
        <v>716</v>
      </c>
      <c r="G34" s="6">
        <v>716</v>
      </c>
    </row>
    <row r="35" spans="1:8" x14ac:dyDescent="0.25">
      <c r="A35" s="5" t="s">
        <v>521</v>
      </c>
      <c r="B35" s="5" t="s">
        <v>35</v>
      </c>
      <c r="C35" s="6">
        <v>100</v>
      </c>
      <c r="D35" s="6">
        <v>105</v>
      </c>
      <c r="E35" s="6">
        <v>100</v>
      </c>
      <c r="F35" s="6">
        <v>105</v>
      </c>
      <c r="G35" s="6">
        <v>105</v>
      </c>
    </row>
    <row r="36" spans="1:8" x14ac:dyDescent="0.25">
      <c r="A36" s="5" t="s">
        <v>521</v>
      </c>
      <c r="B36" s="5" t="s">
        <v>385</v>
      </c>
      <c r="C36" s="6">
        <v>95</v>
      </c>
      <c r="D36" s="6">
        <v>97</v>
      </c>
      <c r="E36" s="6">
        <v>97</v>
      </c>
      <c r="F36" s="6">
        <v>98</v>
      </c>
      <c r="G36" s="6">
        <v>98</v>
      </c>
    </row>
    <row r="37" spans="1:8" x14ac:dyDescent="0.25">
      <c r="A37" s="5" t="s">
        <v>521</v>
      </c>
      <c r="B37" s="5" t="s">
        <v>37</v>
      </c>
      <c r="C37" s="6">
        <v>96</v>
      </c>
      <c r="D37" s="6">
        <v>110</v>
      </c>
      <c r="E37" s="6">
        <v>108</v>
      </c>
      <c r="F37" s="6">
        <v>111</v>
      </c>
      <c r="G37" s="6">
        <v>111</v>
      </c>
    </row>
    <row r="38" spans="1:8" x14ac:dyDescent="0.25">
      <c r="A38" s="5" t="s">
        <v>521</v>
      </c>
      <c r="B38" s="5" t="s">
        <v>38</v>
      </c>
      <c r="C38" s="6">
        <v>255</v>
      </c>
      <c r="D38" s="6">
        <v>408</v>
      </c>
      <c r="E38" s="6">
        <v>355</v>
      </c>
      <c r="F38" s="6">
        <v>328</v>
      </c>
      <c r="G38" s="6">
        <v>223</v>
      </c>
    </row>
    <row r="39" spans="1:8" x14ac:dyDescent="0.25">
      <c r="A39" s="5" t="s">
        <v>521</v>
      </c>
      <c r="B39" s="5" t="s">
        <v>291</v>
      </c>
      <c r="C39" s="7">
        <v>1166</v>
      </c>
      <c r="D39" s="6">
        <v>1399</v>
      </c>
      <c r="E39" s="7">
        <v>1296</v>
      </c>
      <c r="F39" s="7">
        <v>1358</v>
      </c>
      <c r="G39" s="6">
        <v>1253</v>
      </c>
      <c r="H39" s="1">
        <v>1</v>
      </c>
    </row>
    <row r="40" spans="1:8" x14ac:dyDescent="0.25">
      <c r="A40" s="5" t="s">
        <v>521</v>
      </c>
      <c r="B40" s="5" t="s">
        <v>386</v>
      </c>
      <c r="C40" s="7">
        <v>5988</v>
      </c>
      <c r="D40" s="6">
        <v>5436</v>
      </c>
      <c r="E40" s="7">
        <v>5336</v>
      </c>
      <c r="F40" s="7">
        <v>5517</v>
      </c>
      <c r="G40" s="6">
        <v>5393</v>
      </c>
      <c r="H40" s="1">
        <v>1</v>
      </c>
    </row>
    <row r="41" spans="1:8" x14ac:dyDescent="0.25">
      <c r="C41" s="7"/>
      <c r="D41" s="6"/>
      <c r="E41" s="7"/>
      <c r="F41" s="7"/>
      <c r="G41" s="6"/>
    </row>
    <row r="42" spans="1:8" x14ac:dyDescent="0.25">
      <c r="A42" s="5" t="s">
        <v>532</v>
      </c>
      <c r="B42" s="5" t="s">
        <v>126</v>
      </c>
      <c r="C42" s="6">
        <v>0</v>
      </c>
      <c r="D42" s="6">
        <v>0</v>
      </c>
      <c r="E42" s="6">
        <v>0</v>
      </c>
      <c r="F42" s="6">
        <v>0</v>
      </c>
      <c r="G42" s="6">
        <v>0</v>
      </c>
    </row>
    <row r="43" spans="1:8" x14ac:dyDescent="0.25">
      <c r="A43" s="5" t="s">
        <v>532</v>
      </c>
      <c r="B43" s="5" t="s">
        <v>233</v>
      </c>
      <c r="C43" s="6">
        <v>16</v>
      </c>
      <c r="D43" s="6">
        <v>18</v>
      </c>
      <c r="E43" s="6">
        <v>10</v>
      </c>
      <c r="F43" s="6">
        <v>18</v>
      </c>
      <c r="G43" s="6">
        <v>8</v>
      </c>
    </row>
    <row r="44" spans="1:8" x14ac:dyDescent="0.25">
      <c r="A44" s="5" t="s">
        <v>532</v>
      </c>
      <c r="B44" s="5" t="s">
        <v>280</v>
      </c>
      <c r="C44" s="6">
        <v>0</v>
      </c>
      <c r="D44" s="6">
        <v>1</v>
      </c>
      <c r="E44" s="6">
        <v>-9</v>
      </c>
      <c r="F44" s="6">
        <v>1</v>
      </c>
      <c r="G44" s="6">
        <v>-9</v>
      </c>
    </row>
    <row r="45" spans="1:8" x14ac:dyDescent="0.25">
      <c r="A45" s="5" t="s">
        <v>532</v>
      </c>
      <c r="B45" s="5" t="s">
        <v>387</v>
      </c>
      <c r="C45" s="7">
        <v>16</v>
      </c>
      <c r="D45" s="6">
        <v>19</v>
      </c>
      <c r="E45" s="7">
        <v>1</v>
      </c>
      <c r="F45" s="7">
        <v>19</v>
      </c>
      <c r="G45" s="6">
        <v>-1</v>
      </c>
      <c r="H45" s="1">
        <v>1</v>
      </c>
    </row>
    <row r="46" spans="1:8" x14ac:dyDescent="0.25">
      <c r="C46" s="7"/>
      <c r="D46" s="6"/>
      <c r="E46" s="7"/>
      <c r="F46" s="7"/>
      <c r="G46" s="6"/>
    </row>
    <row r="47" spans="1:8" x14ac:dyDescent="0.25">
      <c r="A47" s="5" t="s">
        <v>522</v>
      </c>
      <c r="B47" s="5" t="s">
        <v>268</v>
      </c>
      <c r="C47" s="6">
        <v>81</v>
      </c>
      <c r="D47" s="6">
        <v>167</v>
      </c>
      <c r="E47" s="6">
        <v>130</v>
      </c>
      <c r="F47" s="6">
        <v>137</v>
      </c>
      <c r="G47" s="6">
        <v>126</v>
      </c>
    </row>
    <row r="48" spans="1:8" x14ac:dyDescent="0.25">
      <c r="A48" s="5" t="s">
        <v>522</v>
      </c>
      <c r="B48" s="5" t="s">
        <v>207</v>
      </c>
      <c r="C48" s="7">
        <v>39</v>
      </c>
      <c r="D48" s="6">
        <v>48</v>
      </c>
      <c r="E48" s="7">
        <v>44</v>
      </c>
      <c r="F48" s="7">
        <v>50</v>
      </c>
      <c r="G48" s="6">
        <v>47</v>
      </c>
    </row>
    <row r="49" spans="1:8" x14ac:dyDescent="0.25">
      <c r="A49" s="5" t="s">
        <v>522</v>
      </c>
      <c r="B49" s="5" t="s">
        <v>349</v>
      </c>
      <c r="C49" s="6">
        <v>147</v>
      </c>
      <c r="D49" s="6">
        <v>175</v>
      </c>
      <c r="E49" s="6">
        <v>178</v>
      </c>
      <c r="F49" s="6">
        <v>197</v>
      </c>
      <c r="G49" s="6">
        <v>168</v>
      </c>
    </row>
    <row r="50" spans="1:8" x14ac:dyDescent="0.25">
      <c r="A50" s="5" t="s">
        <v>522</v>
      </c>
      <c r="B50" s="5" t="s">
        <v>367</v>
      </c>
      <c r="C50" s="7">
        <v>46</v>
      </c>
      <c r="D50" s="6">
        <v>56</v>
      </c>
      <c r="E50" s="7">
        <v>56</v>
      </c>
      <c r="F50" s="7">
        <v>85</v>
      </c>
      <c r="G50" s="6">
        <v>55</v>
      </c>
    </row>
    <row r="51" spans="1:8" x14ac:dyDescent="0.25">
      <c r="A51" s="5" t="s">
        <v>522</v>
      </c>
      <c r="B51" s="5" t="s">
        <v>43</v>
      </c>
      <c r="C51" s="6">
        <v>4739</v>
      </c>
      <c r="D51" s="6">
        <v>5538</v>
      </c>
      <c r="E51" s="6">
        <v>5424</v>
      </c>
      <c r="F51" s="6">
        <v>5804</v>
      </c>
      <c r="G51" s="6">
        <v>5945</v>
      </c>
    </row>
    <row r="52" spans="1:8" x14ac:dyDescent="0.25">
      <c r="A52" s="5" t="s">
        <v>522</v>
      </c>
      <c r="B52" s="5" t="s">
        <v>44</v>
      </c>
      <c r="C52" s="6">
        <v>1202</v>
      </c>
      <c r="D52" s="6">
        <v>1202</v>
      </c>
      <c r="E52" s="6">
        <v>1202</v>
      </c>
      <c r="F52" s="6">
        <v>1202</v>
      </c>
      <c r="G52" s="6">
        <v>1202</v>
      </c>
    </row>
    <row r="53" spans="1:8" x14ac:dyDescent="0.25">
      <c r="A53" s="5" t="s">
        <v>522</v>
      </c>
      <c r="B53" s="5" t="s">
        <v>388</v>
      </c>
      <c r="C53" s="7">
        <v>150</v>
      </c>
      <c r="D53" s="6">
        <v>150</v>
      </c>
      <c r="E53" s="7">
        <v>0</v>
      </c>
      <c r="F53" s="7">
        <v>150</v>
      </c>
      <c r="G53" s="6">
        <v>150</v>
      </c>
    </row>
    <row r="54" spans="1:8" x14ac:dyDescent="0.25">
      <c r="A54" s="5" t="s">
        <v>522</v>
      </c>
      <c r="B54" s="5" t="s">
        <v>389</v>
      </c>
      <c r="C54" s="6">
        <v>6091</v>
      </c>
      <c r="D54" s="6">
        <v>6890</v>
      </c>
      <c r="E54" s="6">
        <v>6626</v>
      </c>
      <c r="F54" s="6">
        <v>7156</v>
      </c>
      <c r="G54" s="6">
        <v>7297</v>
      </c>
      <c r="H54" s="1">
        <v>1</v>
      </c>
    </row>
    <row r="55" spans="1:8" x14ac:dyDescent="0.25">
      <c r="A55" s="5" t="s">
        <v>522</v>
      </c>
      <c r="B55" s="5" t="s">
        <v>47</v>
      </c>
      <c r="C55" s="6">
        <v>226</v>
      </c>
      <c r="D55" s="6">
        <v>293</v>
      </c>
      <c r="E55" s="6">
        <v>237</v>
      </c>
      <c r="F55" s="6">
        <v>265</v>
      </c>
      <c r="G55" s="6">
        <v>265</v>
      </c>
    </row>
    <row r="56" spans="1:8" x14ac:dyDescent="0.25">
      <c r="A56" s="5" t="s">
        <v>522</v>
      </c>
      <c r="B56" s="5" t="s">
        <v>50</v>
      </c>
      <c r="C56" s="6">
        <v>134</v>
      </c>
      <c r="D56" s="6">
        <v>359</v>
      </c>
      <c r="E56" s="6">
        <v>147</v>
      </c>
      <c r="F56" s="6">
        <v>360</v>
      </c>
      <c r="G56" s="6">
        <v>366</v>
      </c>
    </row>
    <row r="57" spans="1:8" x14ac:dyDescent="0.25">
      <c r="A57" s="5" t="s">
        <v>522</v>
      </c>
      <c r="B57" s="5" t="s">
        <v>48</v>
      </c>
      <c r="C57" s="6">
        <v>50</v>
      </c>
      <c r="D57" s="6">
        <v>54</v>
      </c>
      <c r="E57" s="6">
        <v>52</v>
      </c>
      <c r="F57" s="6">
        <v>55</v>
      </c>
      <c r="G57" s="6">
        <v>52</v>
      </c>
    </row>
    <row r="58" spans="1:8" x14ac:dyDescent="0.25">
      <c r="A58" s="5" t="s">
        <v>522</v>
      </c>
      <c r="B58" s="5" t="s">
        <v>49</v>
      </c>
      <c r="C58" s="6">
        <v>0</v>
      </c>
      <c r="D58" s="6">
        <v>40</v>
      </c>
      <c r="E58" s="6">
        <v>0</v>
      </c>
      <c r="F58" s="6">
        <v>41</v>
      </c>
      <c r="G58" s="6">
        <v>0</v>
      </c>
    </row>
    <row r="59" spans="1:8" x14ac:dyDescent="0.25">
      <c r="A59" s="5" t="s">
        <v>522</v>
      </c>
      <c r="B59" s="5" t="s">
        <v>52</v>
      </c>
      <c r="C59" s="6">
        <v>16</v>
      </c>
      <c r="D59" s="6">
        <v>20</v>
      </c>
      <c r="E59" s="6">
        <v>15</v>
      </c>
      <c r="F59" s="6">
        <v>20</v>
      </c>
      <c r="G59" s="6">
        <v>20</v>
      </c>
    </row>
    <row r="60" spans="1:8" x14ac:dyDescent="0.25">
      <c r="A60" s="5" t="s">
        <v>522</v>
      </c>
      <c r="B60" s="5" t="s">
        <v>53</v>
      </c>
      <c r="C60" s="6">
        <v>0</v>
      </c>
      <c r="D60" s="6">
        <v>6</v>
      </c>
      <c r="E60" s="6">
        <v>0</v>
      </c>
      <c r="F60" s="6">
        <v>7</v>
      </c>
      <c r="G60" s="6">
        <v>0</v>
      </c>
    </row>
    <row r="61" spans="1:8" x14ac:dyDescent="0.25">
      <c r="A61" s="5" t="s">
        <v>522</v>
      </c>
      <c r="B61" s="5" t="s">
        <v>54</v>
      </c>
      <c r="C61" s="6">
        <v>0</v>
      </c>
      <c r="D61" s="6">
        <v>0</v>
      </c>
      <c r="E61" s="6">
        <v>0</v>
      </c>
      <c r="F61" s="6">
        <v>0</v>
      </c>
      <c r="G61" s="6">
        <v>0</v>
      </c>
    </row>
    <row r="62" spans="1:8" x14ac:dyDescent="0.25">
      <c r="A62" s="5" t="s">
        <v>522</v>
      </c>
      <c r="B62" s="5" t="s">
        <v>55</v>
      </c>
      <c r="C62" s="6">
        <v>12</v>
      </c>
      <c r="D62" s="6">
        <v>11</v>
      </c>
      <c r="E62" s="6">
        <v>12</v>
      </c>
      <c r="F62" s="6">
        <v>12</v>
      </c>
      <c r="G62" s="6">
        <v>13</v>
      </c>
    </row>
    <row r="63" spans="1:8" x14ac:dyDescent="0.25">
      <c r="A63" s="5" t="s">
        <v>522</v>
      </c>
      <c r="B63" s="5" t="s">
        <v>56</v>
      </c>
      <c r="C63" s="6">
        <v>174</v>
      </c>
      <c r="D63" s="6">
        <v>197</v>
      </c>
      <c r="E63" s="6">
        <v>178</v>
      </c>
      <c r="F63" s="6">
        <v>199</v>
      </c>
      <c r="G63" s="6">
        <v>179</v>
      </c>
    </row>
    <row r="64" spans="1:8" x14ac:dyDescent="0.25">
      <c r="A64" s="5" t="s">
        <v>522</v>
      </c>
      <c r="B64" s="5" t="s">
        <v>390</v>
      </c>
      <c r="C64" s="6">
        <v>2</v>
      </c>
      <c r="D64" s="6">
        <v>2</v>
      </c>
      <c r="E64" s="6">
        <v>2</v>
      </c>
      <c r="F64" s="6">
        <v>2</v>
      </c>
      <c r="G64" s="6">
        <v>2</v>
      </c>
    </row>
    <row r="65" spans="1:8" x14ac:dyDescent="0.25">
      <c r="A65" s="5" t="s">
        <v>522</v>
      </c>
      <c r="B65" s="5" t="s">
        <v>58</v>
      </c>
      <c r="C65" s="6">
        <v>8</v>
      </c>
      <c r="D65" s="6">
        <v>8</v>
      </c>
      <c r="E65" s="6">
        <v>8</v>
      </c>
      <c r="F65" s="6">
        <v>8</v>
      </c>
      <c r="G65" s="6">
        <v>8</v>
      </c>
    </row>
    <row r="66" spans="1:8" x14ac:dyDescent="0.25">
      <c r="A66" s="5" t="s">
        <v>522</v>
      </c>
      <c r="B66" s="5" t="s">
        <v>59</v>
      </c>
      <c r="C66" s="6">
        <v>53</v>
      </c>
      <c r="D66" s="6">
        <v>51</v>
      </c>
      <c r="E66" s="6">
        <v>52</v>
      </c>
      <c r="F66" s="6">
        <v>50</v>
      </c>
      <c r="G66" s="6">
        <v>51</v>
      </c>
    </row>
    <row r="67" spans="1:8" x14ac:dyDescent="0.25">
      <c r="A67" s="5" t="s">
        <v>522</v>
      </c>
      <c r="B67" s="5" t="s">
        <v>60</v>
      </c>
      <c r="C67" s="6">
        <v>11</v>
      </c>
      <c r="D67" s="6">
        <v>10</v>
      </c>
      <c r="E67" s="6">
        <v>11</v>
      </c>
      <c r="F67" s="6">
        <v>12</v>
      </c>
      <c r="G67" s="6">
        <v>12</v>
      </c>
    </row>
    <row r="68" spans="1:8" x14ac:dyDescent="0.25">
      <c r="A68" s="5" t="s">
        <v>522</v>
      </c>
      <c r="B68" s="5" t="s">
        <v>61</v>
      </c>
      <c r="C68" s="6">
        <v>6</v>
      </c>
      <c r="D68" s="6">
        <v>7</v>
      </c>
      <c r="E68" s="6">
        <v>7</v>
      </c>
      <c r="F68" s="6">
        <v>7</v>
      </c>
      <c r="G68" s="6">
        <v>7</v>
      </c>
    </row>
    <row r="69" spans="1:8" x14ac:dyDescent="0.25">
      <c r="A69" s="5" t="s">
        <v>522</v>
      </c>
      <c r="B69" s="5" t="s">
        <v>391</v>
      </c>
      <c r="C69" s="6">
        <v>692</v>
      </c>
      <c r="D69" s="6">
        <v>1058</v>
      </c>
      <c r="E69" s="6">
        <v>721</v>
      </c>
      <c r="F69" s="6">
        <v>1038</v>
      </c>
      <c r="G69" s="6">
        <v>975</v>
      </c>
      <c r="H69" s="1">
        <v>1</v>
      </c>
    </row>
    <row r="70" spans="1:8" x14ac:dyDescent="0.25">
      <c r="A70" s="5" t="s">
        <v>522</v>
      </c>
      <c r="B70" s="5" t="s">
        <v>392</v>
      </c>
      <c r="C70" s="6">
        <v>7096</v>
      </c>
      <c r="D70" s="6">
        <v>8394</v>
      </c>
      <c r="E70" s="6">
        <v>7755</v>
      </c>
      <c r="F70" s="6">
        <v>8663</v>
      </c>
      <c r="G70" s="6">
        <v>8668</v>
      </c>
      <c r="H70" s="1">
        <v>1</v>
      </c>
    </row>
    <row r="71" spans="1:8" x14ac:dyDescent="0.25">
      <c r="C71" s="6"/>
      <c r="D71" s="6"/>
      <c r="E71" s="6"/>
      <c r="F71" s="6"/>
      <c r="G71" s="6"/>
    </row>
    <row r="72" spans="1:8" x14ac:dyDescent="0.25">
      <c r="A72" s="5" t="s">
        <v>540</v>
      </c>
      <c r="B72" s="5" t="s">
        <v>299</v>
      </c>
      <c r="C72" s="6">
        <v>0</v>
      </c>
      <c r="D72" s="6">
        <v>1</v>
      </c>
      <c r="E72" s="6">
        <v>1</v>
      </c>
      <c r="F72" s="6">
        <v>1</v>
      </c>
      <c r="G72" s="6">
        <v>0</v>
      </c>
    </row>
    <row r="73" spans="1:8" x14ac:dyDescent="0.25">
      <c r="A73" s="5" t="s">
        <v>540</v>
      </c>
      <c r="B73" s="5" t="s">
        <v>393</v>
      </c>
      <c r="C73" s="6">
        <v>10</v>
      </c>
      <c r="D73" s="6">
        <v>10</v>
      </c>
      <c r="E73" s="6">
        <v>10</v>
      </c>
      <c r="F73" s="6">
        <v>10</v>
      </c>
      <c r="G73" s="6">
        <v>10</v>
      </c>
    </row>
    <row r="74" spans="1:8" x14ac:dyDescent="0.25">
      <c r="A74" s="5" t="s">
        <v>540</v>
      </c>
      <c r="B74" s="5" t="s">
        <v>302</v>
      </c>
      <c r="C74" s="7">
        <v>1</v>
      </c>
      <c r="D74" s="6">
        <v>1</v>
      </c>
      <c r="E74" s="7">
        <v>1</v>
      </c>
      <c r="F74" s="7">
        <v>1</v>
      </c>
      <c r="G74" s="6">
        <v>1</v>
      </c>
    </row>
    <row r="75" spans="1:8" x14ac:dyDescent="0.25">
      <c r="A75" s="5" t="s">
        <v>540</v>
      </c>
      <c r="B75" s="5" t="s">
        <v>301</v>
      </c>
      <c r="C75" s="6">
        <v>0</v>
      </c>
      <c r="D75" s="6">
        <v>0</v>
      </c>
      <c r="E75" s="6">
        <v>0</v>
      </c>
      <c r="F75" s="6">
        <v>0</v>
      </c>
      <c r="G75" s="6">
        <v>0</v>
      </c>
    </row>
    <row r="76" spans="1:8" x14ac:dyDescent="0.25">
      <c r="A76" s="5" t="s">
        <v>540</v>
      </c>
      <c r="B76" s="5" t="s">
        <v>303</v>
      </c>
      <c r="C76" s="6">
        <v>11</v>
      </c>
      <c r="D76" s="6">
        <v>11</v>
      </c>
      <c r="E76" s="6">
        <v>11</v>
      </c>
      <c r="F76" s="6">
        <v>11</v>
      </c>
      <c r="G76" s="6">
        <v>11</v>
      </c>
      <c r="H76" s="1">
        <v>1</v>
      </c>
    </row>
    <row r="77" spans="1:8" x14ac:dyDescent="0.25">
      <c r="A77" s="5" t="s">
        <v>540</v>
      </c>
      <c r="B77" s="5" t="s">
        <v>394</v>
      </c>
      <c r="C77" s="6">
        <v>11</v>
      </c>
      <c r="D77" s="6">
        <v>12</v>
      </c>
      <c r="E77" s="6">
        <v>12</v>
      </c>
      <c r="F77" s="6">
        <v>12</v>
      </c>
      <c r="G77" s="6">
        <v>11</v>
      </c>
      <c r="H77" s="1">
        <v>1</v>
      </c>
    </row>
    <row r="78" spans="1:8" x14ac:dyDescent="0.25">
      <c r="C78" s="6"/>
      <c r="D78" s="6"/>
      <c r="E78" s="6"/>
      <c r="F78" s="6"/>
      <c r="G78" s="6"/>
    </row>
    <row r="79" spans="1:8" x14ac:dyDescent="0.25">
      <c r="A79" s="5" t="s">
        <v>523</v>
      </c>
      <c r="B79" s="5" t="s">
        <v>271</v>
      </c>
      <c r="C79" s="6">
        <v>0</v>
      </c>
      <c r="D79" s="6">
        <v>65</v>
      </c>
      <c r="E79" s="6">
        <v>0</v>
      </c>
      <c r="F79" s="6">
        <v>65</v>
      </c>
      <c r="G79" s="6">
        <v>0</v>
      </c>
    </row>
    <row r="80" spans="1:8" x14ac:dyDescent="0.25">
      <c r="A80" s="5" t="s">
        <v>523</v>
      </c>
      <c r="B80" s="5" t="s">
        <v>395</v>
      </c>
      <c r="C80" s="6">
        <v>0</v>
      </c>
      <c r="D80" s="6">
        <v>12</v>
      </c>
      <c r="E80" s="6">
        <v>0</v>
      </c>
      <c r="F80" s="6">
        <v>12</v>
      </c>
      <c r="G80" s="6">
        <v>0</v>
      </c>
    </row>
    <row r="81" spans="1:9" x14ac:dyDescent="0.25">
      <c r="A81" s="5" t="s">
        <v>523</v>
      </c>
      <c r="B81" s="5" t="s">
        <v>396</v>
      </c>
      <c r="C81" s="6">
        <v>7</v>
      </c>
      <c r="D81" s="6">
        <v>5</v>
      </c>
      <c r="E81" s="6">
        <v>4</v>
      </c>
      <c r="F81" s="6">
        <v>4</v>
      </c>
      <c r="G81" s="6">
        <v>4</v>
      </c>
    </row>
    <row r="82" spans="1:9" x14ac:dyDescent="0.25">
      <c r="A82" s="5" t="s">
        <v>523</v>
      </c>
      <c r="B82" s="5" t="s">
        <v>397</v>
      </c>
      <c r="C82" s="6">
        <v>600</v>
      </c>
      <c r="D82" s="6">
        <v>755</v>
      </c>
      <c r="E82" s="6">
        <v>600</v>
      </c>
      <c r="F82" s="6">
        <v>755</v>
      </c>
      <c r="G82" s="6">
        <v>600</v>
      </c>
    </row>
    <row r="83" spans="1:9" x14ac:dyDescent="0.25">
      <c r="A83" s="5" t="s">
        <v>523</v>
      </c>
      <c r="B83" s="5" t="s">
        <v>146</v>
      </c>
      <c r="C83" s="7" t="s">
        <v>244</v>
      </c>
      <c r="D83" s="6" t="s">
        <v>244</v>
      </c>
      <c r="E83" s="7" t="s">
        <v>186</v>
      </c>
      <c r="F83" s="7" t="s">
        <v>186</v>
      </c>
      <c r="G83" s="6" t="s">
        <v>398</v>
      </c>
      <c r="I83" s="1">
        <v>1</v>
      </c>
    </row>
    <row r="84" spans="1:9" x14ac:dyDescent="0.25">
      <c r="A84" s="5" t="s">
        <v>523</v>
      </c>
      <c r="B84" s="5" t="s">
        <v>399</v>
      </c>
      <c r="C84" s="6">
        <v>600</v>
      </c>
      <c r="D84" s="6">
        <v>755</v>
      </c>
      <c r="E84" s="6">
        <v>600</v>
      </c>
      <c r="F84" s="6">
        <v>755</v>
      </c>
      <c r="G84" s="6">
        <v>600</v>
      </c>
      <c r="H84" s="1">
        <v>1</v>
      </c>
    </row>
    <row r="85" spans="1:9" x14ac:dyDescent="0.25">
      <c r="A85" s="5" t="s">
        <v>523</v>
      </c>
      <c r="B85" s="5" t="s">
        <v>146</v>
      </c>
      <c r="C85" s="6" t="s">
        <v>140</v>
      </c>
      <c r="D85" s="6" t="s">
        <v>368</v>
      </c>
      <c r="E85" s="6" t="s">
        <v>140</v>
      </c>
      <c r="F85" s="6" t="s">
        <v>400</v>
      </c>
      <c r="G85" s="6" t="s">
        <v>401</v>
      </c>
      <c r="I85" s="1">
        <v>1</v>
      </c>
    </row>
    <row r="86" spans="1:9" x14ac:dyDescent="0.25">
      <c r="A86" s="5" t="s">
        <v>523</v>
      </c>
      <c r="B86" s="5" t="s">
        <v>68</v>
      </c>
      <c r="C86" s="6">
        <v>0</v>
      </c>
      <c r="D86" s="6">
        <v>1</v>
      </c>
      <c r="E86" s="6">
        <v>0</v>
      </c>
      <c r="F86" s="6">
        <v>1</v>
      </c>
      <c r="G86" s="6">
        <v>3</v>
      </c>
    </row>
    <row r="87" spans="1:9" x14ac:dyDescent="0.25">
      <c r="A87" s="5" t="s">
        <v>523</v>
      </c>
      <c r="B87" s="5" t="s">
        <v>402</v>
      </c>
      <c r="C87" s="7">
        <v>0</v>
      </c>
      <c r="D87" s="6">
        <v>1</v>
      </c>
      <c r="E87" s="7">
        <v>0</v>
      </c>
      <c r="F87" s="7">
        <v>1</v>
      </c>
      <c r="G87" s="6">
        <v>3</v>
      </c>
      <c r="H87" s="1">
        <v>1</v>
      </c>
    </row>
    <row r="88" spans="1:9" x14ac:dyDescent="0.25">
      <c r="A88" s="5" t="s">
        <v>523</v>
      </c>
      <c r="B88" s="5" t="s">
        <v>403</v>
      </c>
      <c r="C88" s="6">
        <v>607</v>
      </c>
      <c r="D88" s="6">
        <v>838</v>
      </c>
      <c r="E88" s="6">
        <v>604</v>
      </c>
      <c r="F88" s="6">
        <v>837</v>
      </c>
      <c r="G88" s="6">
        <v>607</v>
      </c>
      <c r="H88" s="1">
        <v>1</v>
      </c>
    </row>
    <row r="89" spans="1:9" x14ac:dyDescent="0.25">
      <c r="C89" s="6"/>
      <c r="D89" s="6"/>
      <c r="E89" s="6"/>
      <c r="F89" s="6"/>
      <c r="G89" s="6"/>
    </row>
    <row r="90" spans="1:9" x14ac:dyDescent="0.25">
      <c r="A90" s="5" t="s">
        <v>524</v>
      </c>
      <c r="B90" s="5" t="s">
        <v>311</v>
      </c>
      <c r="C90" s="6">
        <v>242</v>
      </c>
      <c r="D90" s="6">
        <v>262</v>
      </c>
      <c r="E90" s="6">
        <v>231</v>
      </c>
      <c r="F90" s="6">
        <v>247</v>
      </c>
      <c r="G90" s="6">
        <v>286</v>
      </c>
    </row>
    <row r="91" spans="1:9" x14ac:dyDescent="0.25">
      <c r="A91" s="5" t="s">
        <v>524</v>
      </c>
      <c r="B91" s="5" t="s">
        <v>310</v>
      </c>
      <c r="C91" s="6">
        <v>2083</v>
      </c>
      <c r="D91" s="6">
        <v>2403</v>
      </c>
      <c r="E91" s="6">
        <v>2003</v>
      </c>
      <c r="F91" s="6">
        <v>2415</v>
      </c>
      <c r="G91" s="6">
        <v>1462</v>
      </c>
    </row>
    <row r="92" spans="1:9" x14ac:dyDescent="0.25">
      <c r="A92" s="5" t="s">
        <v>524</v>
      </c>
      <c r="B92" s="5" t="s">
        <v>312</v>
      </c>
      <c r="C92" s="6">
        <v>143</v>
      </c>
      <c r="D92" s="6">
        <v>354</v>
      </c>
      <c r="E92" s="6">
        <v>112</v>
      </c>
      <c r="F92" s="6">
        <v>359</v>
      </c>
      <c r="G92" s="6">
        <v>59</v>
      </c>
    </row>
    <row r="93" spans="1:9" x14ac:dyDescent="0.25">
      <c r="A93" s="5" t="s">
        <v>524</v>
      </c>
      <c r="B93" s="5" t="s">
        <v>404</v>
      </c>
      <c r="C93" s="6">
        <v>14</v>
      </c>
      <c r="D93" s="6">
        <v>55</v>
      </c>
      <c r="E93" s="6">
        <v>46</v>
      </c>
      <c r="F93" s="6">
        <v>50</v>
      </c>
      <c r="G93" s="6">
        <v>46</v>
      </c>
    </row>
    <row r="94" spans="1:9" x14ac:dyDescent="0.25">
      <c r="A94" s="5" t="s">
        <v>524</v>
      </c>
      <c r="B94" s="5" t="s">
        <v>405</v>
      </c>
      <c r="C94" s="6">
        <v>7</v>
      </c>
      <c r="D94" s="6">
        <v>9</v>
      </c>
      <c r="E94" s="6">
        <v>7</v>
      </c>
      <c r="F94" s="6">
        <v>11</v>
      </c>
      <c r="G94" s="6">
        <v>1</v>
      </c>
    </row>
    <row r="95" spans="1:9" x14ac:dyDescent="0.25">
      <c r="A95" s="5" t="s">
        <v>524</v>
      </c>
      <c r="B95" s="5" t="s">
        <v>146</v>
      </c>
      <c r="C95" s="6" t="s">
        <v>258</v>
      </c>
      <c r="D95" s="6" t="s">
        <v>369</v>
      </c>
      <c r="E95" s="6" t="s">
        <v>370</v>
      </c>
      <c r="F95" s="6" t="s">
        <v>406</v>
      </c>
      <c r="G95" s="6" t="s">
        <v>140</v>
      </c>
      <c r="I95" s="1">
        <v>1</v>
      </c>
    </row>
    <row r="96" spans="1:9" x14ac:dyDescent="0.25">
      <c r="A96" s="5" t="s">
        <v>524</v>
      </c>
      <c r="B96" s="5" t="s">
        <v>407</v>
      </c>
      <c r="C96" s="6">
        <v>2489</v>
      </c>
      <c r="D96" s="6">
        <v>3083</v>
      </c>
      <c r="E96" s="6">
        <v>2399</v>
      </c>
      <c r="F96" s="6">
        <v>3082</v>
      </c>
      <c r="G96" s="6">
        <v>1854</v>
      </c>
      <c r="H96" s="1">
        <v>1</v>
      </c>
    </row>
    <row r="97" spans="1:8" x14ac:dyDescent="0.25">
      <c r="A97" s="5" t="s">
        <v>524</v>
      </c>
      <c r="B97" s="5" t="s">
        <v>408</v>
      </c>
      <c r="C97" s="6">
        <v>0</v>
      </c>
      <c r="D97" s="6">
        <v>0</v>
      </c>
      <c r="E97" s="6">
        <v>0</v>
      </c>
      <c r="F97" s="6">
        <v>0</v>
      </c>
      <c r="G97" s="6">
        <v>867</v>
      </c>
    </row>
    <row r="98" spans="1:8" x14ac:dyDescent="0.25">
      <c r="A98" s="5" t="s">
        <v>524</v>
      </c>
      <c r="B98" s="5" t="s">
        <v>409</v>
      </c>
      <c r="C98" s="6">
        <v>0</v>
      </c>
      <c r="D98" s="6" t="s">
        <v>410</v>
      </c>
      <c r="E98" s="6" t="s">
        <v>192</v>
      </c>
      <c r="F98" s="6" t="s">
        <v>410</v>
      </c>
      <c r="G98" s="6">
        <v>68</v>
      </c>
    </row>
    <row r="99" spans="1:8" x14ac:dyDescent="0.25">
      <c r="A99" s="5" t="s">
        <v>524</v>
      </c>
      <c r="B99" s="5" t="s">
        <v>411</v>
      </c>
      <c r="C99" s="6">
        <v>0</v>
      </c>
      <c r="D99" s="6">
        <v>0</v>
      </c>
      <c r="E99" s="6">
        <v>0</v>
      </c>
      <c r="F99" s="6">
        <v>0</v>
      </c>
      <c r="G99" s="6">
        <v>935</v>
      </c>
      <c r="H99" s="1">
        <v>1</v>
      </c>
    </row>
    <row r="100" spans="1:8" x14ac:dyDescent="0.25">
      <c r="A100" s="5" t="s">
        <v>524</v>
      </c>
      <c r="B100" s="5" t="s">
        <v>82</v>
      </c>
      <c r="C100" s="6">
        <v>17</v>
      </c>
      <c r="D100" s="6">
        <v>17</v>
      </c>
      <c r="E100" s="6">
        <v>17</v>
      </c>
      <c r="F100" s="6">
        <v>17</v>
      </c>
      <c r="G100" s="6">
        <v>17</v>
      </c>
    </row>
    <row r="101" spans="1:8" x14ac:dyDescent="0.25">
      <c r="A101" s="5" t="s">
        <v>524</v>
      </c>
      <c r="B101" s="5" t="s">
        <v>273</v>
      </c>
      <c r="C101" s="7">
        <v>167</v>
      </c>
      <c r="D101" s="6">
        <v>216</v>
      </c>
      <c r="E101" s="7">
        <v>167</v>
      </c>
      <c r="F101" s="7">
        <v>211</v>
      </c>
      <c r="G101" s="6">
        <v>162</v>
      </c>
    </row>
    <row r="102" spans="1:8" x14ac:dyDescent="0.25">
      <c r="A102" s="5" t="s">
        <v>524</v>
      </c>
      <c r="B102" s="5" t="s">
        <v>83</v>
      </c>
      <c r="C102" s="6">
        <v>153</v>
      </c>
      <c r="D102" s="6">
        <v>174</v>
      </c>
      <c r="E102" s="6">
        <v>164</v>
      </c>
      <c r="F102" s="6">
        <v>175</v>
      </c>
      <c r="G102" s="6">
        <v>168</v>
      </c>
    </row>
    <row r="103" spans="1:8" x14ac:dyDescent="0.25">
      <c r="A103" s="5" t="s">
        <v>524</v>
      </c>
      <c r="B103" s="5" t="s">
        <v>84</v>
      </c>
      <c r="C103" s="6">
        <v>11</v>
      </c>
      <c r="D103" s="6">
        <v>11</v>
      </c>
      <c r="E103" s="6">
        <v>7</v>
      </c>
      <c r="F103" s="6">
        <v>11</v>
      </c>
      <c r="G103" s="6">
        <v>7</v>
      </c>
    </row>
    <row r="104" spans="1:8" x14ac:dyDescent="0.25">
      <c r="A104" s="5" t="s">
        <v>524</v>
      </c>
      <c r="B104" s="5" t="s">
        <v>87</v>
      </c>
      <c r="C104" s="6">
        <v>14</v>
      </c>
      <c r="D104" s="6">
        <v>17</v>
      </c>
      <c r="E104" s="6">
        <v>9</v>
      </c>
      <c r="F104" s="6">
        <v>17</v>
      </c>
      <c r="G104" s="6">
        <v>9</v>
      </c>
    </row>
    <row r="105" spans="1:8" x14ac:dyDescent="0.25">
      <c r="A105" s="5" t="s">
        <v>524</v>
      </c>
      <c r="B105" s="5" t="s">
        <v>218</v>
      </c>
      <c r="C105" s="6">
        <v>40</v>
      </c>
      <c r="D105" s="6">
        <v>40</v>
      </c>
      <c r="E105" s="6">
        <v>39</v>
      </c>
      <c r="F105" s="6">
        <v>39</v>
      </c>
      <c r="G105" s="6">
        <v>41</v>
      </c>
    </row>
    <row r="106" spans="1:8" x14ac:dyDescent="0.25">
      <c r="A106" s="5" t="s">
        <v>524</v>
      </c>
      <c r="B106" s="5" t="s">
        <v>88</v>
      </c>
      <c r="C106" s="6">
        <v>119</v>
      </c>
      <c r="D106" s="6">
        <v>119</v>
      </c>
      <c r="E106" s="6">
        <v>107</v>
      </c>
      <c r="F106" s="6">
        <v>112</v>
      </c>
      <c r="G106" s="6">
        <v>105</v>
      </c>
    </row>
    <row r="107" spans="1:8" x14ac:dyDescent="0.25">
      <c r="A107" s="5" t="s">
        <v>524</v>
      </c>
      <c r="B107" s="5" t="s">
        <v>274</v>
      </c>
      <c r="C107" s="6">
        <v>13</v>
      </c>
      <c r="D107" s="6">
        <v>12</v>
      </c>
      <c r="E107" s="6">
        <v>23</v>
      </c>
      <c r="F107" s="6">
        <v>22</v>
      </c>
      <c r="G107" s="6">
        <v>21</v>
      </c>
    </row>
    <row r="108" spans="1:8" x14ac:dyDescent="0.25">
      <c r="A108" s="5" t="s">
        <v>524</v>
      </c>
      <c r="B108" s="5" t="s">
        <v>412</v>
      </c>
      <c r="C108" s="6">
        <v>3023</v>
      </c>
      <c r="D108" s="6">
        <v>3689</v>
      </c>
      <c r="E108" s="6">
        <v>2932</v>
      </c>
      <c r="F108" s="6">
        <v>3686</v>
      </c>
      <c r="G108" s="6">
        <v>3319</v>
      </c>
      <c r="H108" s="1">
        <v>1</v>
      </c>
    </row>
    <row r="109" spans="1:8" x14ac:dyDescent="0.25">
      <c r="C109" s="6"/>
      <c r="D109" s="6"/>
      <c r="E109" s="6"/>
      <c r="F109" s="6"/>
      <c r="G109" s="6"/>
    </row>
    <row r="110" spans="1:8" x14ac:dyDescent="0.25">
      <c r="A110" s="5" t="s">
        <v>525</v>
      </c>
      <c r="B110" s="5" t="s">
        <v>324</v>
      </c>
      <c r="C110" s="6">
        <v>0</v>
      </c>
      <c r="D110" s="6">
        <v>0</v>
      </c>
      <c r="E110" s="6">
        <v>0</v>
      </c>
      <c r="F110" s="6">
        <v>0</v>
      </c>
      <c r="G110" s="6">
        <v>0</v>
      </c>
    </row>
    <row r="111" spans="1:8" x14ac:dyDescent="0.25">
      <c r="A111" s="5" t="s">
        <v>525</v>
      </c>
      <c r="B111" s="5" t="s">
        <v>100</v>
      </c>
      <c r="C111" s="6">
        <v>53</v>
      </c>
      <c r="D111" s="6">
        <v>56</v>
      </c>
      <c r="E111" s="6">
        <v>55</v>
      </c>
      <c r="F111" s="6">
        <v>57</v>
      </c>
      <c r="G111" s="6">
        <v>56</v>
      </c>
    </row>
    <row r="112" spans="1:8" x14ac:dyDescent="0.25">
      <c r="A112" s="5" t="s">
        <v>525</v>
      </c>
      <c r="B112" s="5" t="s">
        <v>101</v>
      </c>
      <c r="C112" s="6">
        <v>30</v>
      </c>
      <c r="D112" s="6">
        <v>30</v>
      </c>
      <c r="E112" s="6">
        <v>0</v>
      </c>
      <c r="F112" s="6">
        <v>27</v>
      </c>
      <c r="G112" s="6">
        <v>0</v>
      </c>
    </row>
    <row r="113" spans="1:8" x14ac:dyDescent="0.25">
      <c r="A113" s="5" t="s">
        <v>525</v>
      </c>
      <c r="B113" s="5" t="s">
        <v>102</v>
      </c>
      <c r="C113" s="6">
        <v>240</v>
      </c>
      <c r="D113" s="6">
        <v>173</v>
      </c>
      <c r="E113" s="6">
        <v>219</v>
      </c>
      <c r="F113" s="6">
        <v>210</v>
      </c>
      <c r="G113" s="6">
        <v>242</v>
      </c>
    </row>
    <row r="114" spans="1:8" x14ac:dyDescent="0.25">
      <c r="A114" s="5" t="s">
        <v>525</v>
      </c>
      <c r="B114" s="5" t="s">
        <v>413</v>
      </c>
      <c r="C114" s="6">
        <v>323</v>
      </c>
      <c r="D114" s="6">
        <v>259</v>
      </c>
      <c r="E114" s="6">
        <v>274</v>
      </c>
      <c r="F114" s="6">
        <v>294</v>
      </c>
      <c r="G114" s="6">
        <v>298</v>
      </c>
      <c r="H114" s="1">
        <v>1</v>
      </c>
    </row>
    <row r="115" spans="1:8" x14ac:dyDescent="0.25">
      <c r="A115" s="5" t="s">
        <v>525</v>
      </c>
      <c r="B115" s="5" t="s">
        <v>91</v>
      </c>
      <c r="C115" s="6">
        <v>126</v>
      </c>
      <c r="D115" s="6">
        <v>141</v>
      </c>
      <c r="E115" s="6">
        <v>141</v>
      </c>
      <c r="F115" s="6">
        <v>148</v>
      </c>
      <c r="G115" s="6">
        <v>152</v>
      </c>
    </row>
    <row r="116" spans="1:8" x14ac:dyDescent="0.25">
      <c r="A116" s="5" t="s">
        <v>525</v>
      </c>
      <c r="B116" s="5" t="s">
        <v>92</v>
      </c>
      <c r="C116" s="6">
        <v>11</v>
      </c>
      <c r="D116" s="6">
        <v>8</v>
      </c>
      <c r="E116" s="6">
        <v>8</v>
      </c>
      <c r="F116" s="6">
        <v>8</v>
      </c>
      <c r="G116" s="6">
        <v>10</v>
      </c>
    </row>
    <row r="117" spans="1:8" x14ac:dyDescent="0.25">
      <c r="A117" s="5" t="s">
        <v>525</v>
      </c>
      <c r="B117" s="5" t="s">
        <v>219</v>
      </c>
      <c r="C117" s="6">
        <v>1</v>
      </c>
      <c r="D117" s="6">
        <v>1</v>
      </c>
      <c r="E117" s="6">
        <v>1</v>
      </c>
      <c r="F117" s="6">
        <v>1</v>
      </c>
      <c r="G117" s="6">
        <v>1</v>
      </c>
    </row>
    <row r="118" spans="1:8" x14ac:dyDescent="0.25">
      <c r="A118" s="5" t="s">
        <v>525</v>
      </c>
      <c r="B118" s="5" t="s">
        <v>93</v>
      </c>
      <c r="C118" s="6">
        <v>0.3</v>
      </c>
      <c r="D118" s="6">
        <v>0</v>
      </c>
      <c r="E118" s="6">
        <v>0</v>
      </c>
      <c r="F118" s="6">
        <v>0</v>
      </c>
      <c r="G118" s="6">
        <v>0</v>
      </c>
    </row>
    <row r="119" spans="1:8" x14ac:dyDescent="0.25">
      <c r="A119" s="5" t="s">
        <v>525</v>
      </c>
      <c r="B119" s="5" t="s">
        <v>94</v>
      </c>
      <c r="C119" s="6">
        <v>20</v>
      </c>
      <c r="D119" s="6">
        <v>20</v>
      </c>
      <c r="E119" s="6">
        <v>20</v>
      </c>
      <c r="F119" s="6">
        <v>20</v>
      </c>
      <c r="G119" s="6">
        <v>20</v>
      </c>
    </row>
    <row r="120" spans="1:8" x14ac:dyDescent="0.25">
      <c r="A120" s="5" t="s">
        <v>525</v>
      </c>
      <c r="B120" s="5" t="s">
        <v>193</v>
      </c>
      <c r="C120" s="6">
        <v>2</v>
      </c>
      <c r="D120" s="6">
        <v>1</v>
      </c>
      <c r="E120" s="6">
        <v>1</v>
      </c>
      <c r="F120" s="6">
        <v>1</v>
      </c>
      <c r="G120" s="6">
        <v>1</v>
      </c>
    </row>
    <row r="121" spans="1:8" x14ac:dyDescent="0.25">
      <c r="A121" s="5" t="s">
        <v>525</v>
      </c>
      <c r="B121" s="5" t="s">
        <v>98</v>
      </c>
      <c r="C121" s="6">
        <v>34</v>
      </c>
      <c r="D121" s="6">
        <v>41</v>
      </c>
      <c r="E121" s="6">
        <v>39</v>
      </c>
      <c r="F121" s="6">
        <v>40</v>
      </c>
      <c r="G121" s="6">
        <v>40</v>
      </c>
    </row>
    <row r="122" spans="1:8" x14ac:dyDescent="0.25">
      <c r="A122" s="5" t="s">
        <v>525</v>
      </c>
      <c r="B122" s="5" t="s">
        <v>99</v>
      </c>
      <c r="C122" s="6">
        <v>194</v>
      </c>
      <c r="D122" s="6">
        <v>212</v>
      </c>
      <c r="E122" s="6">
        <v>210</v>
      </c>
      <c r="F122" s="6">
        <v>218</v>
      </c>
      <c r="G122" s="6">
        <v>224</v>
      </c>
      <c r="H122" s="1">
        <v>1</v>
      </c>
    </row>
    <row r="123" spans="1:8" x14ac:dyDescent="0.25">
      <c r="A123" s="5" t="s">
        <v>525</v>
      </c>
      <c r="B123" s="5" t="s">
        <v>414</v>
      </c>
      <c r="C123" s="6">
        <v>517</v>
      </c>
      <c r="D123" s="6">
        <v>471</v>
      </c>
      <c r="E123" s="6">
        <v>484</v>
      </c>
      <c r="F123" s="6">
        <v>512</v>
      </c>
      <c r="G123" s="6">
        <v>522</v>
      </c>
      <c r="H123" s="1">
        <v>1</v>
      </c>
    </row>
    <row r="124" spans="1:8" x14ac:dyDescent="0.25">
      <c r="C124" s="6"/>
      <c r="D124" s="6"/>
      <c r="E124" s="6"/>
      <c r="F124" s="6"/>
      <c r="G124" s="6"/>
    </row>
    <row r="125" spans="1:8" x14ac:dyDescent="0.25">
      <c r="A125" s="5" t="s">
        <v>526</v>
      </c>
      <c r="B125" s="5" t="s">
        <v>415</v>
      </c>
      <c r="C125" s="6">
        <v>8</v>
      </c>
      <c r="D125" s="6">
        <v>14</v>
      </c>
      <c r="E125" s="6">
        <v>13</v>
      </c>
      <c r="F125" s="6">
        <v>14</v>
      </c>
      <c r="G125" s="6">
        <v>14</v>
      </c>
    </row>
    <row r="126" spans="1:8" x14ac:dyDescent="0.25">
      <c r="A126" s="5" t="s">
        <v>526</v>
      </c>
      <c r="B126" s="5" t="s">
        <v>325</v>
      </c>
      <c r="C126" s="6">
        <v>50</v>
      </c>
      <c r="D126" s="6">
        <v>54</v>
      </c>
      <c r="E126" s="6">
        <v>0</v>
      </c>
      <c r="F126" s="6">
        <v>55</v>
      </c>
      <c r="G126" s="6">
        <v>0</v>
      </c>
    </row>
    <row r="127" spans="1:8" x14ac:dyDescent="0.25">
      <c r="A127" s="5" t="s">
        <v>526</v>
      </c>
      <c r="B127" s="5" t="s">
        <v>416</v>
      </c>
      <c r="C127" s="6">
        <v>58</v>
      </c>
      <c r="D127" s="6">
        <v>68</v>
      </c>
      <c r="E127" s="6">
        <v>13</v>
      </c>
      <c r="F127" s="6">
        <v>69</v>
      </c>
      <c r="G127" s="6">
        <v>14</v>
      </c>
      <c r="H127" s="1">
        <v>1</v>
      </c>
    </row>
    <row r="128" spans="1:8" x14ac:dyDescent="0.25">
      <c r="C128" s="6"/>
      <c r="D128" s="6"/>
      <c r="E128" s="6"/>
      <c r="F128" s="6"/>
      <c r="G128" s="6"/>
    </row>
    <row r="129" spans="1:9" x14ac:dyDescent="0.25">
      <c r="A129" s="5" t="s">
        <v>527</v>
      </c>
      <c r="B129" s="5" t="s">
        <v>326</v>
      </c>
      <c r="C129" s="6">
        <v>485</v>
      </c>
      <c r="D129" s="6">
        <v>485</v>
      </c>
      <c r="E129" s="6">
        <v>495</v>
      </c>
      <c r="F129" s="6">
        <v>495</v>
      </c>
      <c r="G129" s="6">
        <v>505</v>
      </c>
    </row>
    <row r="130" spans="1:9" x14ac:dyDescent="0.25">
      <c r="A130" s="5" t="s">
        <v>527</v>
      </c>
      <c r="B130" s="5" t="s">
        <v>109</v>
      </c>
      <c r="C130" s="6">
        <v>5</v>
      </c>
      <c r="D130" s="6">
        <v>5</v>
      </c>
      <c r="E130" s="6">
        <v>5</v>
      </c>
      <c r="F130" s="6">
        <v>5</v>
      </c>
      <c r="G130" s="6">
        <v>5</v>
      </c>
    </row>
    <row r="131" spans="1:9" x14ac:dyDescent="0.25">
      <c r="A131" s="5" t="s">
        <v>527</v>
      </c>
      <c r="B131" s="5" t="s">
        <v>327</v>
      </c>
      <c r="C131" s="6">
        <v>35</v>
      </c>
      <c r="D131" s="6">
        <v>35</v>
      </c>
      <c r="E131" s="6">
        <v>35</v>
      </c>
      <c r="F131" s="6">
        <v>35</v>
      </c>
      <c r="G131" s="6">
        <v>35</v>
      </c>
    </row>
    <row r="132" spans="1:9" x14ac:dyDescent="0.25">
      <c r="A132" s="5" t="s">
        <v>527</v>
      </c>
      <c r="B132" s="5" t="s">
        <v>417</v>
      </c>
      <c r="C132" s="6">
        <v>1</v>
      </c>
      <c r="D132" s="6">
        <v>1</v>
      </c>
      <c r="E132" s="6">
        <v>1</v>
      </c>
      <c r="F132" s="6">
        <v>1</v>
      </c>
      <c r="G132" s="6">
        <v>1</v>
      </c>
    </row>
    <row r="133" spans="1:9" x14ac:dyDescent="0.25">
      <c r="A133" s="5" t="s">
        <v>527</v>
      </c>
      <c r="B133" s="5" t="s">
        <v>418</v>
      </c>
      <c r="C133" s="6">
        <v>526</v>
      </c>
      <c r="D133" s="6">
        <v>526</v>
      </c>
      <c r="E133" s="6">
        <v>536</v>
      </c>
      <c r="F133" s="6">
        <v>536</v>
      </c>
      <c r="G133" s="6">
        <v>546</v>
      </c>
      <c r="H133" s="1">
        <v>1</v>
      </c>
    </row>
    <row r="134" spans="1:9" x14ac:dyDescent="0.25">
      <c r="C134" s="6"/>
      <c r="D134" s="6"/>
      <c r="E134" s="6"/>
      <c r="F134" s="6"/>
      <c r="G134" s="6"/>
    </row>
    <row r="135" spans="1:9" x14ac:dyDescent="0.25">
      <c r="A135" s="5" t="s">
        <v>531</v>
      </c>
      <c r="B135" s="5" t="s">
        <v>419</v>
      </c>
      <c r="C135" s="6">
        <v>0</v>
      </c>
      <c r="D135" s="6">
        <v>16</v>
      </c>
      <c r="E135" s="6">
        <v>0</v>
      </c>
      <c r="F135" s="6">
        <v>16</v>
      </c>
      <c r="G135" s="6">
        <v>0</v>
      </c>
    </row>
    <row r="136" spans="1:9" x14ac:dyDescent="0.25">
      <c r="C136" s="6"/>
      <c r="D136" s="6"/>
      <c r="E136" s="6"/>
      <c r="F136" s="6"/>
      <c r="G136" s="6"/>
    </row>
    <row r="137" spans="1:9" x14ac:dyDescent="0.25">
      <c r="A137" s="5" t="s">
        <v>528</v>
      </c>
      <c r="B137" s="5" t="s">
        <v>420</v>
      </c>
      <c r="C137" s="6">
        <v>28</v>
      </c>
      <c r="D137" s="6">
        <v>15</v>
      </c>
      <c r="E137" s="6">
        <v>16</v>
      </c>
      <c r="F137" s="6">
        <v>25</v>
      </c>
      <c r="G137" s="6">
        <v>27</v>
      </c>
    </row>
    <row r="138" spans="1:9" x14ac:dyDescent="0.25">
      <c r="A138" s="5" t="s">
        <v>528</v>
      </c>
      <c r="B138" s="5" t="s">
        <v>222</v>
      </c>
      <c r="C138" s="6">
        <v>1</v>
      </c>
      <c r="D138" s="6">
        <v>1</v>
      </c>
      <c r="E138" s="6">
        <v>1</v>
      </c>
      <c r="F138" s="6">
        <v>1</v>
      </c>
      <c r="G138" s="6">
        <v>1</v>
      </c>
    </row>
    <row r="139" spans="1:9" x14ac:dyDescent="0.25">
      <c r="A139" s="5" t="s">
        <v>528</v>
      </c>
      <c r="B139" s="5" t="s">
        <v>146</v>
      </c>
      <c r="C139" s="6" t="s">
        <v>161</v>
      </c>
      <c r="D139" s="6" t="s">
        <v>161</v>
      </c>
      <c r="E139" s="6" t="s">
        <v>141</v>
      </c>
      <c r="F139" s="6" t="s">
        <v>161</v>
      </c>
      <c r="G139" s="6" t="s">
        <v>161</v>
      </c>
      <c r="I139" s="1">
        <v>1</v>
      </c>
    </row>
    <row r="140" spans="1:9" x14ac:dyDescent="0.25">
      <c r="A140" s="5" t="s">
        <v>528</v>
      </c>
      <c r="B140" s="5" t="s">
        <v>421</v>
      </c>
      <c r="C140" s="6">
        <v>1</v>
      </c>
      <c r="D140" s="6">
        <v>1</v>
      </c>
      <c r="E140" s="6">
        <v>1</v>
      </c>
      <c r="F140" s="6">
        <v>1</v>
      </c>
      <c r="G140" s="6">
        <v>1</v>
      </c>
      <c r="H140" s="1">
        <v>1</v>
      </c>
    </row>
    <row r="141" spans="1:9" x14ac:dyDescent="0.25">
      <c r="A141" s="5" t="s">
        <v>528</v>
      </c>
      <c r="B141" s="5" t="s">
        <v>422</v>
      </c>
      <c r="C141" s="6">
        <v>29</v>
      </c>
      <c r="D141" s="6">
        <v>16</v>
      </c>
      <c r="E141" s="6">
        <v>17</v>
      </c>
      <c r="F141" s="6">
        <v>26</v>
      </c>
      <c r="G141" s="6">
        <v>28</v>
      </c>
      <c r="H141" s="1">
        <v>1</v>
      </c>
    </row>
    <row r="142" spans="1:9" x14ac:dyDescent="0.25">
      <c r="C142" s="6"/>
      <c r="D142" s="6"/>
      <c r="E142" s="6"/>
      <c r="F142" s="6"/>
      <c r="G142" s="6"/>
    </row>
    <row r="143" spans="1:9" x14ac:dyDescent="0.25">
      <c r="A143" s="5" t="s">
        <v>519</v>
      </c>
      <c r="B143" s="5" t="s">
        <v>423</v>
      </c>
      <c r="C143" s="6">
        <v>1</v>
      </c>
      <c r="D143" s="6">
        <v>2</v>
      </c>
      <c r="E143" s="6">
        <v>1</v>
      </c>
      <c r="F143" s="6">
        <v>3</v>
      </c>
      <c r="G143" s="6">
        <v>1</v>
      </c>
    </row>
    <row r="144" spans="1:9" x14ac:dyDescent="0.25">
      <c r="C144" s="6"/>
      <c r="D144" s="6"/>
      <c r="E144" s="6"/>
      <c r="F144" s="6"/>
      <c r="G144" s="6"/>
    </row>
    <row r="145" spans="1:9" x14ac:dyDescent="0.25">
      <c r="A145" s="5" t="s">
        <v>529</v>
      </c>
      <c r="B145" s="5" t="s">
        <v>162</v>
      </c>
      <c r="C145" s="6">
        <v>13</v>
      </c>
      <c r="D145" s="6">
        <v>18</v>
      </c>
      <c r="E145" s="6">
        <v>13</v>
      </c>
      <c r="F145" s="6">
        <v>18</v>
      </c>
      <c r="G145" s="6">
        <v>14</v>
      </c>
    </row>
    <row r="146" spans="1:9" x14ac:dyDescent="0.25">
      <c r="A146" s="5" t="s">
        <v>529</v>
      </c>
      <c r="B146" s="5" t="s">
        <v>163</v>
      </c>
      <c r="C146" s="6">
        <v>57</v>
      </c>
      <c r="D146" s="6">
        <v>79</v>
      </c>
      <c r="E146" s="6">
        <v>57</v>
      </c>
      <c r="F146" s="6">
        <v>76</v>
      </c>
      <c r="G146" s="6">
        <v>57</v>
      </c>
    </row>
    <row r="147" spans="1:9" x14ac:dyDescent="0.25">
      <c r="A147" s="5" t="s">
        <v>529</v>
      </c>
      <c r="B147" s="5" t="s">
        <v>164</v>
      </c>
      <c r="C147" s="6">
        <v>82</v>
      </c>
      <c r="D147" s="6">
        <v>133</v>
      </c>
      <c r="E147" s="6">
        <v>81</v>
      </c>
      <c r="F147" s="6">
        <v>140</v>
      </c>
      <c r="G147" s="6">
        <v>84</v>
      </c>
    </row>
    <row r="148" spans="1:9" x14ac:dyDescent="0.25">
      <c r="A148" s="5" t="s">
        <v>529</v>
      </c>
      <c r="B148" s="5" t="s">
        <v>227</v>
      </c>
      <c r="C148" s="6">
        <v>2</v>
      </c>
      <c r="D148" s="6">
        <v>3</v>
      </c>
      <c r="E148" s="6">
        <v>2</v>
      </c>
      <c r="F148" s="6">
        <v>3</v>
      </c>
      <c r="G148" s="6">
        <v>2</v>
      </c>
    </row>
    <row r="149" spans="1:9" x14ac:dyDescent="0.25">
      <c r="A149" s="5" t="s">
        <v>529</v>
      </c>
      <c r="B149" s="5" t="s">
        <v>168</v>
      </c>
      <c r="C149" s="6">
        <v>6</v>
      </c>
      <c r="D149" s="6">
        <v>8</v>
      </c>
      <c r="E149" s="6">
        <v>7</v>
      </c>
      <c r="F149" s="6">
        <v>7</v>
      </c>
      <c r="G149" s="6">
        <v>7</v>
      </c>
    </row>
    <row r="150" spans="1:9" x14ac:dyDescent="0.25">
      <c r="A150" s="5" t="s">
        <v>529</v>
      </c>
      <c r="B150" s="5" t="s">
        <v>357</v>
      </c>
      <c r="C150" s="6">
        <v>30</v>
      </c>
      <c r="D150" s="6">
        <v>31</v>
      </c>
      <c r="E150" s="6">
        <v>30</v>
      </c>
      <c r="F150" s="6">
        <v>43</v>
      </c>
      <c r="G150" s="6">
        <v>41</v>
      </c>
    </row>
    <row r="151" spans="1:9" x14ac:dyDescent="0.25">
      <c r="A151" s="5" t="s">
        <v>529</v>
      </c>
      <c r="B151" s="5" t="s">
        <v>169</v>
      </c>
      <c r="C151" s="6">
        <v>2</v>
      </c>
      <c r="D151" s="6">
        <v>2</v>
      </c>
      <c r="E151" s="6">
        <v>2</v>
      </c>
      <c r="F151" s="6">
        <v>2</v>
      </c>
      <c r="G151" s="6">
        <v>2</v>
      </c>
    </row>
    <row r="152" spans="1:9" x14ac:dyDescent="0.25">
      <c r="A152" s="5" t="s">
        <v>529</v>
      </c>
      <c r="B152" s="5" t="s">
        <v>228</v>
      </c>
      <c r="C152" s="6">
        <v>1</v>
      </c>
      <c r="D152" s="6">
        <v>1</v>
      </c>
      <c r="E152" s="6">
        <v>1</v>
      </c>
      <c r="F152" s="6">
        <v>2</v>
      </c>
      <c r="G152" s="6">
        <v>1</v>
      </c>
    </row>
    <row r="153" spans="1:9" x14ac:dyDescent="0.25">
      <c r="A153" s="5" t="s">
        <v>529</v>
      </c>
      <c r="B153" s="5" t="s">
        <v>424</v>
      </c>
      <c r="C153" s="6">
        <v>193</v>
      </c>
      <c r="D153" s="6">
        <v>275</v>
      </c>
      <c r="E153" s="6">
        <v>193</v>
      </c>
      <c r="F153" s="6">
        <v>291</v>
      </c>
      <c r="G153" s="6">
        <v>208</v>
      </c>
      <c r="H153" s="1">
        <v>1</v>
      </c>
    </row>
    <row r="154" spans="1:9" x14ac:dyDescent="0.25">
      <c r="C154" s="6"/>
      <c r="D154" s="6"/>
      <c r="E154" s="6"/>
      <c r="F154" s="6"/>
      <c r="G154" s="6"/>
    </row>
    <row r="155" spans="1:9" x14ac:dyDescent="0.25">
      <c r="A155" s="5" t="s">
        <v>541</v>
      </c>
      <c r="B155" s="5" t="s">
        <v>342</v>
      </c>
      <c r="C155" s="6">
        <v>13</v>
      </c>
      <c r="D155" s="6">
        <v>14</v>
      </c>
      <c r="E155" s="6">
        <v>14</v>
      </c>
      <c r="F155" s="6">
        <v>15</v>
      </c>
      <c r="G155" s="6">
        <v>13</v>
      </c>
    </row>
    <row r="156" spans="1:9" x14ac:dyDescent="0.25">
      <c r="A156" s="5" t="s">
        <v>541</v>
      </c>
      <c r="B156" s="5" t="s">
        <v>340</v>
      </c>
      <c r="C156" s="6">
        <v>2</v>
      </c>
      <c r="D156" s="6">
        <v>2</v>
      </c>
      <c r="E156" s="6">
        <v>2</v>
      </c>
      <c r="F156" s="6">
        <v>2</v>
      </c>
      <c r="G156" s="6">
        <v>2</v>
      </c>
    </row>
    <row r="157" spans="1:9" x14ac:dyDescent="0.25">
      <c r="A157" s="5" t="s">
        <v>541</v>
      </c>
      <c r="B157" s="5" t="s">
        <v>425</v>
      </c>
      <c r="C157" s="6">
        <v>15</v>
      </c>
      <c r="D157" s="6">
        <v>16</v>
      </c>
      <c r="E157" s="6">
        <v>16</v>
      </c>
      <c r="F157" s="6">
        <v>17</v>
      </c>
      <c r="G157" s="6">
        <v>15</v>
      </c>
      <c r="H157" s="1">
        <v>1</v>
      </c>
    </row>
    <row r="158" spans="1:9" x14ac:dyDescent="0.25">
      <c r="C158" s="6"/>
      <c r="D158" s="6"/>
      <c r="E158" s="6"/>
      <c r="F158" s="6"/>
      <c r="G158" s="6"/>
    </row>
    <row r="159" spans="1:9" x14ac:dyDescent="0.25">
      <c r="A159" s="5" t="s">
        <v>530</v>
      </c>
      <c r="B159" s="5" t="s">
        <v>171</v>
      </c>
      <c r="C159" s="6" t="s">
        <v>359</v>
      </c>
      <c r="D159" s="6" t="s">
        <v>373</v>
      </c>
      <c r="E159" s="6" t="s">
        <v>374</v>
      </c>
      <c r="F159" s="6" t="s">
        <v>426</v>
      </c>
      <c r="G159" s="6" t="s">
        <v>426</v>
      </c>
      <c r="I159" s="1">
        <v>1</v>
      </c>
    </row>
    <row r="160" spans="1:9" x14ac:dyDescent="0.25">
      <c r="A160" s="5" t="s">
        <v>530</v>
      </c>
      <c r="B160" s="5" t="s">
        <v>332</v>
      </c>
      <c r="C160" s="7">
        <v>2</v>
      </c>
      <c r="D160" s="7">
        <v>2</v>
      </c>
      <c r="E160" s="7">
        <v>2</v>
      </c>
      <c r="F160" s="7">
        <v>2</v>
      </c>
      <c r="G160" s="6">
        <v>2</v>
      </c>
    </row>
    <row r="161" spans="1:8" x14ac:dyDescent="0.25">
      <c r="A161" s="5" t="s">
        <v>530</v>
      </c>
      <c r="B161" s="5" t="s">
        <v>427</v>
      </c>
      <c r="C161" s="5">
        <v>2</v>
      </c>
      <c r="D161" s="5">
        <v>2</v>
      </c>
      <c r="E161" s="5">
        <v>2</v>
      </c>
      <c r="F161" s="5">
        <v>2</v>
      </c>
      <c r="G161" s="5">
        <v>2</v>
      </c>
      <c r="H161" s="1">
        <v>1</v>
      </c>
    </row>
    <row r="163" spans="1:8" x14ac:dyDescent="0.25">
      <c r="A163" s="5" t="s">
        <v>118</v>
      </c>
      <c r="B163" s="5" t="s">
        <v>118</v>
      </c>
      <c r="C163" s="5">
        <v>61</v>
      </c>
      <c r="D163" s="5">
        <v>61</v>
      </c>
      <c r="E163" s="5">
        <v>62</v>
      </c>
      <c r="F163" s="5">
        <v>62</v>
      </c>
      <c r="G163" s="5">
        <v>63</v>
      </c>
    </row>
    <row r="165" spans="1:8" x14ac:dyDescent="0.25">
      <c r="A165" s="5" t="s">
        <v>517</v>
      </c>
      <c r="B165" s="5" t="s">
        <v>132</v>
      </c>
      <c r="C165" s="5">
        <v>15</v>
      </c>
      <c r="D165" s="5">
        <v>15</v>
      </c>
      <c r="E165" s="5">
        <v>4</v>
      </c>
      <c r="F165" s="5">
        <v>8</v>
      </c>
      <c r="G165" s="5">
        <v>8</v>
      </c>
    </row>
    <row r="166" spans="1:8" x14ac:dyDescent="0.25">
      <c r="A166" s="5" t="s">
        <v>517</v>
      </c>
      <c r="B166" s="5" t="s">
        <v>129</v>
      </c>
      <c r="C166" s="5">
        <v>1</v>
      </c>
      <c r="D166" s="5">
        <v>1</v>
      </c>
      <c r="E166" s="5">
        <v>1</v>
      </c>
      <c r="F166" s="5">
        <v>1</v>
      </c>
      <c r="G166" s="5">
        <v>1</v>
      </c>
    </row>
    <row r="167" spans="1:8" x14ac:dyDescent="0.25">
      <c r="A167" s="5" t="s">
        <v>517</v>
      </c>
      <c r="B167" s="5" t="s">
        <v>428</v>
      </c>
      <c r="C167" s="5">
        <v>3</v>
      </c>
      <c r="D167" s="5">
        <v>2</v>
      </c>
      <c r="E167" s="5">
        <v>2</v>
      </c>
      <c r="F167" s="5">
        <v>2</v>
      </c>
      <c r="G167" s="5">
        <v>2</v>
      </c>
    </row>
    <row r="168" spans="1:8" x14ac:dyDescent="0.25">
      <c r="A168" s="5" t="s">
        <v>517</v>
      </c>
      <c r="B168" s="5" t="s">
        <v>130</v>
      </c>
      <c r="C168" s="5">
        <v>0</v>
      </c>
      <c r="D168" s="5">
        <v>32</v>
      </c>
      <c r="E168" s="5">
        <v>0</v>
      </c>
      <c r="F168" s="5">
        <v>17</v>
      </c>
      <c r="G168" s="5">
        <v>0</v>
      </c>
    </row>
    <row r="169" spans="1:8" x14ac:dyDescent="0.25">
      <c r="A169" s="5" t="s">
        <v>517</v>
      </c>
      <c r="B169" s="5" t="s">
        <v>131</v>
      </c>
      <c r="C169" s="5">
        <v>0</v>
      </c>
      <c r="D169" s="5">
        <v>7</v>
      </c>
      <c r="E169" s="5">
        <v>0</v>
      </c>
      <c r="F169" s="5">
        <v>7</v>
      </c>
      <c r="G169" s="5">
        <v>0</v>
      </c>
    </row>
    <row r="170" spans="1:8" x14ac:dyDescent="0.25">
      <c r="A170" s="5" t="s">
        <v>517</v>
      </c>
      <c r="B170" s="5" t="s">
        <v>133</v>
      </c>
      <c r="C170" s="5">
        <v>12</v>
      </c>
      <c r="D170" s="5">
        <v>10</v>
      </c>
      <c r="E170" s="5">
        <v>10</v>
      </c>
      <c r="F170" s="5">
        <v>10</v>
      </c>
      <c r="G170" s="5">
        <v>10</v>
      </c>
    </row>
    <row r="171" spans="1:8" x14ac:dyDescent="0.25">
      <c r="A171" s="5" t="s">
        <v>517</v>
      </c>
      <c r="B171" s="5" t="s">
        <v>376</v>
      </c>
      <c r="C171" s="5">
        <v>0</v>
      </c>
      <c r="D171" s="5">
        <v>329</v>
      </c>
      <c r="E171" s="5">
        <v>329</v>
      </c>
      <c r="F171" s="5">
        <v>394</v>
      </c>
      <c r="G171" s="5">
        <v>394</v>
      </c>
    </row>
    <row r="172" spans="1:8" x14ac:dyDescent="0.25">
      <c r="A172" s="5" t="s">
        <v>517</v>
      </c>
      <c r="B172" s="5" t="s">
        <v>344</v>
      </c>
      <c r="C172" s="5">
        <v>0</v>
      </c>
      <c r="D172" s="5">
        <v>0</v>
      </c>
      <c r="E172" s="5">
        <v>0</v>
      </c>
      <c r="F172" s="5">
        <v>8</v>
      </c>
      <c r="G172" s="5">
        <v>0</v>
      </c>
    </row>
    <row r="173" spans="1:8" x14ac:dyDescent="0.25">
      <c r="A173" s="5" t="s">
        <v>517</v>
      </c>
      <c r="B173" s="5" t="s">
        <v>429</v>
      </c>
      <c r="C173" s="5">
        <v>31</v>
      </c>
      <c r="D173" s="5">
        <v>396</v>
      </c>
      <c r="E173" s="5">
        <v>346</v>
      </c>
      <c r="F173" s="5">
        <v>447</v>
      </c>
      <c r="G173" s="5">
        <v>415</v>
      </c>
      <c r="H173" s="1">
        <v>1</v>
      </c>
    </row>
  </sheetData>
  <conditionalFormatting sqref="B1:B1048576">
    <cfRule type="containsText" dxfId="1" priority="1" operator="containsText" text="total">
      <formula>NOT(ISERROR(SEARCH("total",B1)))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24D3-8997-422F-AA0E-D0C5E563187A}">
  <dimension ref="A1:J177"/>
  <sheetViews>
    <sheetView topLeftCell="A153" zoomScale="80" zoomScaleNormal="80" workbookViewId="0">
      <selection activeCell="A179" sqref="A179:XFD179"/>
    </sheetView>
  </sheetViews>
  <sheetFormatPr defaultColWidth="18.7109375" defaultRowHeight="15" x14ac:dyDescent="0.25"/>
  <cols>
    <col min="1" max="1" width="47.28515625" style="5" customWidth="1"/>
    <col min="2" max="2" width="40.5703125" style="5" customWidth="1"/>
    <col min="3" max="8" width="18.7109375" style="5"/>
    <col min="9" max="10" width="18.7109375" style="1"/>
    <col min="11" max="16384" width="18.7109375" style="5"/>
  </cols>
  <sheetData>
    <row r="1" spans="1:10" x14ac:dyDescent="0.25">
      <c r="A1" t="s">
        <v>501</v>
      </c>
      <c r="B1" s="5" t="s">
        <v>0</v>
      </c>
      <c r="C1" s="6" t="s">
        <v>364</v>
      </c>
      <c r="D1" s="6" t="s">
        <v>377</v>
      </c>
      <c r="E1" s="6" t="s">
        <v>378</v>
      </c>
      <c r="F1" s="6" t="s">
        <v>430</v>
      </c>
      <c r="G1" s="6" t="s">
        <v>431</v>
      </c>
      <c r="H1" s="5" t="s">
        <v>432</v>
      </c>
      <c r="I1" s="1" t="s">
        <v>5</v>
      </c>
      <c r="J1" s="1" t="s">
        <v>6</v>
      </c>
    </row>
    <row r="2" spans="1:10" x14ac:dyDescent="0.25">
      <c r="A2" s="5" t="s">
        <v>537</v>
      </c>
      <c r="B2" s="5" t="s">
        <v>18</v>
      </c>
      <c r="C2" s="6" t="s">
        <v>286</v>
      </c>
      <c r="D2" s="6">
        <v>53.5</v>
      </c>
      <c r="E2" s="6">
        <v>53</v>
      </c>
      <c r="F2" s="6">
        <v>54</v>
      </c>
      <c r="G2" s="6">
        <v>53</v>
      </c>
      <c r="H2" s="5" t="s">
        <v>286</v>
      </c>
    </row>
    <row r="3" spans="1:10" x14ac:dyDescent="0.25">
      <c r="A3" s="5" t="s">
        <v>537</v>
      </c>
      <c r="B3" s="5" t="s">
        <v>379</v>
      </c>
      <c r="C3" s="6">
        <v>21</v>
      </c>
      <c r="D3" s="6">
        <v>25</v>
      </c>
      <c r="E3" s="6">
        <v>23</v>
      </c>
      <c r="F3" s="7">
        <v>34</v>
      </c>
      <c r="G3" s="6">
        <v>22</v>
      </c>
      <c r="H3" s="5" t="s">
        <v>286</v>
      </c>
    </row>
    <row r="4" spans="1:10" x14ac:dyDescent="0.25">
      <c r="A4" s="5" t="s">
        <v>537</v>
      </c>
      <c r="B4" s="5" t="s">
        <v>348</v>
      </c>
      <c r="C4" s="6">
        <v>1</v>
      </c>
      <c r="D4" s="6">
        <v>2</v>
      </c>
      <c r="E4" s="6">
        <v>2</v>
      </c>
      <c r="F4" s="6">
        <v>2</v>
      </c>
      <c r="G4" s="6">
        <v>2</v>
      </c>
      <c r="H4" s="5" t="s">
        <v>286</v>
      </c>
    </row>
    <row r="5" spans="1:10" x14ac:dyDescent="0.25">
      <c r="A5" s="5" t="s">
        <v>537</v>
      </c>
      <c r="B5" s="5" t="s">
        <v>143</v>
      </c>
      <c r="C5" s="6" t="s">
        <v>286</v>
      </c>
      <c r="D5" s="6">
        <v>1</v>
      </c>
      <c r="E5" s="6" t="s">
        <v>286</v>
      </c>
      <c r="F5" s="6">
        <v>1</v>
      </c>
      <c r="G5" s="6">
        <v>0.2</v>
      </c>
      <c r="H5" s="5" t="s">
        <v>286</v>
      </c>
    </row>
    <row r="6" spans="1:10" x14ac:dyDescent="0.25">
      <c r="A6" s="5" t="s">
        <v>537</v>
      </c>
      <c r="B6" s="5" t="s">
        <v>202</v>
      </c>
      <c r="C6" s="7">
        <v>2</v>
      </c>
      <c r="D6" s="6">
        <v>3</v>
      </c>
      <c r="E6" s="7">
        <v>2</v>
      </c>
      <c r="F6" s="7">
        <v>3.5</v>
      </c>
      <c r="G6" s="6">
        <v>2</v>
      </c>
      <c r="H6" s="5" t="s">
        <v>286</v>
      </c>
    </row>
    <row r="7" spans="1:10" x14ac:dyDescent="0.25">
      <c r="A7" s="5" t="s">
        <v>537</v>
      </c>
      <c r="B7" s="5" t="s">
        <v>288</v>
      </c>
      <c r="C7" s="6" t="s">
        <v>148</v>
      </c>
      <c r="D7" s="6" t="s">
        <v>289</v>
      </c>
      <c r="E7" s="6" t="s">
        <v>148</v>
      </c>
      <c r="F7" s="6" t="s">
        <v>289</v>
      </c>
      <c r="G7" s="6" t="s">
        <v>148</v>
      </c>
      <c r="H7" s="5" t="s">
        <v>286</v>
      </c>
      <c r="J7" s="1">
        <v>1</v>
      </c>
    </row>
    <row r="8" spans="1:10" x14ac:dyDescent="0.25">
      <c r="A8" s="5" t="s">
        <v>537</v>
      </c>
      <c r="B8" s="5" t="s">
        <v>7</v>
      </c>
      <c r="C8" s="6">
        <v>153</v>
      </c>
      <c r="D8" s="6">
        <v>154</v>
      </c>
      <c r="E8" s="6">
        <v>130</v>
      </c>
      <c r="F8" s="6">
        <v>161</v>
      </c>
      <c r="G8" s="6">
        <v>134</v>
      </c>
      <c r="H8" s="5">
        <v>100</v>
      </c>
    </row>
    <row r="9" spans="1:10" x14ac:dyDescent="0.25">
      <c r="A9" s="5" t="s">
        <v>537</v>
      </c>
      <c r="B9" s="5" t="s">
        <v>8</v>
      </c>
      <c r="C9" s="6">
        <v>937</v>
      </c>
      <c r="D9" s="6">
        <v>994</v>
      </c>
      <c r="E9" s="6">
        <v>933</v>
      </c>
      <c r="F9" s="6">
        <v>1326</v>
      </c>
      <c r="G9" s="6">
        <v>1197</v>
      </c>
      <c r="H9" s="5">
        <v>520</v>
      </c>
    </row>
    <row r="10" spans="1:10" x14ac:dyDescent="0.25">
      <c r="A10" s="5" t="s">
        <v>537</v>
      </c>
      <c r="B10" s="5" t="s">
        <v>9</v>
      </c>
      <c r="C10" s="6">
        <v>440</v>
      </c>
      <c r="D10" s="6">
        <v>479</v>
      </c>
      <c r="E10" s="6">
        <v>496</v>
      </c>
      <c r="F10" s="6">
        <v>496</v>
      </c>
      <c r="G10" s="6">
        <v>529</v>
      </c>
      <c r="H10" s="5">
        <v>201</v>
      </c>
    </row>
    <row r="11" spans="1:10" x14ac:dyDescent="0.25">
      <c r="A11" s="5" t="s">
        <v>537</v>
      </c>
      <c r="B11" s="5" t="s">
        <v>381</v>
      </c>
      <c r="C11" s="6">
        <v>104</v>
      </c>
      <c r="D11" s="6">
        <v>102</v>
      </c>
      <c r="E11" s="6">
        <v>105</v>
      </c>
      <c r="F11" s="6">
        <v>106</v>
      </c>
      <c r="G11" s="6">
        <v>97</v>
      </c>
      <c r="H11" s="5">
        <v>9</v>
      </c>
    </row>
    <row r="12" spans="1:10" x14ac:dyDescent="0.25">
      <c r="A12" s="5" t="s">
        <v>537</v>
      </c>
      <c r="B12" s="5" t="s">
        <v>285</v>
      </c>
      <c r="C12" s="6">
        <v>1634</v>
      </c>
      <c r="D12" s="6">
        <v>1729</v>
      </c>
      <c r="E12" s="6">
        <v>1664</v>
      </c>
      <c r="F12" s="6">
        <v>2089</v>
      </c>
      <c r="G12" s="6">
        <v>1957</v>
      </c>
      <c r="H12" s="5" t="s">
        <v>286</v>
      </c>
      <c r="I12" s="1">
        <v>1</v>
      </c>
    </row>
    <row r="13" spans="1:10" x14ac:dyDescent="0.25">
      <c r="A13" s="5" t="s">
        <v>537</v>
      </c>
      <c r="B13" s="5" t="s">
        <v>19</v>
      </c>
      <c r="C13" s="6">
        <v>38</v>
      </c>
      <c r="D13" s="6">
        <v>40</v>
      </c>
      <c r="E13" s="6">
        <v>40</v>
      </c>
      <c r="F13" s="6">
        <v>40</v>
      </c>
      <c r="G13" s="6">
        <v>40</v>
      </c>
      <c r="H13" s="5" t="s">
        <v>286</v>
      </c>
    </row>
    <row r="14" spans="1:10" x14ac:dyDescent="0.25">
      <c r="A14" s="5" t="s">
        <v>537</v>
      </c>
      <c r="B14" s="5" t="s">
        <v>180</v>
      </c>
      <c r="C14" s="6">
        <v>5</v>
      </c>
      <c r="D14" s="6">
        <v>3</v>
      </c>
      <c r="E14" s="6">
        <v>3</v>
      </c>
      <c r="F14" s="6">
        <v>3</v>
      </c>
      <c r="G14" s="6">
        <v>3</v>
      </c>
      <c r="H14" s="5" t="s">
        <v>286</v>
      </c>
    </row>
    <row r="15" spans="1:10" x14ac:dyDescent="0.25">
      <c r="A15" s="5" t="s">
        <v>537</v>
      </c>
      <c r="B15" s="5" t="s">
        <v>181</v>
      </c>
      <c r="C15" s="6">
        <v>2</v>
      </c>
      <c r="D15" s="6" t="s">
        <v>286</v>
      </c>
      <c r="E15" s="6" t="s">
        <v>286</v>
      </c>
      <c r="F15" s="6">
        <v>4</v>
      </c>
      <c r="G15" s="6">
        <v>4</v>
      </c>
      <c r="H15" s="5" t="s">
        <v>286</v>
      </c>
    </row>
    <row r="16" spans="1:10" x14ac:dyDescent="0.25">
      <c r="A16" s="5" t="s">
        <v>537</v>
      </c>
      <c r="B16" s="5" t="s">
        <v>347</v>
      </c>
      <c r="C16" s="6" t="s">
        <v>286</v>
      </c>
      <c r="D16" s="6">
        <v>5</v>
      </c>
      <c r="E16" s="6">
        <v>5</v>
      </c>
      <c r="F16" s="6">
        <v>5</v>
      </c>
      <c r="G16" s="6">
        <v>5</v>
      </c>
      <c r="H16" s="5" t="s">
        <v>286</v>
      </c>
    </row>
    <row r="17" spans="1:10" x14ac:dyDescent="0.25">
      <c r="A17" s="5" t="s">
        <v>537</v>
      </c>
      <c r="B17" s="5" t="s">
        <v>287</v>
      </c>
      <c r="C17" s="6">
        <v>45</v>
      </c>
      <c r="D17" s="6">
        <v>48</v>
      </c>
      <c r="E17" s="6">
        <v>48</v>
      </c>
      <c r="F17" s="6">
        <v>52</v>
      </c>
      <c r="G17" s="6">
        <v>52</v>
      </c>
      <c r="H17" s="5" t="s">
        <v>286</v>
      </c>
      <c r="I17" s="1">
        <v>1</v>
      </c>
    </row>
    <row r="18" spans="1:10" x14ac:dyDescent="0.25">
      <c r="A18" s="5" t="s">
        <v>537</v>
      </c>
      <c r="B18" s="5" t="s">
        <v>382</v>
      </c>
      <c r="C18" s="6">
        <v>1703</v>
      </c>
      <c r="D18" s="6">
        <v>1861.5</v>
      </c>
      <c r="E18" s="6">
        <v>1792</v>
      </c>
      <c r="F18" s="6">
        <v>2235.5</v>
      </c>
      <c r="G18" s="6">
        <v>2088.1999999999998</v>
      </c>
      <c r="H18" s="5">
        <v>830</v>
      </c>
      <c r="I18" s="1">
        <v>1</v>
      </c>
    </row>
    <row r="19" spans="1:10" x14ac:dyDescent="0.25">
      <c r="C19" s="6"/>
      <c r="D19" s="6"/>
      <c r="E19" s="6"/>
      <c r="F19" s="6"/>
      <c r="G19" s="6"/>
    </row>
    <row r="20" spans="1:10" x14ac:dyDescent="0.25">
      <c r="A20" s="5" t="s">
        <v>520</v>
      </c>
      <c r="B20" s="5" t="s">
        <v>26</v>
      </c>
      <c r="C20" s="7" t="s">
        <v>286</v>
      </c>
      <c r="D20" s="6">
        <v>3.6</v>
      </c>
      <c r="E20" s="7" t="s">
        <v>286</v>
      </c>
      <c r="F20" s="7">
        <v>3.6</v>
      </c>
      <c r="G20" s="6" t="s">
        <v>286</v>
      </c>
      <c r="H20" s="5" t="s">
        <v>286</v>
      </c>
      <c r="I20" s="6"/>
      <c r="J20" s="6"/>
    </row>
    <row r="21" spans="1:10" x14ac:dyDescent="0.25">
      <c r="A21" s="5" t="s">
        <v>520</v>
      </c>
      <c r="B21" s="5" t="s">
        <v>25</v>
      </c>
      <c r="C21" s="6" t="s">
        <v>286</v>
      </c>
      <c r="D21" s="6">
        <v>2.2999999999999998</v>
      </c>
      <c r="E21" s="6" t="s">
        <v>286</v>
      </c>
      <c r="F21" s="6" t="s">
        <v>286</v>
      </c>
      <c r="G21" s="6" t="s">
        <v>286</v>
      </c>
      <c r="H21" s="5" t="s">
        <v>286</v>
      </c>
      <c r="I21" s="6"/>
      <c r="J21" s="6"/>
    </row>
    <row r="22" spans="1:10" x14ac:dyDescent="0.25">
      <c r="A22" s="5" t="s">
        <v>520</v>
      </c>
      <c r="B22" s="5" t="s">
        <v>267</v>
      </c>
      <c r="C22" s="6">
        <v>3.1</v>
      </c>
      <c r="D22" s="6">
        <v>13</v>
      </c>
      <c r="E22" s="6">
        <v>3.4</v>
      </c>
      <c r="F22" s="6">
        <v>14.1</v>
      </c>
      <c r="G22" s="6">
        <v>3.9</v>
      </c>
      <c r="H22" s="5">
        <v>6.1</v>
      </c>
      <c r="I22" s="6"/>
      <c r="J22" s="6"/>
    </row>
    <row r="23" spans="1:10" x14ac:dyDescent="0.25">
      <c r="A23" s="5" t="s">
        <v>520</v>
      </c>
      <c r="B23" s="5" t="s">
        <v>383</v>
      </c>
      <c r="C23" s="6">
        <v>3.1</v>
      </c>
      <c r="D23" s="6">
        <v>18.899999999999999</v>
      </c>
      <c r="E23" s="6">
        <v>3.4</v>
      </c>
      <c r="F23" s="6">
        <v>17.7</v>
      </c>
      <c r="G23" s="5">
        <v>3.9</v>
      </c>
      <c r="H23" s="5">
        <v>6.1</v>
      </c>
      <c r="I23" s="1">
        <v>1</v>
      </c>
    </row>
    <row r="24" spans="1:10" x14ac:dyDescent="0.25">
      <c r="C24" s="6"/>
      <c r="D24" s="6"/>
      <c r="E24" s="6"/>
      <c r="F24" s="6"/>
    </row>
    <row r="25" spans="1:10" x14ac:dyDescent="0.25">
      <c r="A25" s="5" t="s">
        <v>384</v>
      </c>
      <c r="B25" s="5" t="s">
        <v>433</v>
      </c>
      <c r="C25" s="6">
        <v>12</v>
      </c>
      <c r="D25" s="6">
        <v>20</v>
      </c>
      <c r="E25" s="6">
        <v>12</v>
      </c>
      <c r="F25" s="6">
        <v>12</v>
      </c>
      <c r="G25" s="6">
        <v>12</v>
      </c>
      <c r="H25" s="5" t="s">
        <v>286</v>
      </c>
    </row>
    <row r="26" spans="1:10" x14ac:dyDescent="0.25">
      <c r="C26" s="6"/>
      <c r="D26" s="6"/>
      <c r="E26" s="6"/>
      <c r="F26" s="6"/>
      <c r="G26" s="6"/>
    </row>
    <row r="27" spans="1:10" x14ac:dyDescent="0.25">
      <c r="A27" s="5" t="s">
        <v>521</v>
      </c>
      <c r="B27" s="5" t="s">
        <v>37</v>
      </c>
      <c r="C27" s="6">
        <v>222</v>
      </c>
      <c r="D27" s="6">
        <v>231</v>
      </c>
      <c r="E27" s="6">
        <v>231</v>
      </c>
      <c r="F27" s="6">
        <v>242</v>
      </c>
      <c r="G27" s="6" t="s">
        <v>286</v>
      </c>
      <c r="H27" s="5" t="s">
        <v>286</v>
      </c>
    </row>
    <row r="28" spans="1:10" x14ac:dyDescent="0.25">
      <c r="A28" s="5" t="s">
        <v>521</v>
      </c>
      <c r="B28" s="5" t="s">
        <v>385</v>
      </c>
      <c r="C28" s="6">
        <v>150</v>
      </c>
      <c r="D28" s="6">
        <v>155</v>
      </c>
      <c r="E28" s="6">
        <v>155</v>
      </c>
      <c r="F28" s="6">
        <v>160</v>
      </c>
      <c r="G28" s="6">
        <v>161</v>
      </c>
      <c r="H28" s="5" t="s">
        <v>286</v>
      </c>
    </row>
    <row r="29" spans="1:10" x14ac:dyDescent="0.25">
      <c r="A29" s="5" t="s">
        <v>521</v>
      </c>
      <c r="B29" s="5" t="s">
        <v>38</v>
      </c>
      <c r="C29" s="6">
        <v>3668</v>
      </c>
      <c r="D29" s="6">
        <v>3773</v>
      </c>
      <c r="E29" s="6">
        <v>3754</v>
      </c>
      <c r="F29" s="6">
        <v>3633</v>
      </c>
      <c r="G29" s="6">
        <v>3594</v>
      </c>
      <c r="H29" s="5" t="s">
        <v>286</v>
      </c>
    </row>
    <row r="30" spans="1:10" x14ac:dyDescent="0.25">
      <c r="A30" s="5" t="s">
        <v>521</v>
      </c>
      <c r="B30" s="5" t="s">
        <v>434</v>
      </c>
      <c r="C30" s="6">
        <v>4040</v>
      </c>
      <c r="D30" s="6">
        <v>4159</v>
      </c>
      <c r="E30" s="6">
        <v>4140</v>
      </c>
      <c r="F30" s="6">
        <v>4035</v>
      </c>
      <c r="G30" s="6">
        <v>3755</v>
      </c>
      <c r="H30" s="5" t="s">
        <v>286</v>
      </c>
      <c r="I30" s="1">
        <v>1</v>
      </c>
    </row>
    <row r="31" spans="1:10" x14ac:dyDescent="0.25">
      <c r="A31" s="5" t="s">
        <v>521</v>
      </c>
      <c r="B31" s="5" t="s">
        <v>290</v>
      </c>
      <c r="C31" s="6">
        <v>636</v>
      </c>
      <c r="D31" s="6">
        <v>716</v>
      </c>
      <c r="E31" s="6">
        <v>716</v>
      </c>
      <c r="F31" s="6">
        <v>737</v>
      </c>
      <c r="G31" s="6">
        <v>738</v>
      </c>
      <c r="H31" s="5" t="s">
        <v>286</v>
      </c>
    </row>
    <row r="32" spans="1:10" x14ac:dyDescent="0.25">
      <c r="A32" s="5" t="s">
        <v>521</v>
      </c>
      <c r="B32" s="5" t="s">
        <v>35</v>
      </c>
      <c r="C32" s="6">
        <v>100</v>
      </c>
      <c r="D32" s="6">
        <v>105</v>
      </c>
      <c r="E32" s="6">
        <v>105</v>
      </c>
      <c r="F32" s="6">
        <v>105</v>
      </c>
      <c r="G32" s="6">
        <v>105</v>
      </c>
      <c r="H32" s="5" t="s">
        <v>286</v>
      </c>
    </row>
    <row r="33" spans="1:9" x14ac:dyDescent="0.25">
      <c r="A33" s="5" t="s">
        <v>521</v>
      </c>
      <c r="B33" s="5" t="s">
        <v>385</v>
      </c>
      <c r="C33" s="6">
        <v>97</v>
      </c>
      <c r="D33" s="6">
        <v>98</v>
      </c>
      <c r="E33" s="6">
        <v>98</v>
      </c>
      <c r="F33" s="6">
        <v>99</v>
      </c>
      <c r="G33" s="6">
        <v>100</v>
      </c>
      <c r="H33" s="5" t="s">
        <v>286</v>
      </c>
    </row>
    <row r="34" spans="1:9" x14ac:dyDescent="0.25">
      <c r="A34" s="5" t="s">
        <v>521</v>
      </c>
      <c r="B34" s="5" t="s">
        <v>37</v>
      </c>
      <c r="C34" s="6">
        <v>108</v>
      </c>
      <c r="D34" s="6">
        <v>111</v>
      </c>
      <c r="E34" s="6">
        <v>111</v>
      </c>
      <c r="F34" s="6">
        <v>114</v>
      </c>
      <c r="G34" s="6" t="s">
        <v>286</v>
      </c>
      <c r="H34" s="5" t="s">
        <v>286</v>
      </c>
    </row>
    <row r="35" spans="1:9" x14ac:dyDescent="0.25">
      <c r="A35" s="5" t="s">
        <v>521</v>
      </c>
      <c r="B35" s="5" t="s">
        <v>38</v>
      </c>
      <c r="C35" s="6">
        <v>355</v>
      </c>
      <c r="D35" s="6">
        <v>328</v>
      </c>
      <c r="E35" s="6">
        <v>223</v>
      </c>
      <c r="F35" s="6">
        <v>401</v>
      </c>
      <c r="G35" s="6">
        <v>345</v>
      </c>
      <c r="H35" s="5">
        <v>213</v>
      </c>
    </row>
    <row r="36" spans="1:9" x14ac:dyDescent="0.25">
      <c r="A36" s="5" t="s">
        <v>521</v>
      </c>
      <c r="B36" s="5" t="s">
        <v>291</v>
      </c>
      <c r="C36" s="6">
        <v>1296</v>
      </c>
      <c r="D36" s="6">
        <v>1358</v>
      </c>
      <c r="E36" s="6">
        <v>1253</v>
      </c>
      <c r="F36" s="6">
        <v>1456</v>
      </c>
      <c r="G36" s="6">
        <v>1288</v>
      </c>
      <c r="H36" s="5">
        <v>213</v>
      </c>
      <c r="I36" s="1">
        <v>1</v>
      </c>
    </row>
    <row r="37" spans="1:9" x14ac:dyDescent="0.25">
      <c r="A37" s="5" t="s">
        <v>521</v>
      </c>
      <c r="B37" s="5" t="s">
        <v>386</v>
      </c>
      <c r="C37" s="6">
        <v>5336</v>
      </c>
      <c r="D37" s="6">
        <v>5517</v>
      </c>
      <c r="E37" s="6">
        <v>5393</v>
      </c>
      <c r="F37" s="6">
        <v>5491</v>
      </c>
      <c r="G37" s="6">
        <v>5043</v>
      </c>
      <c r="H37" s="5">
        <v>213</v>
      </c>
      <c r="I37" s="1">
        <v>1</v>
      </c>
    </row>
    <row r="38" spans="1:9" x14ac:dyDescent="0.25">
      <c r="C38" s="6"/>
      <c r="D38" s="6"/>
      <c r="E38" s="6"/>
      <c r="F38" s="6"/>
      <c r="G38" s="6"/>
    </row>
    <row r="39" spans="1:9" x14ac:dyDescent="0.25">
      <c r="A39" s="5" t="s">
        <v>532</v>
      </c>
      <c r="B39" s="5" t="s">
        <v>126</v>
      </c>
      <c r="C39" s="6" t="s">
        <v>286</v>
      </c>
      <c r="D39" s="6">
        <v>0.1</v>
      </c>
      <c r="E39" s="6">
        <v>0.1</v>
      </c>
      <c r="F39" s="6">
        <v>0.1</v>
      </c>
      <c r="G39" s="6" t="s">
        <v>286</v>
      </c>
      <c r="H39" s="5" t="s">
        <v>286</v>
      </c>
    </row>
    <row r="40" spans="1:9" x14ac:dyDescent="0.25">
      <c r="A40" s="5" t="s">
        <v>532</v>
      </c>
      <c r="B40" s="5" t="s">
        <v>233</v>
      </c>
      <c r="C40" s="7">
        <v>10</v>
      </c>
      <c r="D40" s="6">
        <v>18</v>
      </c>
      <c r="E40" s="7">
        <v>8</v>
      </c>
      <c r="F40" s="7">
        <v>22</v>
      </c>
      <c r="G40" s="6">
        <v>8</v>
      </c>
      <c r="H40" s="5" t="s">
        <v>286</v>
      </c>
    </row>
    <row r="41" spans="1:9" x14ac:dyDescent="0.25">
      <c r="A41" s="5" t="s">
        <v>532</v>
      </c>
      <c r="B41" s="5" t="s">
        <v>280</v>
      </c>
      <c r="C41" s="7">
        <v>-8.5</v>
      </c>
      <c r="D41" s="6">
        <v>1</v>
      </c>
      <c r="E41" s="7">
        <v>-8.5</v>
      </c>
      <c r="F41" s="7">
        <v>2</v>
      </c>
      <c r="G41" s="6">
        <v>-8.5</v>
      </c>
      <c r="H41" s="5" t="s">
        <v>286</v>
      </c>
    </row>
    <row r="42" spans="1:9" x14ac:dyDescent="0.25">
      <c r="A42" s="5" t="s">
        <v>532</v>
      </c>
      <c r="B42" s="5" t="s">
        <v>387</v>
      </c>
      <c r="C42" s="6">
        <v>1.5</v>
      </c>
      <c r="D42" s="6">
        <v>19.100000000000001</v>
      </c>
      <c r="E42" s="6">
        <v>-0.4</v>
      </c>
      <c r="F42" s="6">
        <v>24.1</v>
      </c>
      <c r="G42" s="6">
        <v>-0.5</v>
      </c>
      <c r="H42" s="5" t="s">
        <v>286</v>
      </c>
      <c r="I42" s="1">
        <v>1</v>
      </c>
    </row>
    <row r="43" spans="1:9" x14ac:dyDescent="0.25">
      <c r="C43" s="6"/>
      <c r="D43" s="6"/>
      <c r="E43" s="6"/>
      <c r="F43" s="6"/>
      <c r="G43" s="6"/>
    </row>
    <row r="44" spans="1:9" x14ac:dyDescent="0.25">
      <c r="A44" s="5" t="s">
        <v>522</v>
      </c>
      <c r="B44" s="5" t="s">
        <v>268</v>
      </c>
      <c r="C44" s="6">
        <v>130</v>
      </c>
      <c r="D44" s="6">
        <v>171</v>
      </c>
      <c r="E44" s="6">
        <v>126</v>
      </c>
      <c r="F44" s="6">
        <v>172</v>
      </c>
      <c r="G44" s="6">
        <v>140</v>
      </c>
      <c r="H44" s="5">
        <v>51.1</v>
      </c>
    </row>
    <row r="45" spans="1:9" x14ac:dyDescent="0.25">
      <c r="A45" s="5" t="s">
        <v>522</v>
      </c>
      <c r="B45" s="5" t="s">
        <v>207</v>
      </c>
      <c r="C45" s="6">
        <v>44</v>
      </c>
      <c r="D45" s="6">
        <v>50</v>
      </c>
      <c r="E45" s="6">
        <v>47</v>
      </c>
      <c r="F45" s="6">
        <v>50.3</v>
      </c>
      <c r="G45" s="6">
        <v>50.4</v>
      </c>
      <c r="H45" s="5">
        <v>30</v>
      </c>
    </row>
    <row r="46" spans="1:9" x14ac:dyDescent="0.25">
      <c r="A46" s="5" t="s">
        <v>522</v>
      </c>
      <c r="B46" s="5" t="s">
        <v>349</v>
      </c>
      <c r="C46" s="7">
        <v>177.5</v>
      </c>
      <c r="D46" s="6">
        <v>213.8</v>
      </c>
      <c r="E46" s="7">
        <v>167.6</v>
      </c>
      <c r="F46" s="7">
        <v>226.4</v>
      </c>
      <c r="G46" s="6">
        <v>207.2</v>
      </c>
      <c r="H46" s="5" t="s">
        <v>286</v>
      </c>
    </row>
    <row r="47" spans="1:9" x14ac:dyDescent="0.25">
      <c r="A47" s="5" t="s">
        <v>522</v>
      </c>
      <c r="B47" s="5" t="s">
        <v>367</v>
      </c>
      <c r="C47" s="6">
        <v>55.7</v>
      </c>
      <c r="D47" s="6">
        <v>85</v>
      </c>
      <c r="E47" s="6">
        <v>55</v>
      </c>
      <c r="F47" s="6">
        <v>66.5</v>
      </c>
      <c r="G47" s="6">
        <v>67</v>
      </c>
      <c r="H47" s="5">
        <v>205</v>
      </c>
    </row>
    <row r="48" spans="1:9" x14ac:dyDescent="0.25">
      <c r="A48" s="5" t="s">
        <v>522</v>
      </c>
      <c r="B48" s="5" t="s">
        <v>43</v>
      </c>
      <c r="C48" s="7">
        <v>5424</v>
      </c>
      <c r="D48" s="6">
        <v>5804</v>
      </c>
      <c r="E48" s="7">
        <v>5945</v>
      </c>
      <c r="F48" s="7">
        <v>6047</v>
      </c>
      <c r="G48" s="6">
        <v>6233</v>
      </c>
      <c r="H48" s="5">
        <v>1096</v>
      </c>
    </row>
    <row r="49" spans="1:9" x14ac:dyDescent="0.25">
      <c r="A49" s="5" t="s">
        <v>522</v>
      </c>
      <c r="B49" s="5" t="s">
        <v>44</v>
      </c>
      <c r="C49" s="6">
        <v>1202</v>
      </c>
      <c r="D49" s="6">
        <v>1202</v>
      </c>
      <c r="E49" s="6">
        <v>1202</v>
      </c>
      <c r="F49" s="6">
        <v>1202</v>
      </c>
      <c r="G49" s="6">
        <v>1202</v>
      </c>
      <c r="H49" s="5" t="s">
        <v>286</v>
      </c>
    </row>
    <row r="50" spans="1:9" x14ac:dyDescent="0.25">
      <c r="A50" s="5" t="s">
        <v>522</v>
      </c>
      <c r="B50" s="5" t="s">
        <v>294</v>
      </c>
      <c r="C50" s="7">
        <v>150</v>
      </c>
      <c r="D50" s="6">
        <v>150</v>
      </c>
      <c r="E50" s="7">
        <v>150</v>
      </c>
      <c r="F50" s="7">
        <v>150</v>
      </c>
      <c r="G50" s="6">
        <v>150</v>
      </c>
      <c r="H50" s="5" t="s">
        <v>286</v>
      </c>
    </row>
    <row r="51" spans="1:9" x14ac:dyDescent="0.25">
      <c r="A51" s="5" t="s">
        <v>522</v>
      </c>
      <c r="B51" s="5" t="s">
        <v>389</v>
      </c>
      <c r="C51" s="6">
        <v>6776</v>
      </c>
      <c r="D51" s="6">
        <v>7156</v>
      </c>
      <c r="E51" s="6">
        <v>7297</v>
      </c>
      <c r="F51" s="6">
        <v>7399</v>
      </c>
      <c r="G51" s="6">
        <v>7585</v>
      </c>
      <c r="H51" s="5">
        <v>1096</v>
      </c>
      <c r="I51" s="1">
        <v>1</v>
      </c>
    </row>
    <row r="52" spans="1:9" x14ac:dyDescent="0.25">
      <c r="A52" s="5" t="s">
        <v>522</v>
      </c>
      <c r="B52" s="5" t="s">
        <v>47</v>
      </c>
      <c r="C52" s="6">
        <v>237</v>
      </c>
      <c r="D52" s="6">
        <v>320</v>
      </c>
      <c r="E52" s="6">
        <v>265</v>
      </c>
      <c r="F52" s="6">
        <v>310</v>
      </c>
      <c r="G52" s="6">
        <v>309</v>
      </c>
      <c r="H52" s="5">
        <v>19</v>
      </c>
    </row>
    <row r="53" spans="1:9" x14ac:dyDescent="0.25">
      <c r="A53" s="5" t="s">
        <v>522</v>
      </c>
      <c r="B53" s="5" t="s">
        <v>50</v>
      </c>
      <c r="C53" s="7">
        <v>134</v>
      </c>
      <c r="D53" s="6">
        <v>359</v>
      </c>
      <c r="E53" s="7">
        <v>147</v>
      </c>
      <c r="F53" s="7">
        <v>360</v>
      </c>
      <c r="G53" s="6">
        <v>366</v>
      </c>
      <c r="H53" s="5" t="s">
        <v>286</v>
      </c>
    </row>
    <row r="54" spans="1:9" x14ac:dyDescent="0.25">
      <c r="A54" s="5" t="s">
        <v>522</v>
      </c>
      <c r="B54" s="5" t="s">
        <v>48</v>
      </c>
      <c r="C54" s="6">
        <v>52</v>
      </c>
      <c r="D54" s="6">
        <v>55</v>
      </c>
      <c r="E54" s="6">
        <v>52</v>
      </c>
      <c r="F54" s="6">
        <v>56</v>
      </c>
      <c r="G54" s="6">
        <v>57</v>
      </c>
      <c r="H54" s="5" t="s">
        <v>286</v>
      </c>
    </row>
    <row r="55" spans="1:9" x14ac:dyDescent="0.25">
      <c r="A55" s="5" t="s">
        <v>522</v>
      </c>
      <c r="B55" s="5" t="s">
        <v>49</v>
      </c>
      <c r="C55" s="6" t="s">
        <v>286</v>
      </c>
      <c r="D55" s="6">
        <v>41</v>
      </c>
      <c r="E55" s="6" t="s">
        <v>286</v>
      </c>
      <c r="F55" s="6">
        <v>43</v>
      </c>
      <c r="G55" s="6" t="s">
        <v>286</v>
      </c>
      <c r="H55" s="5">
        <v>10</v>
      </c>
    </row>
    <row r="56" spans="1:9" x14ac:dyDescent="0.25">
      <c r="A56" s="5" t="s">
        <v>522</v>
      </c>
      <c r="B56" s="5" t="s">
        <v>52</v>
      </c>
      <c r="C56" s="6">
        <v>15</v>
      </c>
      <c r="D56" s="6">
        <v>20</v>
      </c>
      <c r="E56" s="6">
        <v>20</v>
      </c>
      <c r="F56" s="6">
        <v>23</v>
      </c>
      <c r="G56" s="6">
        <v>23</v>
      </c>
      <c r="H56" s="5">
        <v>5</v>
      </c>
    </row>
    <row r="57" spans="1:9" x14ac:dyDescent="0.25">
      <c r="A57" s="5" t="s">
        <v>522</v>
      </c>
      <c r="B57" s="5" t="s">
        <v>53</v>
      </c>
      <c r="C57" s="6" t="s">
        <v>286</v>
      </c>
      <c r="D57" s="6">
        <v>6</v>
      </c>
      <c r="E57" s="6" t="s">
        <v>286</v>
      </c>
      <c r="F57" s="6">
        <v>7</v>
      </c>
      <c r="G57" s="6" t="s">
        <v>286</v>
      </c>
      <c r="H57" s="5">
        <v>6</v>
      </c>
    </row>
    <row r="58" spans="1:9" x14ac:dyDescent="0.25">
      <c r="A58" s="5" t="s">
        <v>522</v>
      </c>
      <c r="B58" s="5" t="s">
        <v>54</v>
      </c>
      <c r="C58" s="6">
        <v>0.4</v>
      </c>
      <c r="D58" s="6">
        <v>0.4</v>
      </c>
      <c r="E58" s="6">
        <v>0.4</v>
      </c>
      <c r="F58" s="6">
        <v>0.4</v>
      </c>
      <c r="G58" s="6">
        <v>0.6</v>
      </c>
      <c r="H58" s="5" t="s">
        <v>286</v>
      </c>
    </row>
    <row r="59" spans="1:9" x14ac:dyDescent="0.25">
      <c r="A59" s="5" t="s">
        <v>522</v>
      </c>
      <c r="B59" s="5" t="s">
        <v>55</v>
      </c>
      <c r="C59" s="6">
        <v>12</v>
      </c>
      <c r="D59" s="6">
        <v>11.9</v>
      </c>
      <c r="E59" s="6">
        <v>12.5</v>
      </c>
      <c r="F59" s="6">
        <v>12.9</v>
      </c>
      <c r="G59" s="6">
        <v>13.5</v>
      </c>
      <c r="H59" s="5" t="s">
        <v>286</v>
      </c>
    </row>
    <row r="60" spans="1:9" x14ac:dyDescent="0.25">
      <c r="A60" s="5" t="s">
        <v>522</v>
      </c>
      <c r="B60" s="5" t="s">
        <v>56</v>
      </c>
      <c r="C60" s="6">
        <v>178</v>
      </c>
      <c r="D60" s="6">
        <v>200</v>
      </c>
      <c r="E60" s="6">
        <v>179</v>
      </c>
      <c r="F60" s="6">
        <v>199</v>
      </c>
      <c r="G60" s="6">
        <v>179</v>
      </c>
      <c r="H60" s="5" t="s">
        <v>286</v>
      </c>
    </row>
    <row r="61" spans="1:9" x14ac:dyDescent="0.25">
      <c r="A61" s="5" t="s">
        <v>522</v>
      </c>
      <c r="B61" s="5" t="s">
        <v>297</v>
      </c>
      <c r="C61" s="6">
        <v>2</v>
      </c>
      <c r="D61" s="6">
        <v>2</v>
      </c>
      <c r="E61" s="6">
        <v>2</v>
      </c>
      <c r="F61" s="6">
        <v>2</v>
      </c>
      <c r="G61" s="6">
        <v>2</v>
      </c>
      <c r="H61" s="5">
        <v>2</v>
      </c>
    </row>
    <row r="62" spans="1:9" x14ac:dyDescent="0.25">
      <c r="A62" s="5" t="s">
        <v>522</v>
      </c>
      <c r="B62" s="5" t="s">
        <v>58</v>
      </c>
      <c r="C62" s="6">
        <v>8</v>
      </c>
      <c r="D62" s="6">
        <v>8</v>
      </c>
      <c r="E62" s="6">
        <v>8</v>
      </c>
      <c r="F62" s="6">
        <v>8</v>
      </c>
      <c r="G62" s="6">
        <v>8</v>
      </c>
      <c r="H62" s="5" t="s">
        <v>286</v>
      </c>
    </row>
    <row r="63" spans="1:9" x14ac:dyDescent="0.25">
      <c r="A63" s="5" t="s">
        <v>522</v>
      </c>
      <c r="B63" s="5" t="s">
        <v>59</v>
      </c>
      <c r="C63" s="6">
        <v>52</v>
      </c>
      <c r="D63" s="6">
        <v>50</v>
      </c>
      <c r="E63" s="6">
        <v>52.9</v>
      </c>
      <c r="F63" s="6">
        <v>52.9</v>
      </c>
      <c r="G63" s="6">
        <v>52.9</v>
      </c>
      <c r="H63" s="5" t="s">
        <v>286</v>
      </c>
    </row>
    <row r="64" spans="1:9" x14ac:dyDescent="0.25">
      <c r="A64" s="5" t="s">
        <v>522</v>
      </c>
      <c r="B64" s="5" t="s">
        <v>60</v>
      </c>
      <c r="C64" s="6">
        <v>11</v>
      </c>
      <c r="D64" s="6">
        <v>12</v>
      </c>
      <c r="E64" s="6">
        <v>12</v>
      </c>
      <c r="F64" s="6">
        <v>11</v>
      </c>
      <c r="G64" s="6">
        <v>11</v>
      </c>
      <c r="H64" s="5" t="s">
        <v>286</v>
      </c>
    </row>
    <row r="65" spans="1:9" x14ac:dyDescent="0.25">
      <c r="A65" s="5" t="s">
        <v>522</v>
      </c>
      <c r="B65" s="5" t="s">
        <v>61</v>
      </c>
      <c r="C65" s="6">
        <v>7</v>
      </c>
      <c r="D65" s="6">
        <v>7</v>
      </c>
      <c r="E65" s="6">
        <v>7</v>
      </c>
      <c r="F65" s="6">
        <v>7</v>
      </c>
      <c r="G65" s="6">
        <v>7</v>
      </c>
      <c r="H65" s="5">
        <v>1</v>
      </c>
    </row>
    <row r="66" spans="1:9" x14ac:dyDescent="0.25">
      <c r="A66" s="5" t="s">
        <v>522</v>
      </c>
      <c r="B66" s="5" t="s">
        <v>391</v>
      </c>
      <c r="C66" s="6">
        <v>708.4</v>
      </c>
      <c r="D66" s="6">
        <v>1092.3</v>
      </c>
      <c r="E66" s="6">
        <v>757.8</v>
      </c>
      <c r="F66" s="6">
        <v>1092.2</v>
      </c>
      <c r="G66" s="6">
        <v>1029</v>
      </c>
      <c r="H66" s="5">
        <v>43</v>
      </c>
      <c r="I66" s="1">
        <v>1</v>
      </c>
    </row>
    <row r="67" spans="1:9" x14ac:dyDescent="0.25">
      <c r="A67" s="5" t="s">
        <v>522</v>
      </c>
      <c r="B67" s="5" t="s">
        <v>392</v>
      </c>
      <c r="C67" s="6">
        <v>7891.6</v>
      </c>
      <c r="D67" s="6">
        <v>8768.1</v>
      </c>
      <c r="E67" s="6">
        <v>8450.4</v>
      </c>
      <c r="F67" s="6">
        <v>9006.4</v>
      </c>
      <c r="G67" s="6">
        <v>9078.6</v>
      </c>
      <c r="H67" s="5">
        <v>1425.1</v>
      </c>
      <c r="I67" s="1">
        <v>1</v>
      </c>
    </row>
    <row r="68" spans="1:9" x14ac:dyDescent="0.25">
      <c r="C68" s="6"/>
      <c r="D68" s="6"/>
      <c r="E68" s="6"/>
      <c r="F68" s="6"/>
      <c r="G68" s="6"/>
    </row>
    <row r="69" spans="1:9" x14ac:dyDescent="0.25">
      <c r="A69" s="5" t="s">
        <v>540</v>
      </c>
      <c r="B69" s="5" t="s">
        <v>299</v>
      </c>
      <c r="C69" s="6">
        <v>0.5</v>
      </c>
      <c r="D69" s="6">
        <v>0.7</v>
      </c>
      <c r="E69" s="6">
        <v>0.3</v>
      </c>
      <c r="F69" s="6">
        <v>0.2</v>
      </c>
      <c r="G69" s="6">
        <v>0.2</v>
      </c>
      <c r="H69" s="5" t="s">
        <v>286</v>
      </c>
    </row>
    <row r="70" spans="1:9" x14ac:dyDescent="0.25">
      <c r="A70" s="5" t="s">
        <v>540</v>
      </c>
      <c r="B70" s="5" t="s">
        <v>435</v>
      </c>
      <c r="C70" s="6">
        <v>0.2</v>
      </c>
      <c r="D70" s="6">
        <v>0.2</v>
      </c>
      <c r="E70" s="6">
        <v>0.2</v>
      </c>
      <c r="F70" s="6">
        <v>0.2</v>
      </c>
      <c r="G70" s="6">
        <v>0.3</v>
      </c>
      <c r="H70" s="5" t="s">
        <v>286</v>
      </c>
    </row>
    <row r="71" spans="1:9" x14ac:dyDescent="0.25">
      <c r="A71" s="5" t="s">
        <v>540</v>
      </c>
      <c r="B71" s="5" t="s">
        <v>436</v>
      </c>
      <c r="C71" s="6">
        <v>10</v>
      </c>
      <c r="D71" s="6">
        <v>10</v>
      </c>
      <c r="E71" s="6">
        <v>10</v>
      </c>
      <c r="F71" s="6">
        <v>15</v>
      </c>
      <c r="G71" s="6">
        <v>10</v>
      </c>
      <c r="H71" s="5" t="s">
        <v>286</v>
      </c>
    </row>
    <row r="72" spans="1:9" x14ac:dyDescent="0.25">
      <c r="A72" s="5" t="s">
        <v>540</v>
      </c>
      <c r="B72" s="5" t="s">
        <v>302</v>
      </c>
      <c r="C72" s="6">
        <v>1.3</v>
      </c>
      <c r="D72" s="6">
        <v>0.6</v>
      </c>
      <c r="E72" s="6">
        <v>0.6</v>
      </c>
      <c r="F72" s="6">
        <v>0.3</v>
      </c>
      <c r="G72" s="6">
        <v>0.3</v>
      </c>
      <c r="H72" s="5" t="s">
        <v>286</v>
      </c>
    </row>
    <row r="73" spans="1:9" x14ac:dyDescent="0.25">
      <c r="A73" s="5" t="s">
        <v>540</v>
      </c>
      <c r="B73" s="5" t="s">
        <v>301</v>
      </c>
      <c r="C73" s="6">
        <v>0.4</v>
      </c>
      <c r="D73" s="6">
        <v>0.4</v>
      </c>
      <c r="E73" s="6">
        <v>0.4</v>
      </c>
      <c r="F73" s="6" t="s">
        <v>286</v>
      </c>
      <c r="G73" s="6" t="s">
        <v>286</v>
      </c>
      <c r="H73" s="5" t="s">
        <v>286</v>
      </c>
    </row>
    <row r="74" spans="1:9" x14ac:dyDescent="0.25">
      <c r="A74" s="5" t="s">
        <v>540</v>
      </c>
      <c r="B74" s="5" t="s">
        <v>303</v>
      </c>
      <c r="C74" s="7">
        <v>11.7</v>
      </c>
      <c r="D74" s="6">
        <v>11</v>
      </c>
      <c r="E74" s="7">
        <v>11</v>
      </c>
      <c r="F74" s="7">
        <v>15.3</v>
      </c>
      <c r="G74" s="6">
        <v>10.3</v>
      </c>
      <c r="I74" s="1">
        <v>1</v>
      </c>
    </row>
    <row r="75" spans="1:9" x14ac:dyDescent="0.25">
      <c r="A75" s="5" t="s">
        <v>540</v>
      </c>
      <c r="B75" s="5" t="s">
        <v>394</v>
      </c>
      <c r="C75" s="6">
        <v>12.4</v>
      </c>
      <c r="D75" s="6">
        <v>11.9</v>
      </c>
      <c r="E75" s="6">
        <v>11.5</v>
      </c>
      <c r="F75" s="6">
        <v>15.7</v>
      </c>
      <c r="G75" s="6">
        <v>10.8</v>
      </c>
      <c r="H75" s="5" t="s">
        <v>286</v>
      </c>
      <c r="I75" s="1">
        <v>1</v>
      </c>
    </row>
    <row r="76" spans="1:9" x14ac:dyDescent="0.25">
      <c r="C76" s="6"/>
      <c r="D76" s="6"/>
      <c r="E76" s="6"/>
      <c r="F76" s="6"/>
      <c r="G76" s="6"/>
    </row>
    <row r="77" spans="1:9" x14ac:dyDescent="0.25">
      <c r="A77" s="5" t="s">
        <v>523</v>
      </c>
      <c r="B77" s="5" t="s">
        <v>271</v>
      </c>
      <c r="C77" s="6" t="s">
        <v>286</v>
      </c>
      <c r="D77" s="6">
        <v>65</v>
      </c>
      <c r="E77" s="6" t="s">
        <v>286</v>
      </c>
      <c r="F77" s="6">
        <v>70</v>
      </c>
      <c r="G77" s="6" t="s">
        <v>286</v>
      </c>
      <c r="H77" s="5">
        <v>100</v>
      </c>
    </row>
    <row r="78" spans="1:9" x14ac:dyDescent="0.25">
      <c r="A78" s="5" t="s">
        <v>523</v>
      </c>
      <c r="B78" s="5" t="s">
        <v>396</v>
      </c>
      <c r="C78" s="6">
        <v>4</v>
      </c>
      <c r="D78" s="6">
        <v>4</v>
      </c>
      <c r="E78" s="6" t="s">
        <v>286</v>
      </c>
      <c r="F78" s="6">
        <v>1</v>
      </c>
      <c r="G78" s="6" t="s">
        <v>286</v>
      </c>
      <c r="H78" s="5" t="s">
        <v>286</v>
      </c>
    </row>
    <row r="79" spans="1:9" x14ac:dyDescent="0.25">
      <c r="A79" s="5" t="s">
        <v>523</v>
      </c>
      <c r="B79" s="5" t="s">
        <v>395</v>
      </c>
      <c r="C79" s="6" t="s">
        <v>286</v>
      </c>
      <c r="D79" s="6">
        <v>12</v>
      </c>
      <c r="E79" s="6" t="s">
        <v>286</v>
      </c>
      <c r="F79" s="6" t="s">
        <v>286</v>
      </c>
      <c r="G79" s="6" t="s">
        <v>286</v>
      </c>
      <c r="H79" s="5" t="s">
        <v>286</v>
      </c>
    </row>
    <row r="80" spans="1:9" x14ac:dyDescent="0.25">
      <c r="A80" s="5" t="s">
        <v>523</v>
      </c>
      <c r="B80" s="5" t="s">
        <v>397</v>
      </c>
      <c r="C80" s="6">
        <v>600</v>
      </c>
      <c r="D80" s="6">
        <v>755</v>
      </c>
      <c r="E80" s="6">
        <v>600</v>
      </c>
      <c r="F80" s="6">
        <v>755</v>
      </c>
      <c r="G80" s="6">
        <v>600</v>
      </c>
      <c r="H80" s="5">
        <v>200</v>
      </c>
    </row>
    <row r="81" spans="1:10" x14ac:dyDescent="0.25">
      <c r="A81" s="5" t="s">
        <v>523</v>
      </c>
      <c r="B81" s="5" t="s">
        <v>146</v>
      </c>
      <c r="C81" s="6" t="s">
        <v>186</v>
      </c>
      <c r="D81" s="6" t="s">
        <v>186</v>
      </c>
      <c r="E81" s="6" t="s">
        <v>398</v>
      </c>
      <c r="F81" s="6" t="s">
        <v>398</v>
      </c>
      <c r="G81" s="6" t="s">
        <v>289</v>
      </c>
      <c r="H81" s="5" t="s">
        <v>286</v>
      </c>
      <c r="J81" s="1">
        <v>1</v>
      </c>
    </row>
    <row r="82" spans="1:10" x14ac:dyDescent="0.25">
      <c r="A82" s="5" t="s">
        <v>523</v>
      </c>
      <c r="B82" s="5" t="s">
        <v>437</v>
      </c>
      <c r="C82" s="6">
        <v>600</v>
      </c>
      <c r="D82" s="6">
        <v>755</v>
      </c>
      <c r="E82" s="6">
        <v>600</v>
      </c>
      <c r="F82" s="6">
        <v>755</v>
      </c>
      <c r="G82" s="6">
        <v>600</v>
      </c>
      <c r="H82" s="5" t="s">
        <v>286</v>
      </c>
      <c r="I82" s="1">
        <v>1</v>
      </c>
    </row>
    <row r="83" spans="1:10" x14ac:dyDescent="0.25">
      <c r="A83" s="5" t="s">
        <v>523</v>
      </c>
      <c r="B83" s="5" t="s">
        <v>146</v>
      </c>
      <c r="C83" s="7" t="s">
        <v>286</v>
      </c>
      <c r="D83" s="6" t="s">
        <v>400</v>
      </c>
      <c r="E83" s="7" t="s">
        <v>401</v>
      </c>
      <c r="F83" s="7" t="s">
        <v>401</v>
      </c>
      <c r="G83" s="6" t="s">
        <v>401</v>
      </c>
      <c r="H83" s="5" t="s">
        <v>286</v>
      </c>
      <c r="J83" s="1">
        <v>1</v>
      </c>
    </row>
    <row r="84" spans="1:10" x14ac:dyDescent="0.25">
      <c r="A84" s="5" t="s">
        <v>523</v>
      </c>
      <c r="B84" s="5" t="s">
        <v>68</v>
      </c>
      <c r="C84" s="6" t="s">
        <v>286</v>
      </c>
      <c r="D84" s="6">
        <v>1</v>
      </c>
      <c r="E84" s="6">
        <v>2.5</v>
      </c>
      <c r="F84" s="6">
        <v>1.6</v>
      </c>
      <c r="G84" s="6">
        <v>2</v>
      </c>
      <c r="H84" s="5" t="s">
        <v>286</v>
      </c>
    </row>
    <row r="85" spans="1:10" x14ac:dyDescent="0.25">
      <c r="A85" s="5" t="s">
        <v>523</v>
      </c>
      <c r="B85" s="5" t="s">
        <v>402</v>
      </c>
      <c r="C85" s="6" t="s">
        <v>286</v>
      </c>
      <c r="D85" s="6">
        <v>1</v>
      </c>
      <c r="E85" s="6" t="s">
        <v>286</v>
      </c>
      <c r="F85" s="6">
        <v>2</v>
      </c>
      <c r="G85" s="6">
        <v>3</v>
      </c>
      <c r="H85" s="5" t="s">
        <v>286</v>
      </c>
      <c r="I85" s="1">
        <v>1</v>
      </c>
    </row>
    <row r="86" spans="1:10" x14ac:dyDescent="0.25">
      <c r="A86" s="5" t="s">
        <v>523</v>
      </c>
      <c r="B86" s="5" t="s">
        <v>403</v>
      </c>
      <c r="C86" s="6">
        <v>604</v>
      </c>
      <c r="D86" s="6">
        <v>825</v>
      </c>
      <c r="E86" s="6">
        <v>603</v>
      </c>
      <c r="F86" s="6">
        <v>828</v>
      </c>
      <c r="G86" s="6">
        <v>602</v>
      </c>
      <c r="H86" s="5">
        <v>300</v>
      </c>
      <c r="I86" s="1">
        <v>1</v>
      </c>
    </row>
    <row r="87" spans="1:10" x14ac:dyDescent="0.25">
      <c r="C87" s="6"/>
      <c r="D87" s="6"/>
      <c r="E87" s="6"/>
      <c r="F87" s="6"/>
      <c r="G87" s="6"/>
    </row>
    <row r="88" spans="1:10" x14ac:dyDescent="0.25">
      <c r="A88" s="5" t="s">
        <v>524</v>
      </c>
      <c r="B88" s="5" t="s">
        <v>310</v>
      </c>
      <c r="C88" s="7">
        <v>2003</v>
      </c>
      <c r="D88" s="6">
        <v>2415</v>
      </c>
      <c r="E88" s="7">
        <v>1462</v>
      </c>
      <c r="F88" s="7">
        <v>1577</v>
      </c>
      <c r="G88" s="6">
        <v>1447</v>
      </c>
      <c r="H88" s="5">
        <v>453</v>
      </c>
    </row>
    <row r="89" spans="1:10" x14ac:dyDescent="0.25">
      <c r="A89" s="5" t="s">
        <v>524</v>
      </c>
      <c r="B89" s="5" t="s">
        <v>311</v>
      </c>
      <c r="C89" s="6">
        <v>231</v>
      </c>
      <c r="D89" s="6">
        <v>319</v>
      </c>
      <c r="E89" s="6">
        <v>286</v>
      </c>
      <c r="F89" s="6">
        <v>286</v>
      </c>
      <c r="G89" s="6">
        <v>286</v>
      </c>
      <c r="H89" s="5" t="s">
        <v>286</v>
      </c>
    </row>
    <row r="90" spans="1:10" x14ac:dyDescent="0.25">
      <c r="A90" s="5" t="s">
        <v>524</v>
      </c>
      <c r="B90" s="5" t="s">
        <v>312</v>
      </c>
      <c r="C90" s="6">
        <v>112</v>
      </c>
      <c r="D90" s="6">
        <v>359</v>
      </c>
      <c r="E90" s="6">
        <v>58</v>
      </c>
      <c r="F90" s="6">
        <v>127</v>
      </c>
      <c r="G90" s="6">
        <v>60</v>
      </c>
      <c r="H90" s="5" t="s">
        <v>286</v>
      </c>
    </row>
    <row r="91" spans="1:10" x14ac:dyDescent="0.25">
      <c r="A91" s="5" t="s">
        <v>524</v>
      </c>
      <c r="B91" s="5" t="s">
        <v>404</v>
      </c>
      <c r="C91" s="6">
        <v>46</v>
      </c>
      <c r="D91" s="6">
        <v>50</v>
      </c>
      <c r="E91" s="6">
        <v>46</v>
      </c>
      <c r="F91" s="6">
        <v>46</v>
      </c>
      <c r="G91" s="6">
        <v>44</v>
      </c>
      <c r="H91" s="5" t="s">
        <v>286</v>
      </c>
    </row>
    <row r="92" spans="1:10" x14ac:dyDescent="0.25">
      <c r="A92" s="5" t="s">
        <v>524</v>
      </c>
      <c r="B92" s="5" t="s">
        <v>405</v>
      </c>
      <c r="C92" s="6">
        <v>7</v>
      </c>
      <c r="D92" s="6">
        <v>11</v>
      </c>
      <c r="E92" s="6">
        <v>1</v>
      </c>
      <c r="F92" s="6">
        <v>12</v>
      </c>
      <c r="G92" s="6">
        <v>1</v>
      </c>
      <c r="H92" s="5" t="s">
        <v>286</v>
      </c>
    </row>
    <row r="93" spans="1:10" x14ac:dyDescent="0.25">
      <c r="A93" s="5" t="s">
        <v>524</v>
      </c>
      <c r="B93" s="5" t="s">
        <v>146</v>
      </c>
      <c r="C93" s="6" t="s">
        <v>370</v>
      </c>
      <c r="D93" s="6" t="s">
        <v>406</v>
      </c>
      <c r="E93" s="6" t="s">
        <v>286</v>
      </c>
      <c r="F93" s="6" t="s">
        <v>438</v>
      </c>
      <c r="G93" s="6" t="s">
        <v>286</v>
      </c>
      <c r="H93" s="5" t="s">
        <v>286</v>
      </c>
      <c r="J93" s="1">
        <v>1</v>
      </c>
    </row>
    <row r="94" spans="1:10" x14ac:dyDescent="0.25">
      <c r="A94" s="5" t="s">
        <v>524</v>
      </c>
      <c r="B94" s="5" t="s">
        <v>439</v>
      </c>
      <c r="C94" s="6" t="s">
        <v>286</v>
      </c>
      <c r="D94" s="6" t="s">
        <v>286</v>
      </c>
      <c r="E94" s="6" t="s">
        <v>286</v>
      </c>
      <c r="F94" s="6" t="s">
        <v>286</v>
      </c>
      <c r="G94" s="6">
        <v>22</v>
      </c>
      <c r="H94" s="5" t="s">
        <v>286</v>
      </c>
    </row>
    <row r="95" spans="1:10" x14ac:dyDescent="0.25">
      <c r="A95" s="5" t="s">
        <v>524</v>
      </c>
      <c r="B95" s="5" t="s">
        <v>320</v>
      </c>
      <c r="C95" s="6">
        <v>2399</v>
      </c>
      <c r="D95" s="6">
        <v>3154</v>
      </c>
      <c r="E95" s="6">
        <v>1853</v>
      </c>
      <c r="F95" s="6">
        <v>2048</v>
      </c>
      <c r="G95" s="6">
        <v>1860</v>
      </c>
      <c r="H95" s="5">
        <v>453</v>
      </c>
      <c r="I95" s="1">
        <v>1</v>
      </c>
    </row>
    <row r="96" spans="1:10" x14ac:dyDescent="0.25">
      <c r="A96" s="5" t="s">
        <v>524</v>
      </c>
      <c r="B96" s="5" t="s">
        <v>408</v>
      </c>
      <c r="C96" s="6" t="s">
        <v>440</v>
      </c>
      <c r="D96" s="6" t="s">
        <v>441</v>
      </c>
      <c r="E96" s="6">
        <v>867</v>
      </c>
      <c r="F96" s="6">
        <v>943</v>
      </c>
      <c r="G96" s="6">
        <v>876</v>
      </c>
      <c r="H96" s="5">
        <v>69</v>
      </c>
    </row>
    <row r="97" spans="1:9" x14ac:dyDescent="0.25">
      <c r="A97" s="5" t="s">
        <v>524</v>
      </c>
      <c r="B97" s="5" t="s">
        <v>409</v>
      </c>
      <c r="C97" s="6" t="s">
        <v>192</v>
      </c>
      <c r="D97" s="6" t="s">
        <v>410</v>
      </c>
      <c r="E97" s="6">
        <v>69</v>
      </c>
      <c r="F97" s="6">
        <v>248</v>
      </c>
      <c r="G97" s="6">
        <v>69</v>
      </c>
      <c r="H97" s="5" t="s">
        <v>286</v>
      </c>
    </row>
    <row r="98" spans="1:9" x14ac:dyDescent="0.25">
      <c r="A98" s="5" t="s">
        <v>524</v>
      </c>
      <c r="B98" s="5" t="s">
        <v>442</v>
      </c>
      <c r="C98" s="6" t="s">
        <v>286</v>
      </c>
      <c r="D98" s="6" t="s">
        <v>286</v>
      </c>
      <c r="E98" s="6">
        <v>936</v>
      </c>
      <c r="F98" s="6">
        <v>1191</v>
      </c>
      <c r="G98" s="6">
        <v>945</v>
      </c>
      <c r="H98" s="5">
        <v>69</v>
      </c>
      <c r="I98" s="1">
        <v>1</v>
      </c>
    </row>
    <row r="99" spans="1:9" x14ac:dyDescent="0.25">
      <c r="A99" s="5" t="s">
        <v>524</v>
      </c>
      <c r="B99" s="5" t="s">
        <v>82</v>
      </c>
      <c r="C99" s="6">
        <v>17</v>
      </c>
      <c r="D99" s="6">
        <v>17</v>
      </c>
      <c r="E99" s="6">
        <v>17</v>
      </c>
      <c r="F99" s="6">
        <v>17</v>
      </c>
      <c r="G99" s="6">
        <v>17</v>
      </c>
      <c r="H99" s="5" t="s">
        <v>286</v>
      </c>
    </row>
    <row r="100" spans="1:9" x14ac:dyDescent="0.25">
      <c r="A100" s="5" t="s">
        <v>524</v>
      </c>
      <c r="B100" s="5" t="s">
        <v>273</v>
      </c>
      <c r="C100" s="6">
        <v>167</v>
      </c>
      <c r="D100" s="6">
        <v>176</v>
      </c>
      <c r="E100" s="6">
        <v>191</v>
      </c>
      <c r="F100" s="6">
        <v>196</v>
      </c>
      <c r="G100" s="6">
        <v>204</v>
      </c>
      <c r="H100" s="5" t="s">
        <v>286</v>
      </c>
    </row>
    <row r="101" spans="1:9" x14ac:dyDescent="0.25">
      <c r="A101" s="5" t="s">
        <v>524</v>
      </c>
      <c r="B101" s="5" t="s">
        <v>83</v>
      </c>
      <c r="C101" s="7">
        <v>164</v>
      </c>
      <c r="D101" s="6">
        <v>175</v>
      </c>
      <c r="E101" s="7">
        <v>168</v>
      </c>
      <c r="F101" s="7">
        <v>176</v>
      </c>
      <c r="G101" s="6">
        <v>147</v>
      </c>
      <c r="H101" s="5" t="s">
        <v>286</v>
      </c>
    </row>
    <row r="102" spans="1:9" x14ac:dyDescent="0.25">
      <c r="A102" s="5" t="s">
        <v>524</v>
      </c>
      <c r="B102" s="5" t="s">
        <v>84</v>
      </c>
      <c r="C102" s="6">
        <v>7</v>
      </c>
      <c r="D102" s="6">
        <v>11</v>
      </c>
      <c r="E102" s="6">
        <v>7</v>
      </c>
      <c r="F102" s="6">
        <v>12</v>
      </c>
      <c r="G102" s="6">
        <v>7</v>
      </c>
      <c r="H102" s="5" t="s">
        <v>286</v>
      </c>
    </row>
    <row r="103" spans="1:9" x14ac:dyDescent="0.25">
      <c r="A103" s="5" t="s">
        <v>524</v>
      </c>
      <c r="B103" s="5" t="s">
        <v>87</v>
      </c>
      <c r="C103" s="6">
        <v>9</v>
      </c>
      <c r="D103" s="6">
        <v>18</v>
      </c>
      <c r="E103" s="6">
        <v>9</v>
      </c>
      <c r="F103" s="6">
        <v>20</v>
      </c>
      <c r="G103" s="6">
        <v>9</v>
      </c>
      <c r="H103" s="5" t="s">
        <v>286</v>
      </c>
    </row>
    <row r="104" spans="1:9" x14ac:dyDescent="0.25">
      <c r="A104" s="5" t="s">
        <v>524</v>
      </c>
      <c r="B104" s="5" t="s">
        <v>218</v>
      </c>
      <c r="C104" s="6">
        <v>39</v>
      </c>
      <c r="D104" s="6">
        <v>39</v>
      </c>
      <c r="E104" s="6">
        <v>41</v>
      </c>
      <c r="F104" s="6">
        <v>45</v>
      </c>
      <c r="G104" s="6">
        <v>44</v>
      </c>
      <c r="H104" s="5" t="s">
        <v>286</v>
      </c>
    </row>
    <row r="105" spans="1:9" x14ac:dyDescent="0.25">
      <c r="A105" s="5" t="s">
        <v>524</v>
      </c>
      <c r="B105" s="5" t="s">
        <v>443</v>
      </c>
      <c r="C105" s="6">
        <v>107</v>
      </c>
      <c r="D105" s="6">
        <v>112</v>
      </c>
      <c r="E105" s="6">
        <v>105</v>
      </c>
      <c r="F105" s="6">
        <v>109</v>
      </c>
      <c r="G105" s="6">
        <v>108</v>
      </c>
      <c r="H105" s="5" t="s">
        <v>286</v>
      </c>
    </row>
    <row r="106" spans="1:9" x14ac:dyDescent="0.25">
      <c r="A106" s="5" t="s">
        <v>524</v>
      </c>
      <c r="B106" s="5" t="s">
        <v>274</v>
      </c>
      <c r="C106" s="6">
        <v>23</v>
      </c>
      <c r="D106" s="6">
        <v>22</v>
      </c>
      <c r="E106" s="6">
        <v>21</v>
      </c>
      <c r="F106" s="6">
        <v>21</v>
      </c>
      <c r="G106" s="6">
        <v>17</v>
      </c>
      <c r="H106" s="5" t="s">
        <v>286</v>
      </c>
    </row>
    <row r="107" spans="1:9" x14ac:dyDescent="0.25">
      <c r="A107" s="5" t="s">
        <v>524</v>
      </c>
      <c r="B107" s="5" t="s">
        <v>412</v>
      </c>
      <c r="C107" s="6">
        <v>2932</v>
      </c>
      <c r="D107" s="6">
        <v>3724</v>
      </c>
      <c r="E107" s="6">
        <v>3348</v>
      </c>
      <c r="F107" s="6">
        <v>3835</v>
      </c>
      <c r="G107" s="6">
        <v>3358</v>
      </c>
      <c r="H107" s="5">
        <v>522</v>
      </c>
      <c r="I107" s="1">
        <v>1</v>
      </c>
    </row>
    <row r="108" spans="1:9" x14ac:dyDescent="0.25">
      <c r="C108" s="6"/>
      <c r="D108" s="6"/>
      <c r="E108" s="6"/>
      <c r="F108" s="6"/>
      <c r="G108" s="6"/>
    </row>
    <row r="109" spans="1:9" x14ac:dyDescent="0.25">
      <c r="A109" s="5" t="s">
        <v>525</v>
      </c>
      <c r="B109" s="5" t="s">
        <v>324</v>
      </c>
      <c r="C109" s="6" t="s">
        <v>286</v>
      </c>
      <c r="D109" s="6">
        <v>0.3</v>
      </c>
      <c r="E109" s="6" t="s">
        <v>286</v>
      </c>
      <c r="F109" s="6">
        <v>0.3</v>
      </c>
      <c r="G109" s="6" t="s">
        <v>286</v>
      </c>
      <c r="H109" s="5" t="s">
        <v>286</v>
      </c>
    </row>
    <row r="110" spans="1:9" x14ac:dyDescent="0.25">
      <c r="A110" s="5" t="s">
        <v>525</v>
      </c>
      <c r="B110" s="5" t="s">
        <v>444</v>
      </c>
      <c r="C110" s="6">
        <v>55</v>
      </c>
      <c r="D110" s="6">
        <v>56.6</v>
      </c>
      <c r="E110" s="6">
        <v>56</v>
      </c>
      <c r="F110" s="6">
        <v>57.1</v>
      </c>
      <c r="G110" s="6">
        <v>56.5</v>
      </c>
      <c r="H110" s="5" t="s">
        <v>286</v>
      </c>
    </row>
    <row r="111" spans="1:9" x14ac:dyDescent="0.25">
      <c r="A111" s="5" t="s">
        <v>525</v>
      </c>
      <c r="B111" s="5" t="s">
        <v>445</v>
      </c>
      <c r="C111" s="6">
        <v>10</v>
      </c>
      <c r="D111" s="6">
        <v>30</v>
      </c>
      <c r="E111" s="6" t="s">
        <v>286</v>
      </c>
      <c r="F111" s="6">
        <v>30</v>
      </c>
      <c r="G111" s="6">
        <v>22</v>
      </c>
      <c r="H111" s="5" t="s">
        <v>286</v>
      </c>
    </row>
    <row r="112" spans="1:9" x14ac:dyDescent="0.25">
      <c r="A112" s="5" t="s">
        <v>525</v>
      </c>
      <c r="B112" s="5" t="s">
        <v>446</v>
      </c>
      <c r="C112" s="6">
        <v>218.8</v>
      </c>
      <c r="D112" s="6">
        <v>210.2</v>
      </c>
      <c r="E112" s="6">
        <v>242.1</v>
      </c>
      <c r="F112" s="6">
        <v>175</v>
      </c>
      <c r="G112" s="6">
        <v>246.8</v>
      </c>
      <c r="H112" s="5" t="s">
        <v>286</v>
      </c>
    </row>
    <row r="113" spans="1:9" x14ac:dyDescent="0.25">
      <c r="A113" s="5" t="s">
        <v>525</v>
      </c>
      <c r="B113" s="5" t="s">
        <v>413</v>
      </c>
      <c r="C113" s="6">
        <v>283.8</v>
      </c>
      <c r="D113" s="6">
        <v>296.8</v>
      </c>
      <c r="E113" s="6">
        <v>298.10000000000002</v>
      </c>
      <c r="F113" s="6">
        <v>262.10000000000002</v>
      </c>
      <c r="G113" s="6">
        <v>325.3</v>
      </c>
      <c r="H113" s="5" t="s">
        <v>286</v>
      </c>
      <c r="I113" s="1">
        <v>1</v>
      </c>
    </row>
    <row r="114" spans="1:9" x14ac:dyDescent="0.25">
      <c r="A114" s="5" t="s">
        <v>525</v>
      </c>
      <c r="B114" s="5" t="s">
        <v>91</v>
      </c>
      <c r="C114" s="6">
        <v>141</v>
      </c>
      <c r="D114" s="6">
        <v>148</v>
      </c>
      <c r="E114" s="6">
        <v>152</v>
      </c>
      <c r="F114" s="6">
        <v>152</v>
      </c>
      <c r="G114" s="6">
        <v>154</v>
      </c>
      <c r="H114" s="5" t="s">
        <v>286</v>
      </c>
    </row>
    <row r="115" spans="1:9" x14ac:dyDescent="0.25">
      <c r="A115" s="5" t="s">
        <v>525</v>
      </c>
      <c r="B115" s="5" t="s">
        <v>92</v>
      </c>
      <c r="C115" s="6">
        <v>8</v>
      </c>
      <c r="D115" s="6">
        <v>8</v>
      </c>
      <c r="E115" s="6">
        <v>10</v>
      </c>
      <c r="F115" s="6">
        <v>5</v>
      </c>
      <c r="G115" s="6">
        <v>8</v>
      </c>
      <c r="H115" s="5" t="s">
        <v>286</v>
      </c>
    </row>
    <row r="116" spans="1:9" x14ac:dyDescent="0.25">
      <c r="A116" s="5" t="s">
        <v>525</v>
      </c>
      <c r="B116" s="5" t="s">
        <v>219</v>
      </c>
      <c r="C116" s="6">
        <v>1</v>
      </c>
      <c r="D116" s="6">
        <v>1</v>
      </c>
      <c r="E116" s="6">
        <v>1</v>
      </c>
      <c r="F116" s="6">
        <v>0.9</v>
      </c>
      <c r="G116" s="6">
        <v>1.2</v>
      </c>
      <c r="H116" s="5" t="s">
        <v>286</v>
      </c>
    </row>
    <row r="117" spans="1:9" x14ac:dyDescent="0.25">
      <c r="A117" s="5" t="s">
        <v>525</v>
      </c>
      <c r="B117" s="5" t="s">
        <v>93</v>
      </c>
      <c r="C117" s="6">
        <v>0.4</v>
      </c>
      <c r="D117" s="6">
        <v>0.4</v>
      </c>
      <c r="E117" s="6">
        <v>0.3</v>
      </c>
      <c r="F117" s="6">
        <v>0.3</v>
      </c>
      <c r="G117" s="6">
        <v>0.3</v>
      </c>
      <c r="H117" s="5" t="s">
        <v>286</v>
      </c>
    </row>
    <row r="118" spans="1:9" x14ac:dyDescent="0.25">
      <c r="A118" s="5" t="s">
        <v>525</v>
      </c>
      <c r="B118" s="5" t="s">
        <v>94</v>
      </c>
      <c r="C118" s="6">
        <v>20</v>
      </c>
      <c r="D118" s="6">
        <v>20</v>
      </c>
      <c r="E118" s="6">
        <v>20</v>
      </c>
      <c r="F118" s="6">
        <v>22</v>
      </c>
      <c r="G118" s="6">
        <v>22</v>
      </c>
      <c r="H118" s="5" t="s">
        <v>286</v>
      </c>
    </row>
    <row r="119" spans="1:9" x14ac:dyDescent="0.25">
      <c r="A119" s="5" t="s">
        <v>525</v>
      </c>
      <c r="B119" s="5" t="s">
        <v>193</v>
      </c>
      <c r="C119" s="6">
        <v>1</v>
      </c>
      <c r="D119" s="6">
        <v>1.4</v>
      </c>
      <c r="E119" s="6">
        <v>1.4</v>
      </c>
      <c r="F119" s="6">
        <v>1.7</v>
      </c>
      <c r="G119" s="6">
        <v>1.8</v>
      </c>
      <c r="H119" s="5" t="s">
        <v>286</v>
      </c>
    </row>
    <row r="120" spans="1:9" x14ac:dyDescent="0.25">
      <c r="A120" s="5" t="s">
        <v>525</v>
      </c>
      <c r="B120" s="5" t="s">
        <v>98</v>
      </c>
      <c r="C120" s="6">
        <v>39</v>
      </c>
      <c r="D120" s="6">
        <v>40</v>
      </c>
      <c r="E120" s="6">
        <v>40</v>
      </c>
      <c r="F120" s="6">
        <v>45</v>
      </c>
      <c r="G120" s="6">
        <v>44</v>
      </c>
      <c r="H120" s="5" t="s">
        <v>286</v>
      </c>
    </row>
    <row r="121" spans="1:9" x14ac:dyDescent="0.25">
      <c r="A121" s="5" t="s">
        <v>525</v>
      </c>
      <c r="B121" s="5" t="s">
        <v>99</v>
      </c>
      <c r="C121" s="6">
        <v>210.4</v>
      </c>
      <c r="D121" s="6">
        <v>218.8</v>
      </c>
      <c r="E121" s="6">
        <v>224.7</v>
      </c>
      <c r="F121" s="6">
        <v>226.9</v>
      </c>
      <c r="G121" s="6">
        <v>231.3</v>
      </c>
      <c r="H121" s="5" t="s">
        <v>286</v>
      </c>
      <c r="I121" s="1">
        <v>1</v>
      </c>
    </row>
    <row r="122" spans="1:9" x14ac:dyDescent="0.25">
      <c r="A122" s="5" t="s">
        <v>525</v>
      </c>
      <c r="B122" s="5" t="s">
        <v>414</v>
      </c>
      <c r="C122" s="6">
        <v>494.2</v>
      </c>
      <c r="D122" s="6">
        <v>515.9</v>
      </c>
      <c r="E122" s="6">
        <v>522.79999999999995</v>
      </c>
      <c r="F122" s="6">
        <v>489.3</v>
      </c>
      <c r="G122" s="6">
        <v>556.6</v>
      </c>
      <c r="H122" s="5" t="s">
        <v>286</v>
      </c>
      <c r="I122" s="1">
        <v>1</v>
      </c>
    </row>
    <row r="123" spans="1:9" x14ac:dyDescent="0.25">
      <c r="C123" s="6"/>
      <c r="D123" s="6"/>
      <c r="E123" s="6"/>
      <c r="F123" s="6"/>
      <c r="G123" s="6"/>
    </row>
    <row r="124" spans="1:9" x14ac:dyDescent="0.25">
      <c r="A124" s="5" t="s">
        <v>526</v>
      </c>
      <c r="B124" s="5" t="s">
        <v>415</v>
      </c>
      <c r="C124" s="6">
        <v>13</v>
      </c>
      <c r="D124" s="6">
        <v>14</v>
      </c>
      <c r="E124" s="6">
        <v>14</v>
      </c>
      <c r="F124" s="6">
        <v>14</v>
      </c>
      <c r="G124" s="6">
        <v>14</v>
      </c>
      <c r="H124" s="5" t="s">
        <v>286</v>
      </c>
    </row>
    <row r="125" spans="1:9" x14ac:dyDescent="0.25">
      <c r="A125" s="5" t="s">
        <v>526</v>
      </c>
      <c r="B125" s="5" t="s">
        <v>325</v>
      </c>
      <c r="C125" s="6" t="s">
        <v>286</v>
      </c>
      <c r="D125" s="6">
        <v>55</v>
      </c>
      <c r="E125" s="6" t="s">
        <v>286</v>
      </c>
      <c r="F125" s="6">
        <v>55</v>
      </c>
      <c r="G125" s="6" t="s">
        <v>286</v>
      </c>
      <c r="H125" s="5" t="s">
        <v>286</v>
      </c>
    </row>
    <row r="126" spans="1:9" x14ac:dyDescent="0.25">
      <c r="A126" s="5" t="s">
        <v>526</v>
      </c>
      <c r="B126" s="5" t="s">
        <v>416</v>
      </c>
      <c r="C126" s="6">
        <v>13</v>
      </c>
      <c r="D126" s="6">
        <v>69</v>
      </c>
      <c r="E126" s="6">
        <v>14</v>
      </c>
      <c r="F126" s="6">
        <v>69</v>
      </c>
      <c r="G126" s="6">
        <v>14</v>
      </c>
      <c r="H126" s="5" t="s">
        <v>286</v>
      </c>
      <c r="I126" s="1">
        <v>1</v>
      </c>
    </row>
    <row r="127" spans="1:9" x14ac:dyDescent="0.25">
      <c r="C127" s="6"/>
      <c r="D127" s="6"/>
      <c r="E127" s="6"/>
      <c r="F127" s="6"/>
      <c r="G127" s="6"/>
    </row>
    <row r="128" spans="1:9" x14ac:dyDescent="0.25">
      <c r="A128" s="5" t="s">
        <v>527</v>
      </c>
      <c r="B128" s="5" t="s">
        <v>326</v>
      </c>
      <c r="C128" s="6">
        <v>495</v>
      </c>
      <c r="D128" s="6">
        <v>495</v>
      </c>
      <c r="E128" s="6">
        <v>505</v>
      </c>
      <c r="F128" s="6">
        <v>505</v>
      </c>
      <c r="G128" s="6">
        <v>505</v>
      </c>
      <c r="H128" s="5" t="s">
        <v>286</v>
      </c>
    </row>
    <row r="129" spans="1:10" x14ac:dyDescent="0.25">
      <c r="A129" s="5" t="s">
        <v>527</v>
      </c>
      <c r="B129" s="5" t="s">
        <v>109</v>
      </c>
      <c r="C129" s="6">
        <v>5</v>
      </c>
      <c r="D129" s="6">
        <v>5</v>
      </c>
      <c r="E129" s="6">
        <v>5</v>
      </c>
      <c r="F129" s="6">
        <v>5.9</v>
      </c>
      <c r="G129" s="6">
        <v>5.9</v>
      </c>
      <c r="H129" s="5" t="s">
        <v>286</v>
      </c>
    </row>
    <row r="130" spans="1:10" x14ac:dyDescent="0.25">
      <c r="A130" s="5" t="s">
        <v>527</v>
      </c>
      <c r="B130" s="5" t="s">
        <v>327</v>
      </c>
      <c r="C130" s="6">
        <v>35</v>
      </c>
      <c r="D130" s="6">
        <v>35</v>
      </c>
      <c r="E130" s="6">
        <v>35</v>
      </c>
      <c r="F130" s="6">
        <v>35</v>
      </c>
      <c r="G130" s="6">
        <v>35</v>
      </c>
      <c r="H130" s="5">
        <v>30</v>
      </c>
    </row>
    <row r="131" spans="1:10" x14ac:dyDescent="0.25">
      <c r="A131" s="5" t="s">
        <v>527</v>
      </c>
      <c r="B131" s="5" t="s">
        <v>417</v>
      </c>
      <c r="C131" s="6">
        <v>1</v>
      </c>
      <c r="D131" s="6">
        <v>1</v>
      </c>
      <c r="E131" s="6">
        <v>1</v>
      </c>
      <c r="F131" s="6">
        <v>1</v>
      </c>
      <c r="G131" s="6">
        <v>1</v>
      </c>
      <c r="H131" s="5" t="s">
        <v>286</v>
      </c>
    </row>
    <row r="132" spans="1:10" x14ac:dyDescent="0.25">
      <c r="A132" s="5" t="s">
        <v>527</v>
      </c>
      <c r="B132" s="5" t="s">
        <v>418</v>
      </c>
      <c r="C132" s="6">
        <v>536</v>
      </c>
      <c r="D132" s="6">
        <v>536</v>
      </c>
      <c r="E132" s="6">
        <v>546</v>
      </c>
      <c r="F132" s="6">
        <v>547</v>
      </c>
      <c r="G132" s="6">
        <v>547</v>
      </c>
      <c r="H132" s="5">
        <v>30</v>
      </c>
      <c r="I132" s="1">
        <v>1</v>
      </c>
    </row>
    <row r="133" spans="1:10" x14ac:dyDescent="0.25">
      <c r="C133" s="6"/>
      <c r="D133" s="6"/>
      <c r="E133" s="6"/>
      <c r="F133" s="6"/>
      <c r="G133" s="6"/>
    </row>
    <row r="134" spans="1:10" x14ac:dyDescent="0.25">
      <c r="A134" s="5" t="s">
        <v>531</v>
      </c>
      <c r="B134" s="5" t="s">
        <v>120</v>
      </c>
      <c r="C134" s="6" t="s">
        <v>286</v>
      </c>
      <c r="D134" s="6">
        <v>16</v>
      </c>
      <c r="E134" s="6" t="s">
        <v>286</v>
      </c>
      <c r="F134" s="6">
        <v>16</v>
      </c>
      <c r="G134" s="6" t="s">
        <v>286</v>
      </c>
      <c r="H134" s="5" t="s">
        <v>286</v>
      </c>
    </row>
    <row r="135" spans="1:10" x14ac:dyDescent="0.25">
      <c r="A135" s="5" t="s">
        <v>531</v>
      </c>
      <c r="B135" s="5" t="s">
        <v>447</v>
      </c>
      <c r="C135" s="6" t="s">
        <v>286</v>
      </c>
      <c r="D135" s="6" t="s">
        <v>286</v>
      </c>
      <c r="E135" s="6" t="s">
        <v>286</v>
      </c>
      <c r="F135" s="6" t="s">
        <v>286</v>
      </c>
      <c r="G135" s="6" t="s">
        <v>286</v>
      </c>
      <c r="H135" s="5">
        <v>8000</v>
      </c>
    </row>
    <row r="136" spans="1:10" x14ac:dyDescent="0.25">
      <c r="A136" s="5" t="s">
        <v>531</v>
      </c>
      <c r="B136" s="5" t="s">
        <v>419</v>
      </c>
      <c r="C136" s="6" t="s">
        <v>286</v>
      </c>
      <c r="D136" s="6">
        <v>16</v>
      </c>
      <c r="E136" s="6" t="s">
        <v>286</v>
      </c>
      <c r="F136" s="6">
        <v>16</v>
      </c>
      <c r="G136" s="6" t="s">
        <v>286</v>
      </c>
      <c r="H136" s="5">
        <v>8000</v>
      </c>
    </row>
    <row r="137" spans="1:10" x14ac:dyDescent="0.25">
      <c r="C137" s="6"/>
      <c r="D137" s="6"/>
      <c r="E137" s="6"/>
      <c r="F137" s="6"/>
      <c r="G137" s="6"/>
    </row>
    <row r="138" spans="1:10" x14ac:dyDescent="0.25">
      <c r="A138" s="5" t="s">
        <v>528</v>
      </c>
      <c r="B138" s="5" t="s">
        <v>225</v>
      </c>
      <c r="C138" s="6">
        <v>15.6</v>
      </c>
      <c r="D138" s="6">
        <v>25</v>
      </c>
      <c r="E138" s="6">
        <v>27</v>
      </c>
      <c r="F138" s="6">
        <v>15.5</v>
      </c>
      <c r="G138" s="6">
        <v>15.8</v>
      </c>
      <c r="H138" s="5" t="s">
        <v>286</v>
      </c>
    </row>
    <row r="139" spans="1:10" x14ac:dyDescent="0.25">
      <c r="A139" s="5" t="s">
        <v>528</v>
      </c>
      <c r="B139" s="5" t="s">
        <v>222</v>
      </c>
      <c r="C139" s="6">
        <v>1</v>
      </c>
      <c r="D139" s="6">
        <v>1</v>
      </c>
      <c r="E139" s="6">
        <v>1</v>
      </c>
      <c r="F139" s="6">
        <v>1</v>
      </c>
      <c r="G139" s="6">
        <v>1</v>
      </c>
      <c r="H139" s="5" t="s">
        <v>286</v>
      </c>
    </row>
    <row r="140" spans="1:10" x14ac:dyDescent="0.25">
      <c r="A140" s="5" t="s">
        <v>528</v>
      </c>
      <c r="B140" s="5" t="s">
        <v>146</v>
      </c>
      <c r="C140" s="6" t="s">
        <v>141</v>
      </c>
      <c r="D140" s="6" t="s">
        <v>161</v>
      </c>
      <c r="E140" s="6" t="s">
        <v>141</v>
      </c>
      <c r="F140" s="6" t="s">
        <v>244</v>
      </c>
      <c r="G140" s="6" t="s">
        <v>448</v>
      </c>
      <c r="H140" s="5" t="s">
        <v>286</v>
      </c>
      <c r="J140" s="1">
        <v>1</v>
      </c>
    </row>
    <row r="141" spans="1:10" x14ac:dyDescent="0.25">
      <c r="A141" s="5" t="s">
        <v>528</v>
      </c>
      <c r="B141" s="5" t="s">
        <v>421</v>
      </c>
      <c r="C141" s="6">
        <v>1</v>
      </c>
      <c r="D141" s="6">
        <v>1</v>
      </c>
      <c r="E141" s="6">
        <v>1</v>
      </c>
      <c r="F141" s="6">
        <v>1</v>
      </c>
      <c r="G141" s="6">
        <v>1</v>
      </c>
      <c r="H141" s="5" t="s">
        <v>286</v>
      </c>
      <c r="I141" s="1">
        <v>1</v>
      </c>
    </row>
    <row r="142" spans="1:10" x14ac:dyDescent="0.25">
      <c r="A142" s="5" t="s">
        <v>528</v>
      </c>
      <c r="B142" s="5" t="s">
        <v>422</v>
      </c>
      <c r="C142" s="6">
        <v>16.600000000000001</v>
      </c>
      <c r="D142" s="6">
        <v>26</v>
      </c>
      <c r="E142" s="6">
        <v>28</v>
      </c>
      <c r="F142" s="6">
        <v>16.5</v>
      </c>
      <c r="G142" s="6">
        <v>16.8</v>
      </c>
      <c r="H142" s="5" t="s">
        <v>286</v>
      </c>
      <c r="I142" s="1">
        <v>1</v>
      </c>
    </row>
    <row r="143" spans="1:10" x14ac:dyDescent="0.25">
      <c r="C143" s="6"/>
      <c r="D143" s="6"/>
      <c r="E143" s="6"/>
      <c r="F143" s="6"/>
      <c r="G143" s="6"/>
    </row>
    <row r="144" spans="1:10" x14ac:dyDescent="0.25">
      <c r="A144" s="5" t="s">
        <v>519</v>
      </c>
      <c r="B144" s="5" t="s">
        <v>449</v>
      </c>
      <c r="C144" s="6">
        <v>0.5</v>
      </c>
      <c r="D144" s="6">
        <v>2.5</v>
      </c>
      <c r="E144" s="6">
        <v>0.5</v>
      </c>
      <c r="F144" s="6">
        <v>7.5</v>
      </c>
      <c r="G144" s="6">
        <v>0.5</v>
      </c>
      <c r="H144" s="5" t="s">
        <v>286</v>
      </c>
    </row>
    <row r="145" spans="1:9" x14ac:dyDescent="0.25">
      <c r="C145" s="6"/>
      <c r="D145" s="6"/>
      <c r="E145" s="6"/>
      <c r="F145" s="6"/>
      <c r="G145" s="6"/>
    </row>
    <row r="146" spans="1:9" x14ac:dyDescent="0.25">
      <c r="A146" s="5" t="s">
        <v>529</v>
      </c>
      <c r="B146" s="5" t="s">
        <v>162</v>
      </c>
      <c r="C146" s="6">
        <v>13.3</v>
      </c>
      <c r="D146" s="6">
        <v>18.3</v>
      </c>
      <c r="E146" s="6">
        <v>13.8</v>
      </c>
      <c r="F146" s="6">
        <v>18.3</v>
      </c>
      <c r="G146" s="6">
        <v>14.1</v>
      </c>
      <c r="H146" s="5" t="s">
        <v>286</v>
      </c>
    </row>
    <row r="147" spans="1:9" x14ac:dyDescent="0.25">
      <c r="A147" s="5" t="s">
        <v>529</v>
      </c>
      <c r="B147" s="5" t="s">
        <v>163</v>
      </c>
      <c r="C147" s="6">
        <v>56.8</v>
      </c>
      <c r="D147" s="6">
        <v>76.2</v>
      </c>
      <c r="E147" s="6">
        <v>57.4</v>
      </c>
      <c r="F147" s="6">
        <v>76.2</v>
      </c>
      <c r="G147" s="6">
        <v>58.1</v>
      </c>
      <c r="H147" s="5" t="s">
        <v>286</v>
      </c>
    </row>
    <row r="148" spans="1:9" x14ac:dyDescent="0.25">
      <c r="A148" s="5" t="s">
        <v>529</v>
      </c>
      <c r="B148" s="5" t="s">
        <v>164</v>
      </c>
      <c r="C148" s="6">
        <v>80.7</v>
      </c>
      <c r="D148" s="6">
        <v>141.30000000000001</v>
      </c>
      <c r="E148" s="6">
        <v>84.2</v>
      </c>
      <c r="F148" s="6">
        <v>141.30000000000001</v>
      </c>
      <c r="G148" s="6">
        <v>86</v>
      </c>
      <c r="H148" s="5" t="s">
        <v>286</v>
      </c>
    </row>
    <row r="149" spans="1:9" x14ac:dyDescent="0.25">
      <c r="A149" s="5" t="s">
        <v>529</v>
      </c>
      <c r="B149" s="5" t="s">
        <v>227</v>
      </c>
      <c r="C149" s="6">
        <v>2.2999999999999998</v>
      </c>
      <c r="D149" s="6">
        <v>2.9</v>
      </c>
      <c r="E149" s="6">
        <v>2.4</v>
      </c>
      <c r="F149" s="6">
        <v>2.9</v>
      </c>
      <c r="G149" s="6">
        <v>2.6</v>
      </c>
      <c r="H149" s="5" t="s">
        <v>286</v>
      </c>
    </row>
    <row r="150" spans="1:9" x14ac:dyDescent="0.25">
      <c r="A150" s="5" t="s">
        <v>529</v>
      </c>
      <c r="B150" s="5" t="s">
        <v>168</v>
      </c>
      <c r="C150" s="6">
        <v>6.7</v>
      </c>
      <c r="D150" s="6">
        <v>7</v>
      </c>
      <c r="E150" s="6">
        <v>6.9</v>
      </c>
      <c r="F150" s="6">
        <v>7</v>
      </c>
      <c r="G150" s="6">
        <v>7.2</v>
      </c>
      <c r="H150" s="5" t="s">
        <v>286</v>
      </c>
    </row>
    <row r="151" spans="1:9" x14ac:dyDescent="0.25">
      <c r="A151" s="5" t="s">
        <v>529</v>
      </c>
      <c r="B151" s="5" t="s">
        <v>357</v>
      </c>
      <c r="C151" s="6">
        <v>30.2</v>
      </c>
      <c r="D151" s="6">
        <v>43.4</v>
      </c>
      <c r="E151" s="6">
        <v>40.5</v>
      </c>
      <c r="F151" s="6">
        <v>41.7</v>
      </c>
      <c r="G151" s="6">
        <v>41.5</v>
      </c>
      <c r="H151" s="5" t="s">
        <v>286</v>
      </c>
    </row>
    <row r="152" spans="1:9" x14ac:dyDescent="0.25">
      <c r="A152" s="5" t="s">
        <v>529</v>
      </c>
      <c r="B152" s="5" t="s">
        <v>169</v>
      </c>
      <c r="C152" s="6">
        <v>2</v>
      </c>
      <c r="D152" s="6">
        <v>2.1</v>
      </c>
      <c r="E152" s="6">
        <v>2</v>
      </c>
      <c r="F152" s="6">
        <v>2.1</v>
      </c>
      <c r="G152" s="6">
        <v>2.1</v>
      </c>
      <c r="H152" s="5" t="s">
        <v>286</v>
      </c>
    </row>
    <row r="153" spans="1:9" x14ac:dyDescent="0.25">
      <c r="A153" s="5" t="s">
        <v>529</v>
      </c>
      <c r="B153" s="5" t="s">
        <v>228</v>
      </c>
      <c r="C153" s="6">
        <v>0.6</v>
      </c>
      <c r="D153" s="6">
        <v>1.5</v>
      </c>
      <c r="E153" s="6">
        <v>1.3</v>
      </c>
      <c r="F153" s="6">
        <v>1.5</v>
      </c>
      <c r="G153" s="6">
        <v>1.3</v>
      </c>
      <c r="H153" s="5" t="s">
        <v>286</v>
      </c>
    </row>
    <row r="154" spans="1:9" x14ac:dyDescent="0.25">
      <c r="A154" s="5" t="s">
        <v>529</v>
      </c>
      <c r="B154" s="5" t="s">
        <v>424</v>
      </c>
      <c r="C154" s="6">
        <v>192.6</v>
      </c>
      <c r="D154" s="6">
        <v>292.7</v>
      </c>
      <c r="E154" s="6">
        <v>208.5</v>
      </c>
      <c r="F154" s="6">
        <v>291</v>
      </c>
      <c r="G154" s="6">
        <v>212.9</v>
      </c>
      <c r="H154" s="5" t="s">
        <v>286</v>
      </c>
      <c r="I154" s="1">
        <v>1</v>
      </c>
    </row>
    <row r="155" spans="1:9" x14ac:dyDescent="0.25">
      <c r="C155" s="6"/>
      <c r="D155" s="6"/>
      <c r="E155" s="6"/>
      <c r="F155" s="6"/>
      <c r="G155" s="6"/>
    </row>
    <row r="156" spans="1:9" x14ac:dyDescent="0.25">
      <c r="A156" s="5" t="s">
        <v>376</v>
      </c>
      <c r="B156" s="5" t="s">
        <v>362</v>
      </c>
      <c r="C156" s="6">
        <v>329</v>
      </c>
      <c r="D156" s="6">
        <v>394</v>
      </c>
      <c r="E156" s="6">
        <v>394</v>
      </c>
      <c r="F156" s="6">
        <v>545</v>
      </c>
      <c r="G156" s="6">
        <v>545</v>
      </c>
      <c r="H156" s="5" t="s">
        <v>286</v>
      </c>
    </row>
    <row r="157" spans="1:9" x14ac:dyDescent="0.25">
      <c r="C157" s="6"/>
      <c r="D157" s="6"/>
      <c r="E157" s="6"/>
      <c r="F157" s="6"/>
      <c r="G157" s="6"/>
    </row>
    <row r="158" spans="1:9" x14ac:dyDescent="0.25">
      <c r="A158" s="5" t="s">
        <v>541</v>
      </c>
      <c r="B158" s="5" t="s">
        <v>342</v>
      </c>
      <c r="C158" s="6">
        <v>14</v>
      </c>
      <c r="D158" s="6">
        <v>15</v>
      </c>
      <c r="E158" s="6">
        <v>13.2</v>
      </c>
      <c r="F158" s="6">
        <v>15</v>
      </c>
      <c r="G158" s="6">
        <v>12.5</v>
      </c>
      <c r="H158" s="5" t="s">
        <v>286</v>
      </c>
    </row>
    <row r="159" spans="1:9" x14ac:dyDescent="0.25">
      <c r="A159" s="5" t="s">
        <v>541</v>
      </c>
      <c r="B159" s="5" t="s">
        <v>340</v>
      </c>
      <c r="C159" s="6">
        <v>2.2999999999999998</v>
      </c>
      <c r="D159" s="6">
        <v>2.2999999999999998</v>
      </c>
      <c r="E159" s="6">
        <v>2.2999999999999998</v>
      </c>
      <c r="F159" s="6">
        <v>4.5</v>
      </c>
      <c r="G159" s="6">
        <v>4.5</v>
      </c>
      <c r="H159" s="5" t="s">
        <v>286</v>
      </c>
    </row>
    <row r="160" spans="1:9" x14ac:dyDescent="0.25">
      <c r="A160" s="5" t="s">
        <v>541</v>
      </c>
      <c r="B160" s="5" t="s">
        <v>425</v>
      </c>
      <c r="C160" s="7">
        <v>16.3</v>
      </c>
      <c r="D160" s="7">
        <v>17.3</v>
      </c>
      <c r="E160" s="7">
        <v>15.5</v>
      </c>
      <c r="F160" s="7">
        <v>19.5</v>
      </c>
      <c r="G160" s="6">
        <v>17</v>
      </c>
      <c r="H160" s="5" t="s">
        <v>286</v>
      </c>
      <c r="I160" s="1">
        <v>1</v>
      </c>
    </row>
    <row r="161" spans="1:10" x14ac:dyDescent="0.25">
      <c r="C161" s="7"/>
      <c r="D161" s="7"/>
      <c r="E161" s="7"/>
      <c r="F161" s="7"/>
      <c r="G161" s="6"/>
    </row>
    <row r="162" spans="1:10" x14ac:dyDescent="0.25">
      <c r="A162" s="5" t="s">
        <v>530</v>
      </c>
      <c r="B162" s="5" t="s">
        <v>171</v>
      </c>
      <c r="C162" s="5" t="s">
        <v>374</v>
      </c>
      <c r="D162" s="5" t="s">
        <v>426</v>
      </c>
      <c r="E162" s="5" t="s">
        <v>426</v>
      </c>
      <c r="F162" s="5" t="s">
        <v>450</v>
      </c>
      <c r="G162" s="5" t="s">
        <v>450</v>
      </c>
      <c r="H162" s="5" t="s">
        <v>451</v>
      </c>
      <c r="J162" s="1">
        <v>1</v>
      </c>
    </row>
    <row r="163" spans="1:10" x14ac:dyDescent="0.25">
      <c r="A163" s="5" t="s">
        <v>530</v>
      </c>
      <c r="B163" s="5" t="s">
        <v>332</v>
      </c>
      <c r="C163" s="5">
        <v>1.5</v>
      </c>
      <c r="D163" s="5">
        <v>2</v>
      </c>
      <c r="E163" s="5">
        <v>1.5</v>
      </c>
      <c r="F163" s="5">
        <v>2</v>
      </c>
      <c r="G163" s="5">
        <v>1.5</v>
      </c>
      <c r="H163" s="5" t="s">
        <v>286</v>
      </c>
    </row>
    <row r="164" spans="1:10" x14ac:dyDescent="0.25">
      <c r="A164" s="5" t="s">
        <v>530</v>
      </c>
      <c r="B164" s="5" t="s">
        <v>452</v>
      </c>
      <c r="C164" s="5">
        <v>1.5</v>
      </c>
      <c r="D164" s="5">
        <v>2</v>
      </c>
      <c r="E164" s="5">
        <v>1.5</v>
      </c>
      <c r="F164" s="5">
        <v>2</v>
      </c>
      <c r="G164" s="5">
        <v>1.5</v>
      </c>
      <c r="H164" s="5" t="s">
        <v>286</v>
      </c>
      <c r="I164" s="1">
        <v>1</v>
      </c>
    </row>
    <row r="166" spans="1:10" x14ac:dyDescent="0.25">
      <c r="A166" s="5" t="s">
        <v>118</v>
      </c>
      <c r="B166" s="5" t="s">
        <v>118</v>
      </c>
      <c r="C166" s="5">
        <v>62</v>
      </c>
      <c r="D166" s="5">
        <v>62</v>
      </c>
      <c r="E166" s="5">
        <v>63</v>
      </c>
      <c r="F166" s="5">
        <v>62</v>
      </c>
      <c r="G166" s="5">
        <v>63</v>
      </c>
      <c r="H166" s="5" t="s">
        <v>286</v>
      </c>
    </row>
    <row r="168" spans="1:10" x14ac:dyDescent="0.25">
      <c r="A168" s="5" t="s">
        <v>517</v>
      </c>
      <c r="B168" s="5" t="s">
        <v>132</v>
      </c>
      <c r="C168" s="5">
        <v>4</v>
      </c>
      <c r="D168" s="5">
        <v>8</v>
      </c>
      <c r="E168" s="5">
        <v>8</v>
      </c>
      <c r="F168" s="5">
        <v>8</v>
      </c>
      <c r="G168" s="5">
        <v>4</v>
      </c>
      <c r="H168" s="5" t="s">
        <v>286</v>
      </c>
    </row>
    <row r="169" spans="1:10" x14ac:dyDescent="0.25">
      <c r="A169" s="5" t="s">
        <v>517</v>
      </c>
      <c r="B169" s="5" t="s">
        <v>129</v>
      </c>
      <c r="C169" s="5">
        <v>1</v>
      </c>
      <c r="D169" s="5">
        <v>1</v>
      </c>
      <c r="E169" s="5">
        <v>1</v>
      </c>
      <c r="F169" s="5">
        <v>1</v>
      </c>
      <c r="G169" s="5">
        <v>1</v>
      </c>
      <c r="H169" s="5" t="s">
        <v>286</v>
      </c>
    </row>
    <row r="170" spans="1:10" x14ac:dyDescent="0.25">
      <c r="A170" s="5" t="s">
        <v>517</v>
      </c>
      <c r="B170" s="5" t="s">
        <v>428</v>
      </c>
      <c r="C170" s="5">
        <v>1.9</v>
      </c>
      <c r="D170" s="5">
        <v>1.5</v>
      </c>
      <c r="E170" s="5">
        <v>1.5</v>
      </c>
      <c r="F170" s="5">
        <v>1.3</v>
      </c>
      <c r="G170" s="5">
        <v>1</v>
      </c>
      <c r="H170" s="5" t="s">
        <v>286</v>
      </c>
    </row>
    <row r="171" spans="1:10" x14ac:dyDescent="0.25">
      <c r="A171" s="5" t="s">
        <v>517</v>
      </c>
      <c r="B171" s="5" t="s">
        <v>130</v>
      </c>
      <c r="C171" s="5" t="s">
        <v>286</v>
      </c>
      <c r="D171" s="5">
        <v>18</v>
      </c>
      <c r="E171" s="5" t="s">
        <v>286</v>
      </c>
      <c r="F171" s="5">
        <v>18</v>
      </c>
      <c r="G171" s="5" t="s">
        <v>286</v>
      </c>
      <c r="H171" s="5" t="s">
        <v>286</v>
      </c>
    </row>
    <row r="172" spans="1:10" x14ac:dyDescent="0.25">
      <c r="A172" s="5" t="s">
        <v>517</v>
      </c>
      <c r="B172" s="5" t="s">
        <v>131</v>
      </c>
      <c r="C172" s="5" t="s">
        <v>286</v>
      </c>
      <c r="D172" s="5">
        <v>7</v>
      </c>
      <c r="E172" s="5" t="s">
        <v>286</v>
      </c>
      <c r="F172" s="5" t="s">
        <v>286</v>
      </c>
      <c r="G172" s="5" t="s">
        <v>286</v>
      </c>
      <c r="H172" s="5" t="s">
        <v>286</v>
      </c>
    </row>
    <row r="173" spans="1:10" x14ac:dyDescent="0.25">
      <c r="A173" s="5" t="s">
        <v>517</v>
      </c>
      <c r="B173" s="5" t="s">
        <v>133</v>
      </c>
      <c r="C173" s="5">
        <v>10</v>
      </c>
      <c r="D173" s="5">
        <v>10</v>
      </c>
      <c r="E173" s="5">
        <v>10</v>
      </c>
      <c r="F173" s="5">
        <v>10</v>
      </c>
      <c r="G173" s="5">
        <v>11</v>
      </c>
      <c r="H173" s="5">
        <v>0.1</v>
      </c>
    </row>
    <row r="174" spans="1:10" x14ac:dyDescent="0.25">
      <c r="A174" s="5" t="s">
        <v>517</v>
      </c>
      <c r="B174" s="5" t="s">
        <v>344</v>
      </c>
      <c r="C174" s="5" t="s">
        <v>286</v>
      </c>
      <c r="D174" s="5">
        <v>7.7</v>
      </c>
      <c r="E174" s="5" t="s">
        <v>286</v>
      </c>
      <c r="F174" s="5">
        <v>7.5</v>
      </c>
      <c r="G174" s="5" t="s">
        <v>286</v>
      </c>
      <c r="H174" s="5" t="s">
        <v>286</v>
      </c>
    </row>
    <row r="175" spans="1:10" x14ac:dyDescent="0.25">
      <c r="A175" s="5" t="s">
        <v>517</v>
      </c>
      <c r="B175" s="5" t="s">
        <v>453</v>
      </c>
      <c r="C175" s="5" t="s">
        <v>286</v>
      </c>
      <c r="D175" s="5" t="s">
        <v>286</v>
      </c>
      <c r="E175" s="5" t="s">
        <v>286</v>
      </c>
      <c r="F175" s="5">
        <v>0.7</v>
      </c>
      <c r="G175" s="5">
        <v>0.9</v>
      </c>
      <c r="H175" s="5" t="s">
        <v>286</v>
      </c>
    </row>
    <row r="176" spans="1:10" x14ac:dyDescent="0.25">
      <c r="A176" s="5" t="s">
        <v>517</v>
      </c>
      <c r="B176" s="5" t="s">
        <v>454</v>
      </c>
      <c r="C176" s="5">
        <v>0.6</v>
      </c>
      <c r="D176" s="5">
        <v>0.6</v>
      </c>
      <c r="E176" s="5">
        <v>0.6</v>
      </c>
      <c r="F176" s="5">
        <v>0.6</v>
      </c>
      <c r="G176" s="5">
        <v>0.6</v>
      </c>
      <c r="H176" s="5">
        <v>0.6</v>
      </c>
    </row>
    <row r="177" spans="1:8" x14ac:dyDescent="0.25">
      <c r="A177" s="5" t="s">
        <v>517</v>
      </c>
      <c r="B177" s="5" t="s">
        <v>455</v>
      </c>
      <c r="C177" s="5" t="s">
        <v>286</v>
      </c>
      <c r="D177" s="5" t="s">
        <v>286</v>
      </c>
      <c r="E177" s="5" t="s">
        <v>286</v>
      </c>
      <c r="F177" s="5">
        <v>0.5</v>
      </c>
      <c r="G177" s="5" t="s">
        <v>286</v>
      </c>
      <c r="H177" s="5" t="s">
        <v>286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9CE41-1B43-4679-9F29-7BFB34A79C47}">
  <dimension ref="A1:K202"/>
  <sheetViews>
    <sheetView zoomScale="80" zoomScaleNormal="80" workbookViewId="0">
      <selection activeCell="N14" sqref="N14"/>
    </sheetView>
  </sheetViews>
  <sheetFormatPr defaultColWidth="18.7109375" defaultRowHeight="15" x14ac:dyDescent="0.25"/>
  <cols>
    <col min="1" max="1" width="41.140625" style="5" customWidth="1"/>
    <col min="2" max="2" width="36.7109375" style="5" customWidth="1"/>
    <col min="3" max="9" width="18.7109375" style="5"/>
    <col min="10" max="11" width="18.7109375" style="1"/>
    <col min="12" max="16384" width="18.7109375" style="5"/>
  </cols>
  <sheetData>
    <row r="1" spans="1:11" x14ac:dyDescent="0.25">
      <c r="A1" t="s">
        <v>501</v>
      </c>
      <c r="B1" s="5" t="s">
        <v>0</v>
      </c>
      <c r="C1" s="6" t="s">
        <v>378</v>
      </c>
      <c r="D1" s="6" t="s">
        <v>430</v>
      </c>
      <c r="E1" s="6" t="s">
        <v>431</v>
      </c>
      <c r="F1" s="6" t="s">
        <v>456</v>
      </c>
      <c r="G1" s="6" t="s">
        <v>457</v>
      </c>
      <c r="H1" s="5" t="s">
        <v>458</v>
      </c>
      <c r="I1" s="5" t="s">
        <v>459</v>
      </c>
      <c r="J1" s="1" t="s">
        <v>5</v>
      </c>
      <c r="K1" s="1" t="s">
        <v>6</v>
      </c>
    </row>
    <row r="2" spans="1:11" x14ac:dyDescent="0.25">
      <c r="A2" s="5" t="s">
        <v>537</v>
      </c>
      <c r="B2" s="5" t="s">
        <v>18</v>
      </c>
      <c r="C2" s="6">
        <v>53</v>
      </c>
      <c r="D2" s="6">
        <v>54</v>
      </c>
      <c r="E2" s="6">
        <v>53</v>
      </c>
      <c r="F2" s="6">
        <v>55.6</v>
      </c>
      <c r="G2" s="6">
        <v>78.099999999999994</v>
      </c>
      <c r="H2" s="5" t="s">
        <v>286</v>
      </c>
      <c r="I2" s="5" t="s">
        <v>286</v>
      </c>
    </row>
    <row r="3" spans="1:11" x14ac:dyDescent="0.25">
      <c r="A3" s="5" t="s">
        <v>537</v>
      </c>
      <c r="B3" s="5" t="s">
        <v>379</v>
      </c>
      <c r="C3" s="6">
        <v>23</v>
      </c>
      <c r="D3" s="6">
        <v>34</v>
      </c>
      <c r="E3" s="6">
        <v>22</v>
      </c>
      <c r="F3" s="7">
        <v>36</v>
      </c>
      <c r="G3" s="6">
        <v>31</v>
      </c>
      <c r="H3" s="5" t="s">
        <v>286</v>
      </c>
      <c r="I3" s="5" t="s">
        <v>286</v>
      </c>
    </row>
    <row r="4" spans="1:11" x14ac:dyDescent="0.25">
      <c r="A4" s="5" t="s">
        <v>537</v>
      </c>
      <c r="B4" s="5" t="s">
        <v>348</v>
      </c>
      <c r="C4" s="6">
        <v>1</v>
      </c>
      <c r="D4" s="6">
        <v>1</v>
      </c>
      <c r="E4" s="6">
        <v>1</v>
      </c>
      <c r="F4" s="6">
        <v>1</v>
      </c>
      <c r="G4" s="6">
        <v>3</v>
      </c>
      <c r="H4" s="5" t="s">
        <v>286</v>
      </c>
      <c r="I4" s="5" t="s">
        <v>286</v>
      </c>
    </row>
    <row r="5" spans="1:11" x14ac:dyDescent="0.25">
      <c r="A5" s="5" t="s">
        <v>537</v>
      </c>
      <c r="B5" s="5" t="s">
        <v>143</v>
      </c>
      <c r="C5" s="6" t="s">
        <v>286</v>
      </c>
      <c r="D5" s="6">
        <v>1</v>
      </c>
      <c r="E5" s="6">
        <v>0.2</v>
      </c>
      <c r="F5" s="6">
        <v>0.3</v>
      </c>
      <c r="G5" s="6">
        <v>0.3</v>
      </c>
      <c r="H5" s="5" t="s">
        <v>286</v>
      </c>
      <c r="I5" s="5" t="s">
        <v>286</v>
      </c>
    </row>
    <row r="6" spans="1:11" x14ac:dyDescent="0.25">
      <c r="A6" s="5" t="s">
        <v>537</v>
      </c>
      <c r="B6" s="5" t="s">
        <v>202</v>
      </c>
      <c r="C6" s="7">
        <v>2</v>
      </c>
      <c r="D6" s="6">
        <v>3.5</v>
      </c>
      <c r="E6" s="7">
        <v>2</v>
      </c>
      <c r="F6" s="7">
        <v>4.5999999999999996</v>
      </c>
      <c r="G6" s="6">
        <v>3.8</v>
      </c>
      <c r="H6" s="5" t="s">
        <v>286</v>
      </c>
      <c r="I6" s="5" t="s">
        <v>286</v>
      </c>
      <c r="J6" s="1">
        <v>1</v>
      </c>
    </row>
    <row r="7" spans="1:11" x14ac:dyDescent="0.25">
      <c r="A7" s="5" t="s">
        <v>537</v>
      </c>
      <c r="B7" s="5" t="s">
        <v>288</v>
      </c>
      <c r="C7" s="6" t="s">
        <v>148</v>
      </c>
      <c r="D7" s="6" t="s">
        <v>289</v>
      </c>
      <c r="E7" s="6" t="s">
        <v>148</v>
      </c>
      <c r="F7" s="6" t="s">
        <v>460</v>
      </c>
      <c r="G7" s="6" t="s">
        <v>460</v>
      </c>
      <c r="H7" s="5" t="s">
        <v>140</v>
      </c>
      <c r="I7" s="5" t="s">
        <v>140</v>
      </c>
      <c r="K7" s="1">
        <v>1</v>
      </c>
    </row>
    <row r="8" spans="1:11" x14ac:dyDescent="0.25">
      <c r="A8" s="5" t="s">
        <v>537</v>
      </c>
      <c r="B8" s="5" t="s">
        <v>7</v>
      </c>
      <c r="C8" s="6">
        <v>130</v>
      </c>
      <c r="D8" s="6">
        <v>161</v>
      </c>
      <c r="E8" s="6">
        <v>134</v>
      </c>
      <c r="F8" s="6">
        <v>163.1</v>
      </c>
      <c r="G8" s="6">
        <v>127</v>
      </c>
      <c r="H8" s="5">
        <v>100</v>
      </c>
      <c r="I8" s="5" t="s">
        <v>286</v>
      </c>
    </row>
    <row r="9" spans="1:11" x14ac:dyDescent="0.25">
      <c r="A9" s="5" t="s">
        <v>537</v>
      </c>
      <c r="B9" s="5" t="s">
        <v>8</v>
      </c>
      <c r="C9" s="6">
        <v>933</v>
      </c>
      <c r="D9" s="6">
        <v>1326</v>
      </c>
      <c r="E9" s="6">
        <v>1197</v>
      </c>
      <c r="F9" s="6">
        <v>1837</v>
      </c>
      <c r="G9" s="6">
        <v>1656</v>
      </c>
      <c r="H9" s="5">
        <v>520</v>
      </c>
      <c r="I9" s="5">
        <v>199</v>
      </c>
    </row>
    <row r="10" spans="1:11" x14ac:dyDescent="0.25">
      <c r="A10" s="5" t="s">
        <v>537</v>
      </c>
      <c r="B10" s="5" t="s">
        <v>9</v>
      </c>
      <c r="C10" s="6">
        <v>496</v>
      </c>
      <c r="D10" s="6">
        <v>496</v>
      </c>
      <c r="E10" s="6">
        <v>529</v>
      </c>
      <c r="F10" s="6">
        <v>572</v>
      </c>
      <c r="G10" s="6">
        <v>980</v>
      </c>
      <c r="H10" s="5">
        <v>201</v>
      </c>
      <c r="I10" s="5">
        <v>646</v>
      </c>
    </row>
    <row r="11" spans="1:11" x14ac:dyDescent="0.25">
      <c r="A11" s="5" t="s">
        <v>537</v>
      </c>
      <c r="B11" s="5" t="s">
        <v>461</v>
      </c>
      <c r="C11" s="6">
        <v>105</v>
      </c>
      <c r="D11" s="6">
        <v>106</v>
      </c>
      <c r="E11" s="6">
        <v>97</v>
      </c>
      <c r="F11" s="6">
        <v>101</v>
      </c>
      <c r="G11" s="6">
        <v>108</v>
      </c>
      <c r="H11" s="5">
        <v>9</v>
      </c>
      <c r="I11" s="5">
        <v>9</v>
      </c>
    </row>
    <row r="12" spans="1:11" x14ac:dyDescent="0.25">
      <c r="A12" s="5" t="s">
        <v>537</v>
      </c>
      <c r="B12" s="5" t="s">
        <v>285</v>
      </c>
      <c r="C12" s="6">
        <v>1664</v>
      </c>
      <c r="D12" s="6">
        <v>2089</v>
      </c>
      <c r="E12" s="6">
        <v>1957</v>
      </c>
      <c r="F12" s="6">
        <v>2673.1</v>
      </c>
      <c r="G12" s="6">
        <v>2871</v>
      </c>
      <c r="H12" s="5">
        <v>830</v>
      </c>
      <c r="I12" s="5">
        <v>854</v>
      </c>
      <c r="J12" s="1">
        <v>1</v>
      </c>
    </row>
    <row r="13" spans="1:11" x14ac:dyDescent="0.25">
      <c r="A13" s="5" t="s">
        <v>537</v>
      </c>
      <c r="B13" s="5" t="s">
        <v>19</v>
      </c>
      <c r="C13" s="6">
        <v>40</v>
      </c>
      <c r="D13" s="6">
        <v>40</v>
      </c>
      <c r="E13" s="6">
        <v>40</v>
      </c>
      <c r="F13" s="6">
        <v>40</v>
      </c>
      <c r="G13" s="6">
        <v>40</v>
      </c>
      <c r="H13" s="5" t="s">
        <v>286</v>
      </c>
      <c r="I13" s="5" t="s">
        <v>286</v>
      </c>
    </row>
    <row r="14" spans="1:11" x14ac:dyDescent="0.25">
      <c r="A14" s="5" t="s">
        <v>537</v>
      </c>
      <c r="B14" s="5" t="s">
        <v>180</v>
      </c>
      <c r="C14" s="6">
        <v>3</v>
      </c>
      <c r="D14" s="6">
        <v>3</v>
      </c>
      <c r="E14" s="6">
        <v>3</v>
      </c>
      <c r="F14" s="6">
        <v>3</v>
      </c>
      <c r="G14" s="6">
        <v>5</v>
      </c>
      <c r="H14" s="5" t="s">
        <v>286</v>
      </c>
      <c r="I14" s="5" t="s">
        <v>286</v>
      </c>
    </row>
    <row r="15" spans="1:11" x14ac:dyDescent="0.25">
      <c r="A15" s="5" t="s">
        <v>537</v>
      </c>
      <c r="B15" s="5" t="s">
        <v>181</v>
      </c>
      <c r="C15" s="6" t="s">
        <v>286</v>
      </c>
      <c r="D15" s="6">
        <v>4</v>
      </c>
      <c r="E15" s="6">
        <v>4</v>
      </c>
      <c r="F15" s="6">
        <v>1</v>
      </c>
      <c r="G15" s="6">
        <v>1</v>
      </c>
      <c r="H15" s="5" t="s">
        <v>286</v>
      </c>
      <c r="I15" s="5" t="s">
        <v>286</v>
      </c>
    </row>
    <row r="16" spans="1:11" x14ac:dyDescent="0.25">
      <c r="A16" s="5" t="s">
        <v>537</v>
      </c>
      <c r="B16" s="5" t="s">
        <v>266</v>
      </c>
      <c r="C16" s="6" t="s">
        <v>286</v>
      </c>
      <c r="D16" s="6" t="s">
        <v>286</v>
      </c>
      <c r="E16" s="6" t="s">
        <v>286</v>
      </c>
      <c r="F16" s="6" t="s">
        <v>286</v>
      </c>
      <c r="G16" s="6" t="s">
        <v>286</v>
      </c>
      <c r="H16" s="5" t="s">
        <v>286</v>
      </c>
      <c r="I16" s="5" t="s">
        <v>286</v>
      </c>
    </row>
    <row r="17" spans="1:11" x14ac:dyDescent="0.25">
      <c r="A17" s="5" t="s">
        <v>537</v>
      </c>
      <c r="B17" s="5" t="s">
        <v>347</v>
      </c>
      <c r="C17" s="6">
        <v>5</v>
      </c>
      <c r="D17" s="6">
        <v>5</v>
      </c>
      <c r="E17" s="6">
        <v>5</v>
      </c>
      <c r="F17" s="6">
        <v>5</v>
      </c>
      <c r="G17" s="6">
        <v>5</v>
      </c>
      <c r="H17" s="5" t="s">
        <v>286</v>
      </c>
      <c r="I17" s="5" t="s">
        <v>286</v>
      </c>
    </row>
    <row r="18" spans="1:11" x14ac:dyDescent="0.25">
      <c r="A18" s="5" t="s">
        <v>537</v>
      </c>
      <c r="B18" s="5" t="s">
        <v>287</v>
      </c>
      <c r="C18" s="6">
        <v>48</v>
      </c>
      <c r="D18" s="6">
        <v>52</v>
      </c>
      <c r="E18" s="6">
        <v>52</v>
      </c>
      <c r="F18" s="6">
        <v>49</v>
      </c>
      <c r="G18" s="6">
        <v>51</v>
      </c>
      <c r="H18" s="5" t="s">
        <v>286</v>
      </c>
      <c r="I18" s="5" t="s">
        <v>286</v>
      </c>
      <c r="J18" s="1">
        <v>1</v>
      </c>
    </row>
    <row r="19" spans="1:11" x14ac:dyDescent="0.25">
      <c r="A19" s="5" t="s">
        <v>537</v>
      </c>
      <c r="B19" s="5" t="s">
        <v>382</v>
      </c>
      <c r="C19" s="7">
        <v>1791</v>
      </c>
      <c r="D19" s="6">
        <v>2234.5</v>
      </c>
      <c r="E19" s="7">
        <v>2087.1999999999998</v>
      </c>
      <c r="F19" s="7">
        <v>2819.6</v>
      </c>
      <c r="G19" s="6">
        <v>3038.2</v>
      </c>
      <c r="H19" s="5">
        <v>830</v>
      </c>
      <c r="I19" s="5">
        <v>854</v>
      </c>
      <c r="J19" s="1">
        <v>1</v>
      </c>
    </row>
    <row r="20" spans="1:11" x14ac:dyDescent="0.25">
      <c r="C20" s="7"/>
      <c r="D20" s="6"/>
      <c r="E20" s="7"/>
      <c r="F20" s="7"/>
      <c r="G20" s="6"/>
      <c r="J20" s="6"/>
      <c r="K20" s="6"/>
    </row>
    <row r="21" spans="1:11" x14ac:dyDescent="0.25">
      <c r="A21" s="5" t="s">
        <v>520</v>
      </c>
      <c r="B21" s="5" t="s">
        <v>26</v>
      </c>
      <c r="C21" s="6" t="s">
        <v>286</v>
      </c>
      <c r="D21" s="6">
        <v>3.6</v>
      </c>
      <c r="E21" s="6">
        <v>3.9</v>
      </c>
      <c r="F21" s="6">
        <v>3.9</v>
      </c>
      <c r="G21" s="6">
        <v>3.9</v>
      </c>
      <c r="H21" s="5" t="s">
        <v>286</v>
      </c>
      <c r="I21" s="5" t="s">
        <v>286</v>
      </c>
      <c r="J21" s="6"/>
      <c r="K21" s="6"/>
    </row>
    <row r="22" spans="1:11" x14ac:dyDescent="0.25">
      <c r="A22" s="5" t="s">
        <v>520</v>
      </c>
      <c r="B22" s="5" t="s">
        <v>25</v>
      </c>
      <c r="C22" s="6" t="s">
        <v>286</v>
      </c>
      <c r="D22" s="6" t="s">
        <v>286</v>
      </c>
      <c r="E22" s="6" t="s">
        <v>286</v>
      </c>
      <c r="F22" s="6" t="s">
        <v>286</v>
      </c>
      <c r="G22" s="6" t="s">
        <v>286</v>
      </c>
      <c r="H22" s="5" t="s">
        <v>286</v>
      </c>
      <c r="I22" s="5" t="s">
        <v>286</v>
      </c>
      <c r="J22" s="6"/>
      <c r="K22" s="6"/>
    </row>
    <row r="23" spans="1:11" x14ac:dyDescent="0.25">
      <c r="A23" s="5" t="s">
        <v>520</v>
      </c>
      <c r="B23" s="5" t="s">
        <v>267</v>
      </c>
      <c r="C23" s="6">
        <v>3.4</v>
      </c>
      <c r="D23" s="6">
        <v>14.1</v>
      </c>
      <c r="E23" s="6">
        <v>3.9</v>
      </c>
      <c r="F23" s="6">
        <v>21.6</v>
      </c>
      <c r="G23" s="5">
        <v>30.7</v>
      </c>
      <c r="H23" s="5">
        <v>6.1</v>
      </c>
      <c r="I23" s="5">
        <v>30</v>
      </c>
    </row>
    <row r="24" spans="1:11" x14ac:dyDescent="0.25">
      <c r="A24" s="5" t="s">
        <v>520</v>
      </c>
      <c r="B24" s="5" t="s">
        <v>462</v>
      </c>
      <c r="C24" s="6" t="s">
        <v>286</v>
      </c>
      <c r="D24" s="6" t="s">
        <v>286</v>
      </c>
      <c r="E24" s="6" t="s">
        <v>286</v>
      </c>
      <c r="F24" s="6" t="s">
        <v>286</v>
      </c>
      <c r="G24" s="6" t="s">
        <v>286</v>
      </c>
      <c r="H24" s="5" t="s">
        <v>286</v>
      </c>
      <c r="I24" s="5">
        <v>1000</v>
      </c>
    </row>
    <row r="25" spans="1:11" x14ac:dyDescent="0.25">
      <c r="A25" s="5" t="s">
        <v>520</v>
      </c>
      <c r="B25" s="5" t="s">
        <v>383</v>
      </c>
      <c r="C25" s="6">
        <v>3.4</v>
      </c>
      <c r="D25" s="6">
        <v>17.7</v>
      </c>
      <c r="E25" s="6">
        <v>7.8</v>
      </c>
      <c r="F25" s="6">
        <v>25.5</v>
      </c>
      <c r="G25" s="6">
        <v>34.6</v>
      </c>
      <c r="H25" s="5">
        <v>6.1</v>
      </c>
      <c r="I25" s="5">
        <v>1030</v>
      </c>
      <c r="J25" s="1">
        <v>1</v>
      </c>
    </row>
    <row r="26" spans="1:11" x14ac:dyDescent="0.25">
      <c r="C26" s="6"/>
      <c r="D26" s="6"/>
      <c r="E26" s="6"/>
      <c r="F26" s="6"/>
      <c r="G26" s="6"/>
    </row>
    <row r="27" spans="1:11" x14ac:dyDescent="0.25">
      <c r="A27" s="5" t="s">
        <v>384</v>
      </c>
      <c r="B27" s="5" t="s">
        <v>433</v>
      </c>
      <c r="C27" s="6">
        <v>12</v>
      </c>
      <c r="D27" s="6">
        <v>37</v>
      </c>
      <c r="E27" s="6">
        <v>12</v>
      </c>
      <c r="F27" s="6">
        <v>37</v>
      </c>
      <c r="G27" s="6">
        <v>12</v>
      </c>
      <c r="H27" s="5" t="s">
        <v>286</v>
      </c>
      <c r="I27" s="5" t="s">
        <v>286</v>
      </c>
    </row>
    <row r="28" spans="1:11" x14ac:dyDescent="0.25">
      <c r="C28" s="6"/>
      <c r="D28" s="6"/>
      <c r="E28" s="6"/>
      <c r="F28" s="6"/>
      <c r="G28" s="6"/>
    </row>
    <row r="29" spans="1:11" x14ac:dyDescent="0.25">
      <c r="A29" s="5" t="s">
        <v>521</v>
      </c>
      <c r="B29" s="5" t="s">
        <v>290</v>
      </c>
      <c r="C29" s="6">
        <v>716</v>
      </c>
      <c r="D29" s="6">
        <v>751</v>
      </c>
      <c r="E29" s="6">
        <v>751</v>
      </c>
      <c r="F29" s="6">
        <v>760</v>
      </c>
      <c r="G29" s="6">
        <v>773</v>
      </c>
      <c r="H29" s="5" t="s">
        <v>286</v>
      </c>
      <c r="I29" s="5">
        <v>774</v>
      </c>
    </row>
    <row r="30" spans="1:11" x14ac:dyDescent="0.25">
      <c r="A30" s="5" t="s">
        <v>521</v>
      </c>
      <c r="B30" s="5" t="s">
        <v>35</v>
      </c>
      <c r="C30" s="6">
        <v>105</v>
      </c>
      <c r="D30" s="6">
        <v>105</v>
      </c>
      <c r="E30" s="6">
        <v>105</v>
      </c>
      <c r="F30" s="6">
        <v>105</v>
      </c>
      <c r="G30" s="6">
        <v>110</v>
      </c>
      <c r="H30" s="5" t="s">
        <v>286</v>
      </c>
      <c r="I30" s="5" t="s">
        <v>286</v>
      </c>
    </row>
    <row r="31" spans="1:11" x14ac:dyDescent="0.25">
      <c r="A31" s="5" t="s">
        <v>521</v>
      </c>
      <c r="B31" s="5" t="s">
        <v>385</v>
      </c>
      <c r="C31" s="6">
        <v>98</v>
      </c>
      <c r="D31" s="6">
        <v>99</v>
      </c>
      <c r="E31" s="6">
        <v>100</v>
      </c>
      <c r="F31" s="6">
        <v>100</v>
      </c>
      <c r="G31" s="6">
        <v>100</v>
      </c>
      <c r="H31" s="5" t="s">
        <v>286</v>
      </c>
      <c r="I31" s="5" t="s">
        <v>286</v>
      </c>
    </row>
    <row r="32" spans="1:11" x14ac:dyDescent="0.25">
      <c r="A32" s="5" t="s">
        <v>521</v>
      </c>
      <c r="B32" s="5" t="s">
        <v>37</v>
      </c>
      <c r="C32" s="6">
        <v>111</v>
      </c>
      <c r="D32" s="6">
        <v>114</v>
      </c>
      <c r="E32" s="6" t="s">
        <v>286</v>
      </c>
      <c r="F32" s="6">
        <v>116</v>
      </c>
      <c r="G32" s="6">
        <v>116</v>
      </c>
      <c r="H32" s="5" t="s">
        <v>286</v>
      </c>
      <c r="I32" s="5" t="s">
        <v>286</v>
      </c>
    </row>
    <row r="33" spans="1:10" x14ac:dyDescent="0.25">
      <c r="A33" s="5" t="s">
        <v>521</v>
      </c>
      <c r="B33" s="5" t="s">
        <v>38</v>
      </c>
      <c r="C33" s="6">
        <v>223</v>
      </c>
      <c r="D33" s="6">
        <v>330</v>
      </c>
      <c r="E33" s="6">
        <v>276</v>
      </c>
      <c r="F33" s="6">
        <v>359</v>
      </c>
      <c r="G33" s="6">
        <v>379</v>
      </c>
      <c r="H33" s="5">
        <v>213</v>
      </c>
      <c r="I33" s="5">
        <v>772</v>
      </c>
    </row>
    <row r="34" spans="1:10" x14ac:dyDescent="0.25">
      <c r="A34" s="5" t="s">
        <v>521</v>
      </c>
      <c r="B34" s="5" t="s">
        <v>291</v>
      </c>
      <c r="C34" s="6">
        <v>1253</v>
      </c>
      <c r="D34" s="6">
        <v>1399</v>
      </c>
      <c r="E34" s="6">
        <v>1232</v>
      </c>
      <c r="F34" s="6">
        <v>1440</v>
      </c>
      <c r="G34" s="6">
        <v>1478</v>
      </c>
      <c r="H34" s="5">
        <v>213</v>
      </c>
      <c r="I34" s="5">
        <v>1546</v>
      </c>
      <c r="J34" s="1">
        <v>1</v>
      </c>
    </row>
    <row r="35" spans="1:10" x14ac:dyDescent="0.25">
      <c r="A35" s="5" t="s">
        <v>521</v>
      </c>
      <c r="B35" s="5" t="s">
        <v>385</v>
      </c>
      <c r="C35" s="6">
        <v>155</v>
      </c>
      <c r="D35" s="6">
        <v>160</v>
      </c>
      <c r="E35" s="6">
        <v>161</v>
      </c>
      <c r="F35" s="6">
        <v>160</v>
      </c>
      <c r="G35" s="6">
        <v>192</v>
      </c>
      <c r="H35" s="5" t="s">
        <v>286</v>
      </c>
      <c r="I35" s="5">
        <v>37</v>
      </c>
    </row>
    <row r="36" spans="1:10" x14ac:dyDescent="0.25">
      <c r="A36" s="5" t="s">
        <v>521</v>
      </c>
      <c r="B36" s="5" t="s">
        <v>37</v>
      </c>
      <c r="C36" s="6">
        <v>231</v>
      </c>
      <c r="D36" s="6">
        <v>242</v>
      </c>
      <c r="E36" s="6" t="s">
        <v>286</v>
      </c>
      <c r="F36" s="6">
        <v>245</v>
      </c>
      <c r="G36" s="6">
        <v>245</v>
      </c>
      <c r="H36" s="5" t="s">
        <v>286</v>
      </c>
      <c r="I36" s="5" t="s">
        <v>286</v>
      </c>
    </row>
    <row r="37" spans="1:10" x14ac:dyDescent="0.25">
      <c r="A37" s="5" t="s">
        <v>521</v>
      </c>
      <c r="B37" s="5" t="s">
        <v>38</v>
      </c>
      <c r="C37" s="6">
        <v>3754</v>
      </c>
      <c r="D37" s="6">
        <v>3443</v>
      </c>
      <c r="E37" s="6">
        <v>5601</v>
      </c>
      <c r="F37" s="6">
        <v>3534</v>
      </c>
      <c r="G37" s="6">
        <v>3980</v>
      </c>
      <c r="H37" s="5">
        <v>148</v>
      </c>
      <c r="I37" s="5">
        <v>1978</v>
      </c>
    </row>
    <row r="38" spans="1:10" x14ac:dyDescent="0.25">
      <c r="A38" s="5" t="s">
        <v>521</v>
      </c>
      <c r="B38" s="5" t="s">
        <v>292</v>
      </c>
      <c r="C38" s="6">
        <v>4140</v>
      </c>
      <c r="D38" s="6">
        <v>3845</v>
      </c>
      <c r="E38" s="6">
        <v>5762</v>
      </c>
      <c r="F38" s="6">
        <v>3939</v>
      </c>
      <c r="G38" s="6">
        <v>4417</v>
      </c>
      <c r="H38" s="5">
        <v>148</v>
      </c>
      <c r="I38" s="5">
        <v>2015</v>
      </c>
      <c r="J38" s="1">
        <v>1</v>
      </c>
    </row>
    <row r="39" spans="1:10" x14ac:dyDescent="0.25">
      <c r="A39" s="5" t="s">
        <v>521</v>
      </c>
      <c r="B39" s="5" t="s">
        <v>463</v>
      </c>
      <c r="C39" s="7">
        <v>27.6</v>
      </c>
      <c r="D39" s="6">
        <v>36.6</v>
      </c>
      <c r="E39" s="7">
        <v>36.6</v>
      </c>
      <c r="F39" s="7">
        <v>38.1</v>
      </c>
      <c r="G39" s="6">
        <v>53.1</v>
      </c>
      <c r="H39" s="5" t="s">
        <v>286</v>
      </c>
      <c r="I39" s="5" t="s">
        <v>286</v>
      </c>
    </row>
    <row r="40" spans="1:10" x14ac:dyDescent="0.25">
      <c r="A40" s="5" t="s">
        <v>521</v>
      </c>
      <c r="B40" s="5" t="s">
        <v>464</v>
      </c>
      <c r="C40" s="7">
        <v>8.3000000000000007</v>
      </c>
      <c r="D40" s="6">
        <v>10</v>
      </c>
      <c r="E40" s="7">
        <v>10</v>
      </c>
      <c r="F40" s="7">
        <v>10.4</v>
      </c>
      <c r="G40" s="6">
        <v>10.6</v>
      </c>
      <c r="H40" s="5" t="s">
        <v>286</v>
      </c>
      <c r="I40" s="5" t="s">
        <v>286</v>
      </c>
    </row>
    <row r="41" spans="1:10" x14ac:dyDescent="0.25">
      <c r="A41" s="5" t="s">
        <v>521</v>
      </c>
      <c r="B41" s="5" t="s">
        <v>465</v>
      </c>
      <c r="C41" s="6">
        <v>35.9</v>
      </c>
      <c r="D41" s="6">
        <v>46.6</v>
      </c>
      <c r="E41" s="6">
        <v>46.6</v>
      </c>
      <c r="F41" s="6">
        <v>48.5</v>
      </c>
      <c r="G41" s="6">
        <v>63.7</v>
      </c>
      <c r="H41" s="5" t="s">
        <v>286</v>
      </c>
      <c r="I41" s="5" t="s">
        <v>286</v>
      </c>
      <c r="J41" s="1">
        <v>1</v>
      </c>
    </row>
    <row r="42" spans="1:10" x14ac:dyDescent="0.25">
      <c r="A42" s="5" t="s">
        <v>521</v>
      </c>
      <c r="B42" s="5" t="s">
        <v>386</v>
      </c>
      <c r="C42" s="6">
        <v>5428.9</v>
      </c>
      <c r="D42" s="6">
        <v>5290.6</v>
      </c>
      <c r="E42" s="6">
        <v>7040.6</v>
      </c>
      <c r="F42" s="6">
        <v>5427.5</v>
      </c>
      <c r="G42" s="6">
        <v>5958.7</v>
      </c>
      <c r="H42" s="5">
        <v>361</v>
      </c>
      <c r="I42" s="5">
        <v>3561</v>
      </c>
      <c r="J42" s="1">
        <v>1</v>
      </c>
    </row>
    <row r="43" spans="1:10" x14ac:dyDescent="0.25">
      <c r="C43" s="6"/>
      <c r="D43" s="6"/>
      <c r="E43" s="6"/>
      <c r="F43" s="6"/>
      <c r="G43" s="6"/>
    </row>
    <row r="44" spans="1:10" x14ac:dyDescent="0.25">
      <c r="A44" s="5" t="s">
        <v>532</v>
      </c>
      <c r="B44" s="5" t="s">
        <v>126</v>
      </c>
      <c r="C44" s="6">
        <v>0.1</v>
      </c>
      <c r="D44" s="6">
        <v>0.1</v>
      </c>
      <c r="E44" s="6" t="s">
        <v>286</v>
      </c>
      <c r="F44" s="6">
        <v>0.1</v>
      </c>
      <c r="G44" s="6">
        <v>0.1</v>
      </c>
    </row>
    <row r="45" spans="1:10" x14ac:dyDescent="0.25">
      <c r="A45" s="5" t="s">
        <v>532</v>
      </c>
      <c r="B45" s="5" t="s">
        <v>233</v>
      </c>
      <c r="C45" s="7">
        <v>8</v>
      </c>
      <c r="D45" s="6">
        <v>22</v>
      </c>
      <c r="E45" s="7">
        <v>8</v>
      </c>
      <c r="F45" s="7">
        <v>22</v>
      </c>
      <c r="G45" s="6">
        <v>122</v>
      </c>
    </row>
    <row r="46" spans="1:10" x14ac:dyDescent="0.25">
      <c r="A46" s="5" t="s">
        <v>532</v>
      </c>
      <c r="B46" s="5" t="s">
        <v>280</v>
      </c>
      <c r="C46" s="6">
        <v>-8.5</v>
      </c>
      <c r="D46" s="6">
        <v>2</v>
      </c>
      <c r="E46" s="6">
        <v>-8.5</v>
      </c>
      <c r="F46" s="6">
        <v>2</v>
      </c>
      <c r="G46" s="6">
        <v>2</v>
      </c>
    </row>
    <row r="47" spans="1:10" x14ac:dyDescent="0.25">
      <c r="A47" s="5" t="s">
        <v>532</v>
      </c>
      <c r="B47" s="5" t="s">
        <v>466</v>
      </c>
      <c r="C47" s="7">
        <v>5</v>
      </c>
      <c r="D47" s="6">
        <v>5</v>
      </c>
      <c r="E47" s="7">
        <v>5</v>
      </c>
      <c r="F47" s="7">
        <v>5</v>
      </c>
      <c r="G47" s="6">
        <v>5</v>
      </c>
    </row>
    <row r="48" spans="1:10" x14ac:dyDescent="0.25">
      <c r="A48" s="5" t="s">
        <v>532</v>
      </c>
      <c r="B48" s="5" t="s">
        <v>467</v>
      </c>
      <c r="C48" s="6">
        <v>8.1999999999999993</v>
      </c>
      <c r="D48" s="6">
        <v>8.1999999999999993</v>
      </c>
      <c r="E48" s="6">
        <v>8.1</v>
      </c>
      <c r="F48" s="6">
        <v>8.1</v>
      </c>
      <c r="G48" s="6">
        <v>15</v>
      </c>
    </row>
    <row r="49" spans="1:10" x14ac:dyDescent="0.25">
      <c r="A49" s="5" t="s">
        <v>532</v>
      </c>
      <c r="B49" s="5" t="s">
        <v>387</v>
      </c>
      <c r="C49" s="7">
        <v>12.8</v>
      </c>
      <c r="D49" s="6">
        <v>37.299999999999997</v>
      </c>
      <c r="E49" s="7">
        <v>12.6</v>
      </c>
      <c r="F49" s="7">
        <v>37.200000000000003</v>
      </c>
      <c r="G49" s="6">
        <v>144.1</v>
      </c>
      <c r="H49" s="5" t="s">
        <v>286</v>
      </c>
      <c r="I49" s="5" t="s">
        <v>286</v>
      </c>
      <c r="J49" s="1">
        <v>1</v>
      </c>
    </row>
    <row r="50" spans="1:10" x14ac:dyDescent="0.25">
      <c r="C50" s="7"/>
      <c r="D50" s="6"/>
      <c r="E50" s="7"/>
      <c r="F50" s="7"/>
      <c r="G50" s="6"/>
    </row>
    <row r="51" spans="1:10" x14ac:dyDescent="0.25">
      <c r="A51" s="5" t="s">
        <v>522</v>
      </c>
      <c r="B51" s="5" t="s">
        <v>268</v>
      </c>
      <c r="C51" s="6">
        <v>126</v>
      </c>
      <c r="D51" s="6">
        <v>172</v>
      </c>
      <c r="E51" s="6">
        <v>140</v>
      </c>
      <c r="F51" s="6">
        <v>177</v>
      </c>
      <c r="G51" s="6">
        <v>192</v>
      </c>
      <c r="H51" s="5">
        <v>51.1</v>
      </c>
      <c r="I51" s="5">
        <v>125</v>
      </c>
    </row>
    <row r="52" spans="1:10" x14ac:dyDescent="0.25">
      <c r="A52" s="5" t="s">
        <v>522</v>
      </c>
      <c r="B52" s="5" t="s">
        <v>207</v>
      </c>
      <c r="C52" s="6">
        <v>47</v>
      </c>
      <c r="D52" s="6">
        <v>50.7</v>
      </c>
      <c r="E52" s="6">
        <v>50.4</v>
      </c>
      <c r="F52" s="6">
        <v>51.8</v>
      </c>
      <c r="G52" s="6">
        <v>92.1</v>
      </c>
      <c r="H52" s="5">
        <v>30</v>
      </c>
      <c r="I52" s="5">
        <v>32</v>
      </c>
    </row>
    <row r="53" spans="1:10" x14ac:dyDescent="0.25">
      <c r="A53" s="5" t="s">
        <v>522</v>
      </c>
      <c r="B53" s="5" t="s">
        <v>349</v>
      </c>
      <c r="C53" s="7">
        <v>167.6</v>
      </c>
      <c r="D53" s="6">
        <v>226.4</v>
      </c>
      <c r="E53" s="7">
        <v>207.2</v>
      </c>
      <c r="F53" s="7">
        <v>275.5</v>
      </c>
      <c r="G53" s="6">
        <v>326.2</v>
      </c>
      <c r="H53" s="5" t="s">
        <v>286</v>
      </c>
      <c r="I53" s="5">
        <v>42.8</v>
      </c>
    </row>
    <row r="54" spans="1:10" x14ac:dyDescent="0.25">
      <c r="A54" s="5" t="s">
        <v>522</v>
      </c>
      <c r="B54" s="5" t="s">
        <v>350</v>
      </c>
      <c r="C54" s="6">
        <v>55</v>
      </c>
      <c r="D54" s="6">
        <v>87.5</v>
      </c>
      <c r="E54" s="6">
        <v>88.5</v>
      </c>
      <c r="F54" s="6">
        <v>89.5</v>
      </c>
      <c r="G54" s="6">
        <v>89.5</v>
      </c>
      <c r="H54" s="5">
        <v>208.4</v>
      </c>
      <c r="I54" s="5">
        <v>210</v>
      </c>
    </row>
    <row r="55" spans="1:10" x14ac:dyDescent="0.25">
      <c r="A55" s="5" t="s">
        <v>522</v>
      </c>
      <c r="B55" s="5" t="s">
        <v>468</v>
      </c>
      <c r="C55" s="6">
        <v>3.5</v>
      </c>
      <c r="D55" s="6">
        <v>3.5</v>
      </c>
      <c r="E55" s="6">
        <v>3.4</v>
      </c>
      <c r="F55" s="6">
        <v>3.4</v>
      </c>
      <c r="G55" s="6">
        <v>4.2</v>
      </c>
      <c r="H55" s="5" t="s">
        <v>286</v>
      </c>
      <c r="I55" s="5" t="s">
        <v>286</v>
      </c>
    </row>
    <row r="56" spans="1:10" x14ac:dyDescent="0.25">
      <c r="A56" s="5" t="s">
        <v>522</v>
      </c>
      <c r="B56" s="5" t="s">
        <v>43</v>
      </c>
      <c r="C56" s="6">
        <v>5945</v>
      </c>
      <c r="D56" s="6">
        <v>6047</v>
      </c>
      <c r="E56" s="6">
        <v>6233</v>
      </c>
      <c r="F56" s="6">
        <v>6236</v>
      </c>
      <c r="G56" s="6">
        <v>8471</v>
      </c>
      <c r="H56" s="5">
        <v>1096</v>
      </c>
      <c r="I56" s="5">
        <v>7094</v>
      </c>
    </row>
    <row r="57" spans="1:10" x14ac:dyDescent="0.25">
      <c r="A57" s="5" t="s">
        <v>522</v>
      </c>
      <c r="B57" s="5" t="s">
        <v>44</v>
      </c>
      <c r="C57" s="6">
        <v>1202</v>
      </c>
      <c r="D57" s="6">
        <v>1094</v>
      </c>
      <c r="E57" s="6">
        <v>1279</v>
      </c>
      <c r="F57" s="6">
        <v>1094</v>
      </c>
      <c r="G57" s="6">
        <v>1138</v>
      </c>
      <c r="H57" s="5" t="s">
        <v>286</v>
      </c>
      <c r="I57" s="5" t="s">
        <v>286</v>
      </c>
    </row>
    <row r="58" spans="1:10" x14ac:dyDescent="0.25">
      <c r="A58" s="5" t="s">
        <v>522</v>
      </c>
      <c r="B58" s="5" t="s">
        <v>388</v>
      </c>
      <c r="C58" s="6">
        <v>150</v>
      </c>
      <c r="D58" s="6">
        <v>150</v>
      </c>
      <c r="E58" s="6">
        <v>150</v>
      </c>
      <c r="F58" s="6">
        <v>150</v>
      </c>
      <c r="G58" s="6">
        <v>147</v>
      </c>
      <c r="H58" s="5" t="s">
        <v>286</v>
      </c>
      <c r="I58" s="5" t="s">
        <v>286</v>
      </c>
    </row>
    <row r="59" spans="1:10" x14ac:dyDescent="0.25">
      <c r="A59" s="5" t="s">
        <v>522</v>
      </c>
      <c r="B59" s="5" t="s">
        <v>469</v>
      </c>
      <c r="C59" s="6">
        <v>7297</v>
      </c>
      <c r="D59" s="6">
        <v>7291</v>
      </c>
      <c r="E59" s="6">
        <v>7662</v>
      </c>
      <c r="F59" s="6">
        <v>7480</v>
      </c>
      <c r="G59" s="6">
        <v>9756</v>
      </c>
      <c r="H59" s="5">
        <v>1096</v>
      </c>
      <c r="I59" s="5">
        <v>7094</v>
      </c>
      <c r="J59" s="1">
        <v>1</v>
      </c>
    </row>
    <row r="60" spans="1:10" x14ac:dyDescent="0.25">
      <c r="A60" s="5" t="s">
        <v>522</v>
      </c>
      <c r="B60" s="5" t="s">
        <v>56</v>
      </c>
      <c r="C60" s="6">
        <v>179</v>
      </c>
      <c r="D60" s="6">
        <v>208</v>
      </c>
      <c r="E60" s="6">
        <v>179</v>
      </c>
      <c r="F60" s="6">
        <v>208</v>
      </c>
      <c r="G60" s="6">
        <v>208</v>
      </c>
      <c r="I60" s="5">
        <v>54</v>
      </c>
    </row>
    <row r="61" spans="1:10" x14ac:dyDescent="0.25">
      <c r="A61" s="5" t="s">
        <v>522</v>
      </c>
      <c r="B61" s="5" t="s">
        <v>470</v>
      </c>
      <c r="C61" s="6">
        <v>2</v>
      </c>
      <c r="D61" s="6">
        <v>2</v>
      </c>
      <c r="E61" s="6">
        <v>2</v>
      </c>
      <c r="F61" s="6">
        <v>2</v>
      </c>
      <c r="G61" s="6">
        <v>2</v>
      </c>
      <c r="H61" s="5">
        <v>2</v>
      </c>
      <c r="I61" s="5" t="s">
        <v>286</v>
      </c>
    </row>
    <row r="62" spans="1:10" x14ac:dyDescent="0.25">
      <c r="A62" s="5" t="s">
        <v>522</v>
      </c>
      <c r="B62" s="5" t="s">
        <v>59</v>
      </c>
      <c r="C62" s="6">
        <v>52.9</v>
      </c>
      <c r="D62" s="6">
        <v>56.3</v>
      </c>
      <c r="E62" s="6"/>
      <c r="F62" s="6">
        <v>53.6</v>
      </c>
      <c r="G62" s="6">
        <v>53.6</v>
      </c>
      <c r="H62" s="5" t="s">
        <v>286</v>
      </c>
      <c r="I62" s="5" t="s">
        <v>286</v>
      </c>
    </row>
    <row r="63" spans="1:10" x14ac:dyDescent="0.25">
      <c r="A63" s="5" t="s">
        <v>522</v>
      </c>
      <c r="B63" s="5" t="s">
        <v>60</v>
      </c>
      <c r="C63" s="6">
        <v>12</v>
      </c>
      <c r="D63" s="6">
        <v>11</v>
      </c>
      <c r="E63" s="6">
        <v>12</v>
      </c>
      <c r="F63" s="6">
        <v>12.9</v>
      </c>
      <c r="G63" s="6">
        <v>13.3</v>
      </c>
      <c r="H63" s="5" t="s">
        <v>286</v>
      </c>
      <c r="I63" s="5">
        <v>0.3</v>
      </c>
    </row>
    <row r="64" spans="1:10" x14ac:dyDescent="0.25">
      <c r="A64" s="5" t="s">
        <v>522</v>
      </c>
      <c r="B64" s="5" t="s">
        <v>61</v>
      </c>
      <c r="C64" s="6">
        <v>7</v>
      </c>
      <c r="D64" s="6">
        <v>7</v>
      </c>
      <c r="E64" s="6">
        <v>7</v>
      </c>
      <c r="F64" s="6">
        <v>7</v>
      </c>
      <c r="G64" s="6">
        <v>7</v>
      </c>
      <c r="H64" s="5">
        <v>1</v>
      </c>
    </row>
    <row r="65" spans="1:10" x14ac:dyDescent="0.25">
      <c r="A65" s="5" t="s">
        <v>522</v>
      </c>
      <c r="B65" s="5" t="s">
        <v>471</v>
      </c>
      <c r="C65" s="6">
        <v>3.3</v>
      </c>
      <c r="D65" s="6">
        <v>3.3</v>
      </c>
      <c r="E65" s="6">
        <v>3.3</v>
      </c>
      <c r="F65" s="6">
        <v>3.3</v>
      </c>
      <c r="G65" s="6">
        <v>3.3</v>
      </c>
      <c r="H65" s="5" t="s">
        <v>286</v>
      </c>
      <c r="I65" s="5" t="s">
        <v>286</v>
      </c>
    </row>
    <row r="66" spans="1:10" x14ac:dyDescent="0.25">
      <c r="A66" s="5" t="s">
        <v>522</v>
      </c>
      <c r="B66" s="5" t="s">
        <v>50</v>
      </c>
      <c r="C66" s="6">
        <v>366</v>
      </c>
      <c r="D66" s="6">
        <v>393</v>
      </c>
      <c r="E66" s="6">
        <v>399</v>
      </c>
      <c r="F66" s="6">
        <v>440</v>
      </c>
      <c r="G66" s="6">
        <v>399</v>
      </c>
      <c r="H66" s="5">
        <v>96</v>
      </c>
      <c r="I66" s="5">
        <v>1444</v>
      </c>
    </row>
    <row r="67" spans="1:10" x14ac:dyDescent="0.25">
      <c r="A67" s="5" t="s">
        <v>522</v>
      </c>
      <c r="B67" s="5" t="s">
        <v>58</v>
      </c>
      <c r="C67" s="6">
        <v>8</v>
      </c>
      <c r="D67" s="6">
        <v>8</v>
      </c>
      <c r="E67" s="6">
        <v>8</v>
      </c>
      <c r="F67" s="6">
        <v>8</v>
      </c>
      <c r="G67" s="6">
        <v>8</v>
      </c>
      <c r="H67" s="5" t="s">
        <v>286</v>
      </c>
      <c r="I67" s="5" t="s">
        <v>286</v>
      </c>
    </row>
    <row r="68" spans="1:10" x14ac:dyDescent="0.25">
      <c r="A68" s="5" t="s">
        <v>522</v>
      </c>
      <c r="B68" s="5" t="s">
        <v>55</v>
      </c>
      <c r="C68" s="6">
        <v>12.5</v>
      </c>
      <c r="D68" s="6">
        <v>12.9</v>
      </c>
      <c r="E68" s="6">
        <v>13.5</v>
      </c>
      <c r="F68" s="6">
        <v>13.5</v>
      </c>
      <c r="G68" s="6">
        <v>13.5</v>
      </c>
      <c r="H68" s="5" t="s">
        <v>286</v>
      </c>
      <c r="I68" s="5" t="s">
        <v>286</v>
      </c>
    </row>
    <row r="69" spans="1:10" x14ac:dyDescent="0.25">
      <c r="A69" s="5" t="s">
        <v>522</v>
      </c>
      <c r="B69" s="5" t="s">
        <v>47</v>
      </c>
      <c r="C69" s="6">
        <v>265</v>
      </c>
      <c r="D69" s="6">
        <v>313</v>
      </c>
      <c r="E69" s="6">
        <v>309</v>
      </c>
      <c r="F69" s="6">
        <v>317</v>
      </c>
      <c r="G69" s="6">
        <v>321</v>
      </c>
      <c r="H69" s="5">
        <v>19</v>
      </c>
      <c r="I69" s="5">
        <v>32</v>
      </c>
    </row>
    <row r="70" spans="1:10" x14ac:dyDescent="0.25">
      <c r="A70" s="5" t="s">
        <v>522</v>
      </c>
      <c r="B70" s="5" t="s">
        <v>48</v>
      </c>
      <c r="C70" s="6">
        <v>52</v>
      </c>
      <c r="D70" s="6">
        <v>56</v>
      </c>
      <c r="E70" s="6">
        <v>57</v>
      </c>
      <c r="F70" s="6">
        <v>57</v>
      </c>
      <c r="G70" s="6">
        <v>60</v>
      </c>
      <c r="H70" s="5" t="s">
        <v>286</v>
      </c>
      <c r="I70" s="5">
        <v>20</v>
      </c>
    </row>
    <row r="71" spans="1:10" x14ac:dyDescent="0.25">
      <c r="A71" s="5" t="s">
        <v>522</v>
      </c>
      <c r="B71" s="5" t="s">
        <v>49</v>
      </c>
      <c r="C71" s="6" t="s">
        <v>286</v>
      </c>
      <c r="D71" s="6">
        <v>43</v>
      </c>
      <c r="E71" s="6" t="s">
        <v>286</v>
      </c>
      <c r="F71" s="6">
        <v>43</v>
      </c>
      <c r="G71" s="6">
        <v>43</v>
      </c>
      <c r="H71" s="5">
        <v>10</v>
      </c>
      <c r="I71" s="5">
        <v>48</v>
      </c>
    </row>
    <row r="72" spans="1:10" x14ac:dyDescent="0.25">
      <c r="A72" s="5" t="s">
        <v>522</v>
      </c>
      <c r="B72" s="5" t="s">
        <v>52</v>
      </c>
      <c r="C72" s="6">
        <v>20</v>
      </c>
      <c r="D72" s="6">
        <v>23</v>
      </c>
      <c r="E72" s="6">
        <v>23</v>
      </c>
      <c r="F72" s="6">
        <v>23</v>
      </c>
      <c r="G72" s="6">
        <v>18</v>
      </c>
      <c r="H72" s="5">
        <v>5</v>
      </c>
      <c r="I72" s="5" t="s">
        <v>286</v>
      </c>
    </row>
    <row r="73" spans="1:10" x14ac:dyDescent="0.25">
      <c r="A73" s="5" t="s">
        <v>522</v>
      </c>
      <c r="B73" s="5" t="s">
        <v>53</v>
      </c>
      <c r="C73" s="7" t="s">
        <v>286</v>
      </c>
      <c r="D73" s="6">
        <v>7</v>
      </c>
      <c r="E73" s="7" t="s">
        <v>286</v>
      </c>
      <c r="F73" s="7">
        <v>7</v>
      </c>
      <c r="G73" s="6">
        <v>7</v>
      </c>
      <c r="H73" s="5">
        <v>9</v>
      </c>
      <c r="I73" s="5" t="s">
        <v>286</v>
      </c>
    </row>
    <row r="74" spans="1:10" x14ac:dyDescent="0.25">
      <c r="A74" s="5" t="s">
        <v>522</v>
      </c>
      <c r="B74" s="5" t="s">
        <v>54</v>
      </c>
      <c r="C74" s="6">
        <v>0.4</v>
      </c>
      <c r="D74" s="6">
        <v>0.4</v>
      </c>
      <c r="E74" s="6">
        <v>0.6</v>
      </c>
      <c r="F74" s="6">
        <v>0.6</v>
      </c>
      <c r="G74" s="6">
        <v>0.8</v>
      </c>
      <c r="H74" s="5" t="s">
        <v>286</v>
      </c>
      <c r="I74" s="5">
        <v>2.5</v>
      </c>
    </row>
    <row r="75" spans="1:10" x14ac:dyDescent="0.25">
      <c r="A75" s="5" t="s">
        <v>522</v>
      </c>
      <c r="B75" s="5" t="s">
        <v>298</v>
      </c>
      <c r="C75" s="6">
        <v>980.1</v>
      </c>
      <c r="D75" s="6">
        <v>1143.9000000000001</v>
      </c>
      <c r="E75" s="6">
        <v>1013.4</v>
      </c>
      <c r="F75" s="6">
        <v>1195.9000000000001</v>
      </c>
      <c r="G75" s="6">
        <v>1157.5</v>
      </c>
      <c r="H75" s="5">
        <v>43</v>
      </c>
      <c r="I75" s="5">
        <v>102.5</v>
      </c>
      <c r="J75" s="1">
        <v>1</v>
      </c>
    </row>
    <row r="76" spans="1:10" x14ac:dyDescent="0.25">
      <c r="A76" s="5" t="s">
        <v>522</v>
      </c>
      <c r="B76" s="5" t="s">
        <v>392</v>
      </c>
      <c r="C76" s="6">
        <v>8676.2000000000007</v>
      </c>
      <c r="D76" s="6">
        <v>8975</v>
      </c>
      <c r="E76" s="6">
        <v>9164.7999999999993</v>
      </c>
      <c r="F76" s="6">
        <v>9273</v>
      </c>
      <c r="G76" s="6">
        <v>11617.5</v>
      </c>
      <c r="H76" s="5">
        <v>1527.5</v>
      </c>
      <c r="I76" s="5">
        <v>9104.6</v>
      </c>
      <c r="J76" s="1">
        <v>1</v>
      </c>
    </row>
    <row r="77" spans="1:10" x14ac:dyDescent="0.25">
      <c r="C77" s="6"/>
      <c r="D77" s="6"/>
      <c r="E77" s="6"/>
      <c r="F77" s="6"/>
      <c r="G77" s="6"/>
    </row>
    <row r="78" spans="1:10" x14ac:dyDescent="0.25">
      <c r="A78" s="5" t="s">
        <v>540</v>
      </c>
      <c r="B78" s="5" t="s">
        <v>299</v>
      </c>
      <c r="C78" s="6">
        <v>0.3</v>
      </c>
      <c r="D78" s="6">
        <v>0.2</v>
      </c>
      <c r="E78" s="6">
        <v>0.2</v>
      </c>
      <c r="F78" s="6">
        <v>0.4</v>
      </c>
      <c r="G78" s="6">
        <v>0.5</v>
      </c>
    </row>
    <row r="79" spans="1:10" x14ac:dyDescent="0.25">
      <c r="A79" s="5" t="s">
        <v>540</v>
      </c>
      <c r="B79" s="5" t="s">
        <v>435</v>
      </c>
      <c r="C79" s="6">
        <v>0.2</v>
      </c>
      <c r="D79" s="6">
        <v>0.2</v>
      </c>
      <c r="E79" s="6">
        <v>0.5</v>
      </c>
      <c r="F79" s="6">
        <v>0.6</v>
      </c>
      <c r="G79" s="6">
        <v>0.6</v>
      </c>
    </row>
    <row r="80" spans="1:10" x14ac:dyDescent="0.25">
      <c r="A80" s="5" t="s">
        <v>540</v>
      </c>
      <c r="B80" s="5" t="s">
        <v>300</v>
      </c>
      <c r="C80" s="6">
        <v>10</v>
      </c>
      <c r="D80" s="6">
        <v>15</v>
      </c>
      <c r="E80" s="6">
        <v>10</v>
      </c>
      <c r="F80" s="6">
        <v>15</v>
      </c>
      <c r="G80" s="6">
        <v>15</v>
      </c>
    </row>
    <row r="81" spans="1:11" x14ac:dyDescent="0.25">
      <c r="A81" s="5" t="s">
        <v>540</v>
      </c>
      <c r="B81" s="5" t="s">
        <v>302</v>
      </c>
      <c r="C81" s="6">
        <v>0.6</v>
      </c>
      <c r="D81" s="6">
        <v>0.3</v>
      </c>
      <c r="E81" s="6">
        <v>0.3</v>
      </c>
      <c r="F81" s="6">
        <v>0.3</v>
      </c>
      <c r="G81" s="6">
        <v>0.3</v>
      </c>
    </row>
    <row r="82" spans="1:11" x14ac:dyDescent="0.25">
      <c r="A82" s="5" t="s">
        <v>540</v>
      </c>
      <c r="B82" s="5" t="s">
        <v>301</v>
      </c>
      <c r="C82" s="7">
        <v>0.4</v>
      </c>
      <c r="D82" s="6">
        <v>0.3</v>
      </c>
      <c r="E82" s="7">
        <v>0.3</v>
      </c>
      <c r="F82" s="7">
        <v>0.3</v>
      </c>
      <c r="G82" s="6">
        <v>0.3</v>
      </c>
    </row>
    <row r="83" spans="1:11" x14ac:dyDescent="0.25">
      <c r="A83" s="5" t="s">
        <v>540</v>
      </c>
      <c r="B83" s="5" t="s">
        <v>303</v>
      </c>
      <c r="C83" s="6">
        <v>10.9</v>
      </c>
      <c r="D83" s="6">
        <v>15.6</v>
      </c>
      <c r="E83" s="6">
        <v>10.6</v>
      </c>
      <c r="F83" s="6">
        <v>15.6</v>
      </c>
      <c r="G83" s="6">
        <v>15.6</v>
      </c>
      <c r="J83" s="1">
        <v>1</v>
      </c>
    </row>
    <row r="84" spans="1:11" x14ac:dyDescent="0.25">
      <c r="A84" s="5" t="s">
        <v>540</v>
      </c>
      <c r="B84" s="5" t="s">
        <v>394</v>
      </c>
      <c r="C84" s="6">
        <v>11.4</v>
      </c>
      <c r="D84" s="6">
        <v>16</v>
      </c>
      <c r="E84" s="6">
        <v>11.4</v>
      </c>
      <c r="F84" s="6">
        <v>16.600000000000001</v>
      </c>
      <c r="G84" s="6">
        <v>16.8</v>
      </c>
      <c r="H84" s="5" t="s">
        <v>286</v>
      </c>
      <c r="I84" s="5" t="s">
        <v>286</v>
      </c>
      <c r="J84" s="1">
        <v>1</v>
      </c>
    </row>
    <row r="85" spans="1:11" x14ac:dyDescent="0.25">
      <c r="C85" s="6"/>
      <c r="D85" s="6"/>
      <c r="E85" s="6"/>
      <c r="F85" s="6"/>
      <c r="G85" s="6"/>
    </row>
    <row r="86" spans="1:11" x14ac:dyDescent="0.25">
      <c r="A86" s="5" t="s">
        <v>523</v>
      </c>
      <c r="B86" s="5" t="s">
        <v>396</v>
      </c>
      <c r="C86" s="6"/>
      <c r="D86" s="6">
        <v>1</v>
      </c>
      <c r="E86" s="6" t="s">
        <v>179</v>
      </c>
      <c r="F86" s="6" t="s">
        <v>224</v>
      </c>
      <c r="G86" s="6" t="s">
        <v>224</v>
      </c>
      <c r="H86" s="5" t="s">
        <v>286</v>
      </c>
      <c r="I86" s="5" t="s">
        <v>286</v>
      </c>
    </row>
    <row r="87" spans="1:11" x14ac:dyDescent="0.25">
      <c r="A87" s="5" t="s">
        <v>523</v>
      </c>
      <c r="B87" s="5" t="s">
        <v>271</v>
      </c>
      <c r="C87" s="7" t="s">
        <v>286</v>
      </c>
      <c r="D87" s="6">
        <v>70</v>
      </c>
      <c r="E87" s="7" t="s">
        <v>286</v>
      </c>
      <c r="F87" s="7">
        <v>70</v>
      </c>
      <c r="G87" s="6">
        <v>70</v>
      </c>
      <c r="H87" s="5">
        <v>100</v>
      </c>
      <c r="I87" s="5">
        <v>280</v>
      </c>
    </row>
    <row r="88" spans="1:11" x14ac:dyDescent="0.25">
      <c r="A88" s="5" t="s">
        <v>523</v>
      </c>
      <c r="B88" s="5" t="s">
        <v>67</v>
      </c>
      <c r="C88" s="6">
        <v>600</v>
      </c>
      <c r="D88" s="6">
        <v>755</v>
      </c>
      <c r="E88" s="6">
        <v>600</v>
      </c>
      <c r="F88" s="6">
        <v>755</v>
      </c>
      <c r="G88" s="6">
        <v>930</v>
      </c>
      <c r="H88" s="5">
        <v>200</v>
      </c>
      <c r="I88" s="5">
        <v>460</v>
      </c>
    </row>
    <row r="89" spans="1:11" x14ac:dyDescent="0.25">
      <c r="A89" s="5" t="s">
        <v>523</v>
      </c>
      <c r="B89" s="5" t="s">
        <v>146</v>
      </c>
      <c r="C89" s="6" t="s">
        <v>472</v>
      </c>
      <c r="D89" s="6" t="s">
        <v>472</v>
      </c>
      <c r="E89" s="6" t="s">
        <v>473</v>
      </c>
      <c r="F89" s="6" t="s">
        <v>474</v>
      </c>
      <c r="G89" s="6" t="s">
        <v>475</v>
      </c>
      <c r="H89" s="5" t="s">
        <v>286</v>
      </c>
      <c r="I89" s="5" t="s">
        <v>286</v>
      </c>
      <c r="K89" s="1">
        <v>1</v>
      </c>
    </row>
    <row r="90" spans="1:11" x14ac:dyDescent="0.25">
      <c r="A90" s="5" t="s">
        <v>523</v>
      </c>
      <c r="B90" s="5" t="s">
        <v>399</v>
      </c>
      <c r="C90" s="6">
        <v>600</v>
      </c>
      <c r="D90" s="6">
        <v>755</v>
      </c>
      <c r="E90" s="6">
        <v>600</v>
      </c>
      <c r="F90" s="6">
        <v>755</v>
      </c>
      <c r="G90" s="6">
        <v>930</v>
      </c>
      <c r="H90" s="5">
        <v>200</v>
      </c>
      <c r="I90" s="5">
        <v>460</v>
      </c>
      <c r="J90" s="1">
        <v>1</v>
      </c>
    </row>
    <row r="91" spans="1:11" x14ac:dyDescent="0.25">
      <c r="A91" s="5" t="s">
        <v>523</v>
      </c>
      <c r="B91" s="5" t="s">
        <v>146</v>
      </c>
      <c r="C91" s="6" t="s">
        <v>401</v>
      </c>
      <c r="D91" s="6" t="s">
        <v>401</v>
      </c>
      <c r="E91" s="6" t="s">
        <v>401</v>
      </c>
      <c r="F91" s="6" t="s">
        <v>401</v>
      </c>
      <c r="G91" s="6" t="s">
        <v>476</v>
      </c>
      <c r="H91" s="5" t="s">
        <v>286</v>
      </c>
      <c r="I91" s="5" t="s">
        <v>286</v>
      </c>
      <c r="K91" s="1">
        <v>1</v>
      </c>
    </row>
    <row r="92" spans="1:11" x14ac:dyDescent="0.25">
      <c r="A92" s="5" t="s">
        <v>523</v>
      </c>
      <c r="B92" s="5" t="s">
        <v>68</v>
      </c>
      <c r="C92" s="6">
        <v>2.5</v>
      </c>
      <c r="D92" s="6">
        <v>1.6</v>
      </c>
      <c r="E92" s="6">
        <v>2</v>
      </c>
      <c r="F92" s="6">
        <v>2</v>
      </c>
      <c r="G92" s="6">
        <v>3.5</v>
      </c>
      <c r="H92" s="5" t="s">
        <v>286</v>
      </c>
      <c r="I92" s="5" t="s">
        <v>286</v>
      </c>
    </row>
    <row r="93" spans="1:11" x14ac:dyDescent="0.25">
      <c r="A93" s="5" t="s">
        <v>523</v>
      </c>
      <c r="B93" s="5" t="s">
        <v>402</v>
      </c>
      <c r="C93" s="6">
        <v>2.5</v>
      </c>
      <c r="D93" s="6">
        <v>1.6</v>
      </c>
      <c r="E93" s="6">
        <v>2</v>
      </c>
      <c r="F93" s="6">
        <v>2</v>
      </c>
      <c r="G93" s="6">
        <v>3.5</v>
      </c>
      <c r="H93" s="5" t="s">
        <v>286</v>
      </c>
      <c r="I93" s="5" t="s">
        <v>286</v>
      </c>
      <c r="J93" s="1">
        <v>1</v>
      </c>
    </row>
    <row r="94" spans="1:11" x14ac:dyDescent="0.25">
      <c r="A94" s="5" t="s">
        <v>523</v>
      </c>
      <c r="B94" s="5" t="s">
        <v>403</v>
      </c>
      <c r="C94" s="6">
        <v>602.5</v>
      </c>
      <c r="D94" s="6">
        <v>827.6</v>
      </c>
      <c r="E94" s="6">
        <v>602</v>
      </c>
      <c r="F94" s="6">
        <v>827</v>
      </c>
      <c r="G94" s="6">
        <v>1003.5</v>
      </c>
      <c r="H94" s="5">
        <v>300</v>
      </c>
      <c r="I94" s="5">
        <v>740</v>
      </c>
      <c r="J94" s="1">
        <v>1</v>
      </c>
    </row>
    <row r="95" spans="1:11" x14ac:dyDescent="0.25">
      <c r="C95" s="6"/>
      <c r="D95" s="6"/>
      <c r="E95" s="6"/>
      <c r="F95" s="6"/>
      <c r="G95" s="6"/>
    </row>
    <row r="96" spans="1:11" x14ac:dyDescent="0.25">
      <c r="A96" s="5" t="s">
        <v>524</v>
      </c>
      <c r="B96" s="5" t="s">
        <v>82</v>
      </c>
      <c r="C96" s="6">
        <v>17</v>
      </c>
      <c r="D96" s="6">
        <v>17</v>
      </c>
      <c r="E96" s="6">
        <v>17</v>
      </c>
      <c r="F96" s="6">
        <v>20</v>
      </c>
      <c r="G96" s="6">
        <v>20</v>
      </c>
      <c r="H96" s="5" t="s">
        <v>286</v>
      </c>
      <c r="I96" s="5" t="s">
        <v>286</v>
      </c>
    </row>
    <row r="97" spans="1:11" x14ac:dyDescent="0.25">
      <c r="A97" s="5" t="s">
        <v>524</v>
      </c>
      <c r="B97" s="5" t="s">
        <v>477</v>
      </c>
      <c r="C97" s="6">
        <v>191</v>
      </c>
      <c r="D97" s="6">
        <v>179</v>
      </c>
      <c r="E97" s="6">
        <v>204</v>
      </c>
      <c r="F97" s="6">
        <v>202</v>
      </c>
      <c r="G97" s="6">
        <v>220</v>
      </c>
      <c r="H97" s="5">
        <v>1</v>
      </c>
      <c r="I97" s="5">
        <v>1</v>
      </c>
    </row>
    <row r="98" spans="1:11" x14ac:dyDescent="0.25">
      <c r="A98" s="5" t="s">
        <v>524</v>
      </c>
      <c r="B98" s="5" t="s">
        <v>83</v>
      </c>
      <c r="C98" s="6">
        <v>168</v>
      </c>
      <c r="D98" s="6">
        <v>176</v>
      </c>
      <c r="E98" s="6">
        <v>147</v>
      </c>
      <c r="F98" s="6">
        <v>154</v>
      </c>
      <c r="G98" s="6">
        <v>199</v>
      </c>
      <c r="H98" s="5" t="s">
        <v>286</v>
      </c>
      <c r="I98" s="5" t="s">
        <v>286</v>
      </c>
    </row>
    <row r="99" spans="1:11" x14ac:dyDescent="0.25">
      <c r="A99" s="5" t="s">
        <v>524</v>
      </c>
      <c r="B99" s="5" t="s">
        <v>84</v>
      </c>
      <c r="C99" s="6">
        <v>7</v>
      </c>
      <c r="D99" s="6">
        <v>12</v>
      </c>
      <c r="E99" s="6">
        <v>7</v>
      </c>
      <c r="F99" s="6">
        <v>13</v>
      </c>
      <c r="G99" s="6">
        <v>22</v>
      </c>
      <c r="H99" s="5" t="s">
        <v>286</v>
      </c>
      <c r="I99" s="5" t="s">
        <v>286</v>
      </c>
    </row>
    <row r="100" spans="1:11" x14ac:dyDescent="0.25">
      <c r="A100" s="5" t="s">
        <v>524</v>
      </c>
      <c r="B100" s="5" t="s">
        <v>87</v>
      </c>
      <c r="C100" s="6">
        <v>9</v>
      </c>
      <c r="D100" s="6">
        <v>20</v>
      </c>
      <c r="E100" s="6">
        <v>9</v>
      </c>
      <c r="F100" s="6">
        <v>22</v>
      </c>
      <c r="G100" s="6">
        <v>32</v>
      </c>
      <c r="H100" s="5" t="s">
        <v>286</v>
      </c>
      <c r="I100" s="5" t="s">
        <v>286</v>
      </c>
    </row>
    <row r="101" spans="1:11" x14ac:dyDescent="0.25">
      <c r="A101" s="5" t="s">
        <v>524</v>
      </c>
      <c r="B101" s="5" t="s">
        <v>218</v>
      </c>
      <c r="C101" s="7">
        <v>41</v>
      </c>
      <c r="D101" s="6">
        <v>45</v>
      </c>
      <c r="E101" s="7">
        <v>44</v>
      </c>
      <c r="F101" s="7">
        <v>47</v>
      </c>
      <c r="G101" s="6">
        <v>55</v>
      </c>
      <c r="H101" s="5" t="s">
        <v>286</v>
      </c>
      <c r="I101" s="5" t="s">
        <v>286</v>
      </c>
    </row>
    <row r="102" spans="1:11" x14ac:dyDescent="0.25">
      <c r="A102" s="5" t="s">
        <v>524</v>
      </c>
      <c r="B102" s="5" t="s">
        <v>443</v>
      </c>
      <c r="C102" s="6">
        <v>105</v>
      </c>
      <c r="D102" s="6">
        <v>109</v>
      </c>
      <c r="E102" s="6">
        <v>108</v>
      </c>
      <c r="F102" s="6">
        <v>108</v>
      </c>
      <c r="G102" s="6">
        <v>111</v>
      </c>
      <c r="H102" s="5" t="s">
        <v>286</v>
      </c>
      <c r="I102" s="5" t="s">
        <v>286</v>
      </c>
    </row>
    <row r="103" spans="1:11" x14ac:dyDescent="0.25">
      <c r="A103" s="5" t="s">
        <v>524</v>
      </c>
      <c r="B103" s="5" t="s">
        <v>274</v>
      </c>
      <c r="C103" s="6">
        <v>21</v>
      </c>
      <c r="D103" s="6">
        <v>20</v>
      </c>
      <c r="E103" s="6">
        <v>17</v>
      </c>
      <c r="F103" s="6">
        <v>19</v>
      </c>
      <c r="G103" s="6">
        <v>37</v>
      </c>
      <c r="H103" s="5" t="s">
        <v>286</v>
      </c>
      <c r="I103" s="5" t="s">
        <v>286</v>
      </c>
    </row>
    <row r="104" spans="1:11" x14ac:dyDescent="0.25">
      <c r="A104" s="5" t="s">
        <v>524</v>
      </c>
      <c r="B104" s="5" t="s">
        <v>311</v>
      </c>
      <c r="C104" s="6">
        <v>286</v>
      </c>
      <c r="D104" s="6">
        <v>286</v>
      </c>
      <c r="E104" s="6">
        <v>286</v>
      </c>
      <c r="F104" s="6">
        <v>286</v>
      </c>
      <c r="G104" s="6">
        <v>347</v>
      </c>
      <c r="H104" s="5" t="s">
        <v>286</v>
      </c>
      <c r="I104" s="5" t="s">
        <v>286</v>
      </c>
    </row>
    <row r="105" spans="1:11" x14ac:dyDescent="0.25">
      <c r="A105" s="5" t="s">
        <v>524</v>
      </c>
      <c r="B105" s="5" t="s">
        <v>310</v>
      </c>
      <c r="C105" s="6">
        <v>1462</v>
      </c>
      <c r="D105" s="6">
        <v>1577</v>
      </c>
      <c r="E105" s="6">
        <v>1447</v>
      </c>
      <c r="F105" s="6">
        <v>1617</v>
      </c>
      <c r="G105" s="6">
        <v>1916</v>
      </c>
      <c r="H105" s="5">
        <v>453</v>
      </c>
      <c r="I105" s="5">
        <v>900</v>
      </c>
    </row>
    <row r="106" spans="1:11" x14ac:dyDescent="0.25">
      <c r="A106" s="5" t="s">
        <v>524</v>
      </c>
      <c r="B106" s="5" t="s">
        <v>312</v>
      </c>
      <c r="C106" s="6">
        <v>58</v>
      </c>
      <c r="D106" s="6">
        <v>127</v>
      </c>
      <c r="E106" s="6">
        <v>60</v>
      </c>
      <c r="F106" s="6">
        <v>134</v>
      </c>
      <c r="G106" s="6">
        <v>188</v>
      </c>
      <c r="H106" s="5" t="s">
        <v>286</v>
      </c>
      <c r="I106" s="5" t="s">
        <v>286</v>
      </c>
    </row>
    <row r="107" spans="1:11" x14ac:dyDescent="0.25">
      <c r="A107" s="5" t="s">
        <v>524</v>
      </c>
      <c r="B107" s="5" t="s">
        <v>404</v>
      </c>
      <c r="C107" s="6">
        <v>46</v>
      </c>
      <c r="D107" s="6">
        <v>46</v>
      </c>
      <c r="E107" s="6">
        <v>44</v>
      </c>
      <c r="F107" s="6">
        <v>46</v>
      </c>
      <c r="G107" s="6">
        <v>76</v>
      </c>
      <c r="H107" s="5" t="s">
        <v>286</v>
      </c>
      <c r="I107" s="5" t="s">
        <v>286</v>
      </c>
    </row>
    <row r="108" spans="1:11" x14ac:dyDescent="0.25">
      <c r="A108" s="5" t="s">
        <v>524</v>
      </c>
      <c r="B108" s="5" t="s">
        <v>405</v>
      </c>
      <c r="C108" s="6">
        <v>1</v>
      </c>
      <c r="D108" s="6">
        <v>12</v>
      </c>
      <c r="E108" s="6">
        <v>1</v>
      </c>
      <c r="F108" s="6">
        <v>12</v>
      </c>
      <c r="G108" s="6">
        <v>12</v>
      </c>
      <c r="H108" s="5" t="s">
        <v>286</v>
      </c>
      <c r="I108" s="5" t="s">
        <v>286</v>
      </c>
    </row>
    <row r="109" spans="1:11" x14ac:dyDescent="0.25">
      <c r="A109" s="5" t="s">
        <v>524</v>
      </c>
      <c r="B109" s="5" t="s">
        <v>146</v>
      </c>
      <c r="C109" s="6" t="s">
        <v>140</v>
      </c>
      <c r="D109" s="6" t="s">
        <v>438</v>
      </c>
      <c r="E109" s="6" t="s">
        <v>140</v>
      </c>
      <c r="F109" s="6" t="s">
        <v>478</v>
      </c>
      <c r="G109" s="6" t="s">
        <v>279</v>
      </c>
      <c r="H109" s="5" t="s">
        <v>286</v>
      </c>
      <c r="I109" s="5" t="s">
        <v>286</v>
      </c>
      <c r="K109" s="1">
        <v>1</v>
      </c>
    </row>
    <row r="110" spans="1:11" x14ac:dyDescent="0.25">
      <c r="A110" s="5" t="s">
        <v>524</v>
      </c>
      <c r="B110" s="5" t="s">
        <v>439</v>
      </c>
      <c r="C110" s="6" t="s">
        <v>286</v>
      </c>
      <c r="D110" s="6" t="s">
        <v>286</v>
      </c>
      <c r="E110" s="6">
        <v>22</v>
      </c>
      <c r="F110" s="6">
        <v>22</v>
      </c>
      <c r="G110" s="6">
        <v>37</v>
      </c>
      <c r="H110" s="5" t="s">
        <v>286</v>
      </c>
      <c r="I110" s="5" t="s">
        <v>286</v>
      </c>
    </row>
    <row r="111" spans="1:11" x14ac:dyDescent="0.25">
      <c r="A111" s="5" t="s">
        <v>524</v>
      </c>
      <c r="B111" s="5" t="s">
        <v>479</v>
      </c>
      <c r="C111" s="6"/>
      <c r="D111" s="6"/>
      <c r="E111" s="6"/>
      <c r="F111" s="6" t="s">
        <v>286</v>
      </c>
      <c r="G111" s="6">
        <v>150</v>
      </c>
      <c r="H111" s="5" t="s">
        <v>286</v>
      </c>
      <c r="I111" s="5" t="s">
        <v>286</v>
      </c>
    </row>
    <row r="112" spans="1:11" x14ac:dyDescent="0.25">
      <c r="A112" s="5" t="s">
        <v>524</v>
      </c>
      <c r="B112" s="5" t="s">
        <v>320</v>
      </c>
      <c r="C112" s="6">
        <v>1853</v>
      </c>
      <c r="D112" s="6">
        <v>2048</v>
      </c>
      <c r="E112" s="6">
        <v>1860</v>
      </c>
      <c r="F112" s="6">
        <v>2117</v>
      </c>
      <c r="G112" s="6">
        <v>2726</v>
      </c>
      <c r="H112" s="5">
        <v>453</v>
      </c>
      <c r="I112" s="5">
        <v>900</v>
      </c>
      <c r="J112" s="1">
        <v>1</v>
      </c>
    </row>
    <row r="113" spans="1:10" x14ac:dyDescent="0.25">
      <c r="A113" s="5" t="s">
        <v>524</v>
      </c>
      <c r="B113" s="5" t="s">
        <v>480</v>
      </c>
      <c r="C113" s="6"/>
      <c r="D113" s="6"/>
      <c r="E113" s="6"/>
      <c r="F113" s="6"/>
      <c r="G113" s="6"/>
      <c r="H113" s="5" t="s">
        <v>286</v>
      </c>
      <c r="I113" s="5" t="s">
        <v>286</v>
      </c>
    </row>
    <row r="114" spans="1:10" x14ac:dyDescent="0.25">
      <c r="A114" s="5" t="s">
        <v>524</v>
      </c>
      <c r="B114" s="5" t="s">
        <v>409</v>
      </c>
      <c r="C114" s="6">
        <v>69</v>
      </c>
      <c r="D114" s="6">
        <v>248</v>
      </c>
      <c r="E114" s="6">
        <v>69</v>
      </c>
      <c r="F114" s="6">
        <v>264</v>
      </c>
      <c r="G114" s="6">
        <v>264</v>
      </c>
      <c r="H114" s="5" t="s">
        <v>286</v>
      </c>
      <c r="I114" s="5" t="s">
        <v>286</v>
      </c>
    </row>
    <row r="115" spans="1:10" x14ac:dyDescent="0.25">
      <c r="A115" s="5" t="s">
        <v>524</v>
      </c>
      <c r="B115" s="5" t="s">
        <v>408</v>
      </c>
      <c r="C115" s="6">
        <v>867</v>
      </c>
      <c r="D115" s="6">
        <v>943</v>
      </c>
      <c r="E115" s="6">
        <v>876</v>
      </c>
      <c r="F115" s="6">
        <v>973</v>
      </c>
      <c r="G115" s="6">
        <v>1084</v>
      </c>
      <c r="H115" s="5">
        <v>69</v>
      </c>
      <c r="I115" s="5">
        <v>850</v>
      </c>
    </row>
    <row r="116" spans="1:10" x14ac:dyDescent="0.25">
      <c r="A116" s="5" t="s">
        <v>524</v>
      </c>
      <c r="B116" s="5" t="s">
        <v>442</v>
      </c>
      <c r="C116" s="6">
        <v>936</v>
      </c>
      <c r="D116" s="6">
        <v>1191</v>
      </c>
      <c r="E116" s="6">
        <v>945</v>
      </c>
      <c r="F116" s="6">
        <v>1237</v>
      </c>
      <c r="G116" s="6">
        <v>1348</v>
      </c>
      <c r="H116" s="5">
        <v>69</v>
      </c>
      <c r="I116" s="5">
        <v>850</v>
      </c>
      <c r="J116" s="1">
        <v>1</v>
      </c>
    </row>
    <row r="117" spans="1:10" x14ac:dyDescent="0.25">
      <c r="A117" s="5" t="s">
        <v>524</v>
      </c>
      <c r="B117" s="5" t="s">
        <v>412</v>
      </c>
      <c r="C117" s="6">
        <v>3348</v>
      </c>
      <c r="D117" s="6">
        <v>3817</v>
      </c>
      <c r="E117" s="6">
        <v>3358</v>
      </c>
      <c r="F117" s="6">
        <v>3939</v>
      </c>
      <c r="G117" s="6">
        <v>4770</v>
      </c>
      <c r="H117" s="5">
        <v>523</v>
      </c>
      <c r="I117" s="5">
        <v>1751</v>
      </c>
      <c r="J117" s="1">
        <v>1</v>
      </c>
    </row>
    <row r="118" spans="1:10" x14ac:dyDescent="0.25">
      <c r="C118" s="6"/>
      <c r="D118" s="6"/>
      <c r="E118" s="6"/>
      <c r="F118" s="6"/>
      <c r="G118" s="6"/>
    </row>
    <row r="119" spans="1:10" x14ac:dyDescent="0.25">
      <c r="A119" s="5" t="s">
        <v>525</v>
      </c>
      <c r="B119" s="5" t="s">
        <v>324</v>
      </c>
      <c r="C119" s="6" t="s">
        <v>286</v>
      </c>
      <c r="D119" s="6">
        <v>0.3</v>
      </c>
      <c r="E119" s="6">
        <v>0.3</v>
      </c>
      <c r="F119" s="6">
        <v>0.3</v>
      </c>
      <c r="G119" s="6">
        <v>0.3</v>
      </c>
      <c r="H119" s="5" t="s">
        <v>286</v>
      </c>
      <c r="I119" s="5" t="s">
        <v>286</v>
      </c>
    </row>
    <row r="120" spans="1:10" x14ac:dyDescent="0.25">
      <c r="A120" s="5" t="s">
        <v>525</v>
      </c>
      <c r="B120" s="5" t="s">
        <v>444</v>
      </c>
      <c r="C120" s="6">
        <v>56</v>
      </c>
      <c r="D120" s="6">
        <v>57.1</v>
      </c>
      <c r="E120" s="6">
        <v>56.5</v>
      </c>
      <c r="F120" s="6">
        <v>58.1</v>
      </c>
      <c r="G120" s="6">
        <v>101.1</v>
      </c>
      <c r="H120" s="5" t="s">
        <v>286</v>
      </c>
      <c r="I120" s="5" t="s">
        <v>286</v>
      </c>
    </row>
    <row r="121" spans="1:10" x14ac:dyDescent="0.25">
      <c r="A121" s="5" t="s">
        <v>525</v>
      </c>
      <c r="B121" s="5" t="s">
        <v>445</v>
      </c>
      <c r="C121" s="6" t="s">
        <v>286</v>
      </c>
      <c r="D121" s="6">
        <v>30</v>
      </c>
      <c r="E121" s="6">
        <v>11</v>
      </c>
      <c r="F121" s="6">
        <v>32.5</v>
      </c>
      <c r="G121" s="6">
        <v>46</v>
      </c>
      <c r="H121" s="5" t="s">
        <v>286</v>
      </c>
      <c r="I121" s="5" t="s">
        <v>286</v>
      </c>
    </row>
    <row r="122" spans="1:10" x14ac:dyDescent="0.25">
      <c r="A122" s="5" t="s">
        <v>525</v>
      </c>
      <c r="B122" s="5" t="s">
        <v>481</v>
      </c>
      <c r="C122" s="6">
        <v>242.1</v>
      </c>
      <c r="D122" s="6">
        <v>175</v>
      </c>
      <c r="E122" s="6">
        <v>246.8</v>
      </c>
      <c r="F122" s="6">
        <v>157.80000000000001</v>
      </c>
      <c r="G122" s="6">
        <v>212.5</v>
      </c>
      <c r="H122" s="5" t="s">
        <v>286</v>
      </c>
      <c r="I122" s="5" t="s">
        <v>286</v>
      </c>
    </row>
    <row r="123" spans="1:10" x14ac:dyDescent="0.25">
      <c r="A123" s="5" t="s">
        <v>525</v>
      </c>
      <c r="B123" s="5" t="s">
        <v>275</v>
      </c>
      <c r="C123" s="6">
        <v>298.10000000000002</v>
      </c>
      <c r="D123" s="6">
        <v>262.10000000000002</v>
      </c>
      <c r="E123" s="6">
        <v>314.3</v>
      </c>
      <c r="F123" s="6">
        <v>248.4</v>
      </c>
      <c r="G123" s="6">
        <v>359.6</v>
      </c>
      <c r="H123" s="5" t="s">
        <v>286</v>
      </c>
      <c r="I123" s="5" t="s">
        <v>286</v>
      </c>
      <c r="J123" s="1">
        <v>1</v>
      </c>
    </row>
    <row r="124" spans="1:10" x14ac:dyDescent="0.25">
      <c r="A124" s="5" t="s">
        <v>525</v>
      </c>
      <c r="B124" s="5" t="s">
        <v>91</v>
      </c>
      <c r="C124" s="6">
        <v>152</v>
      </c>
      <c r="D124" s="6">
        <v>152</v>
      </c>
      <c r="E124" s="6">
        <v>154</v>
      </c>
      <c r="F124" s="6">
        <v>145</v>
      </c>
      <c r="G124" s="6">
        <v>149</v>
      </c>
      <c r="H124" s="5">
        <v>2</v>
      </c>
      <c r="I124" s="5">
        <v>6</v>
      </c>
    </row>
    <row r="125" spans="1:10" x14ac:dyDescent="0.25">
      <c r="A125" s="5" t="s">
        <v>525</v>
      </c>
      <c r="B125" s="5" t="s">
        <v>92</v>
      </c>
      <c r="C125" s="6">
        <v>10</v>
      </c>
      <c r="D125" s="6">
        <v>8.3000000000000007</v>
      </c>
      <c r="E125" s="6">
        <v>8</v>
      </c>
      <c r="F125" s="6">
        <v>9.9</v>
      </c>
      <c r="G125" s="6">
        <v>9.9</v>
      </c>
      <c r="H125" s="5" t="s">
        <v>286</v>
      </c>
      <c r="I125" s="5" t="s">
        <v>286</v>
      </c>
    </row>
    <row r="126" spans="1:10" x14ac:dyDescent="0.25">
      <c r="A126" s="5" t="s">
        <v>525</v>
      </c>
      <c r="B126" s="5" t="s">
        <v>219</v>
      </c>
      <c r="C126" s="6">
        <v>1</v>
      </c>
      <c r="D126" s="6">
        <v>0.9</v>
      </c>
      <c r="E126" s="6">
        <v>1.2</v>
      </c>
      <c r="F126" s="6">
        <v>1.2</v>
      </c>
      <c r="G126" s="6">
        <v>1.6</v>
      </c>
      <c r="H126" s="5" t="s">
        <v>286</v>
      </c>
      <c r="I126" s="5" t="s">
        <v>286</v>
      </c>
    </row>
    <row r="127" spans="1:10" x14ac:dyDescent="0.25">
      <c r="A127" s="5" t="s">
        <v>525</v>
      </c>
      <c r="B127" s="5" t="s">
        <v>93</v>
      </c>
      <c r="C127" s="6">
        <v>0.3</v>
      </c>
      <c r="D127" s="6">
        <v>0.4</v>
      </c>
      <c r="E127" s="6">
        <v>0.3</v>
      </c>
      <c r="F127" s="6">
        <v>0.8</v>
      </c>
      <c r="G127" s="6">
        <v>0.8</v>
      </c>
      <c r="H127" s="5" t="s">
        <v>286</v>
      </c>
      <c r="I127" s="5" t="s">
        <v>286</v>
      </c>
    </row>
    <row r="128" spans="1:10" x14ac:dyDescent="0.25">
      <c r="A128" s="5" t="s">
        <v>525</v>
      </c>
      <c r="B128" s="5" t="s">
        <v>94</v>
      </c>
      <c r="C128" s="6">
        <v>20</v>
      </c>
      <c r="D128" s="6">
        <v>22.4</v>
      </c>
      <c r="E128" s="6">
        <v>22</v>
      </c>
      <c r="F128" s="6">
        <v>43.7</v>
      </c>
      <c r="G128" s="6">
        <v>76.7</v>
      </c>
      <c r="H128" s="5" t="s">
        <v>286</v>
      </c>
      <c r="I128" s="5" t="s">
        <v>286</v>
      </c>
    </row>
    <row r="129" spans="1:10" x14ac:dyDescent="0.25">
      <c r="A129" s="5" t="s">
        <v>525</v>
      </c>
      <c r="B129" s="5" t="s">
        <v>193</v>
      </c>
      <c r="C129" s="6">
        <v>1.4</v>
      </c>
      <c r="D129" s="6">
        <v>1.6</v>
      </c>
      <c r="E129" s="6">
        <v>1.8</v>
      </c>
      <c r="F129" s="6">
        <v>1.7</v>
      </c>
      <c r="G129" s="6">
        <v>1.8</v>
      </c>
      <c r="H129" s="5" t="s">
        <v>286</v>
      </c>
      <c r="I129" s="5" t="s">
        <v>286</v>
      </c>
    </row>
    <row r="130" spans="1:10" x14ac:dyDescent="0.25">
      <c r="A130" s="5" t="s">
        <v>525</v>
      </c>
      <c r="B130" s="5" t="s">
        <v>98</v>
      </c>
      <c r="C130" s="6">
        <v>40</v>
      </c>
      <c r="D130" s="6">
        <v>44.9</v>
      </c>
      <c r="E130" s="6">
        <v>44</v>
      </c>
      <c r="F130" s="6">
        <v>54.8</v>
      </c>
      <c r="G130" s="6">
        <v>82</v>
      </c>
      <c r="H130" s="5" t="s">
        <v>286</v>
      </c>
      <c r="I130" s="5" t="s">
        <v>286</v>
      </c>
    </row>
    <row r="131" spans="1:10" x14ac:dyDescent="0.25">
      <c r="A131" s="5" t="s">
        <v>525</v>
      </c>
      <c r="B131" s="5" t="s">
        <v>99</v>
      </c>
      <c r="C131" s="6">
        <v>224.7</v>
      </c>
      <c r="D131" s="6">
        <v>230.5</v>
      </c>
      <c r="E131" s="6">
        <v>231.3</v>
      </c>
      <c r="F131" s="6">
        <v>257.10000000000002</v>
      </c>
      <c r="G131" s="6">
        <v>321.8</v>
      </c>
      <c r="H131" s="5">
        <v>2</v>
      </c>
      <c r="I131" s="5">
        <v>6</v>
      </c>
      <c r="J131" s="1">
        <v>1</v>
      </c>
    </row>
    <row r="132" spans="1:10" x14ac:dyDescent="0.25">
      <c r="A132" s="5" t="s">
        <v>525</v>
      </c>
      <c r="B132" s="5" t="s">
        <v>414</v>
      </c>
      <c r="C132" s="6">
        <v>522.79999999999995</v>
      </c>
      <c r="D132" s="6">
        <v>492.9</v>
      </c>
      <c r="E132" s="6">
        <v>545.9</v>
      </c>
      <c r="F132" s="6">
        <v>505.8</v>
      </c>
      <c r="G132" s="6">
        <v>681.7</v>
      </c>
      <c r="H132" s="5">
        <v>2</v>
      </c>
      <c r="I132" s="5">
        <v>6</v>
      </c>
      <c r="J132" s="1">
        <v>1</v>
      </c>
    </row>
    <row r="133" spans="1:10" x14ac:dyDescent="0.25">
      <c r="C133" s="6"/>
      <c r="D133" s="6"/>
      <c r="E133" s="6"/>
      <c r="F133" s="6"/>
      <c r="G133" s="6"/>
    </row>
    <row r="134" spans="1:10" x14ac:dyDescent="0.25">
      <c r="A134" s="5" t="s">
        <v>526</v>
      </c>
      <c r="B134" s="5" t="s">
        <v>325</v>
      </c>
      <c r="C134" s="6" t="s">
        <v>286</v>
      </c>
      <c r="D134" s="6">
        <v>55</v>
      </c>
      <c r="E134" s="6" t="s">
        <v>286</v>
      </c>
      <c r="F134" s="6">
        <v>56</v>
      </c>
      <c r="G134" s="6">
        <v>58</v>
      </c>
    </row>
    <row r="135" spans="1:10" x14ac:dyDescent="0.25">
      <c r="A135" s="5" t="s">
        <v>526</v>
      </c>
      <c r="B135" s="5" t="s">
        <v>415</v>
      </c>
      <c r="C135" s="6">
        <v>14</v>
      </c>
      <c r="D135" s="6">
        <v>14</v>
      </c>
      <c r="E135" s="6">
        <v>14</v>
      </c>
      <c r="F135" s="6">
        <v>14</v>
      </c>
      <c r="G135" s="6">
        <v>14</v>
      </c>
    </row>
    <row r="136" spans="1:10" x14ac:dyDescent="0.25">
      <c r="A136" s="5" t="s">
        <v>526</v>
      </c>
      <c r="B136" s="5" t="s">
        <v>416</v>
      </c>
      <c r="C136" s="6">
        <v>14</v>
      </c>
      <c r="D136" s="6">
        <v>69</v>
      </c>
      <c r="E136" s="6">
        <v>14</v>
      </c>
      <c r="F136" s="6">
        <v>70</v>
      </c>
      <c r="G136" s="6">
        <v>72</v>
      </c>
      <c r="H136" s="5" t="s">
        <v>286</v>
      </c>
      <c r="I136" s="5" t="s">
        <v>286</v>
      </c>
      <c r="J136" s="1">
        <v>1</v>
      </c>
    </row>
    <row r="137" spans="1:10" x14ac:dyDescent="0.25">
      <c r="C137" s="6"/>
      <c r="D137" s="6"/>
      <c r="E137" s="6"/>
      <c r="F137" s="6"/>
      <c r="G137" s="6"/>
    </row>
    <row r="138" spans="1:10" x14ac:dyDescent="0.25">
      <c r="A138" s="5" t="s">
        <v>527</v>
      </c>
      <c r="B138" s="5" t="s">
        <v>326</v>
      </c>
      <c r="C138" s="6">
        <v>505</v>
      </c>
      <c r="D138" s="6">
        <v>505</v>
      </c>
      <c r="E138" s="6">
        <v>505</v>
      </c>
      <c r="F138" s="6">
        <v>505</v>
      </c>
      <c r="G138" s="6">
        <v>505</v>
      </c>
      <c r="H138" s="5" t="s">
        <v>286</v>
      </c>
      <c r="I138" s="5">
        <v>114.6</v>
      </c>
    </row>
    <row r="139" spans="1:10" x14ac:dyDescent="0.25">
      <c r="A139" s="5" t="s">
        <v>527</v>
      </c>
      <c r="B139" s="5" t="s">
        <v>109</v>
      </c>
      <c r="C139" s="6">
        <v>5.9</v>
      </c>
      <c r="D139" s="6">
        <v>5.9</v>
      </c>
      <c r="E139" s="6">
        <v>5.9</v>
      </c>
      <c r="F139" s="6">
        <v>5.9</v>
      </c>
      <c r="G139" s="6">
        <v>5.9</v>
      </c>
      <c r="H139" s="5" t="s">
        <v>286</v>
      </c>
      <c r="I139" s="5" t="s">
        <v>286</v>
      </c>
    </row>
    <row r="140" spans="1:10" x14ac:dyDescent="0.25">
      <c r="A140" s="5" t="s">
        <v>527</v>
      </c>
      <c r="B140" s="5" t="s">
        <v>327</v>
      </c>
      <c r="C140" s="6">
        <v>35</v>
      </c>
      <c r="D140" s="6">
        <v>35</v>
      </c>
      <c r="E140" s="6">
        <v>35</v>
      </c>
      <c r="F140" s="6">
        <v>35</v>
      </c>
      <c r="G140" s="6">
        <v>35</v>
      </c>
      <c r="H140" s="5">
        <v>30</v>
      </c>
      <c r="I140" s="5">
        <v>35</v>
      </c>
    </row>
    <row r="141" spans="1:10" x14ac:dyDescent="0.25">
      <c r="A141" s="5" t="s">
        <v>527</v>
      </c>
      <c r="B141" s="5" t="s">
        <v>417</v>
      </c>
      <c r="C141" s="6">
        <v>1</v>
      </c>
      <c r="D141" s="6">
        <v>1</v>
      </c>
      <c r="E141" s="6">
        <v>1</v>
      </c>
      <c r="F141" s="6">
        <v>1</v>
      </c>
      <c r="G141" s="6">
        <v>1</v>
      </c>
      <c r="H141" s="5" t="s">
        <v>286</v>
      </c>
      <c r="I141" s="5" t="s">
        <v>286</v>
      </c>
    </row>
    <row r="142" spans="1:10" x14ac:dyDescent="0.25">
      <c r="A142" s="5" t="s">
        <v>527</v>
      </c>
      <c r="B142" s="5" t="s">
        <v>418</v>
      </c>
      <c r="C142" s="6">
        <v>546.9</v>
      </c>
      <c r="D142" s="6">
        <v>546.9</v>
      </c>
      <c r="E142" s="6">
        <v>546.9</v>
      </c>
      <c r="F142" s="6">
        <v>546.9</v>
      </c>
      <c r="G142" s="6">
        <v>546.9</v>
      </c>
      <c r="H142" s="5">
        <v>30</v>
      </c>
      <c r="I142" s="5">
        <v>149.6</v>
      </c>
      <c r="J142" s="1">
        <v>1</v>
      </c>
    </row>
    <row r="143" spans="1:10" x14ac:dyDescent="0.25">
      <c r="C143" s="6"/>
      <c r="D143" s="6"/>
      <c r="E143" s="6"/>
      <c r="F143" s="6"/>
      <c r="G143" s="6"/>
    </row>
    <row r="144" spans="1:10" x14ac:dyDescent="0.25">
      <c r="A144" s="5" t="s">
        <v>531</v>
      </c>
      <c r="B144" s="5" t="s">
        <v>482</v>
      </c>
      <c r="C144" s="6" t="s">
        <v>286</v>
      </c>
      <c r="D144" s="6">
        <v>16</v>
      </c>
      <c r="E144" s="6" t="s">
        <v>286</v>
      </c>
      <c r="F144" s="6">
        <v>16.5</v>
      </c>
      <c r="G144" s="6">
        <v>21.5</v>
      </c>
      <c r="H144" s="5" t="s">
        <v>286</v>
      </c>
      <c r="I144" s="5" t="s">
        <v>286</v>
      </c>
    </row>
    <row r="145" spans="1:11" x14ac:dyDescent="0.25">
      <c r="A145" s="5" t="s">
        <v>531</v>
      </c>
      <c r="B145" s="5" t="s">
        <v>447</v>
      </c>
      <c r="C145" s="6" t="s">
        <v>286</v>
      </c>
      <c r="D145" s="6" t="s">
        <v>286</v>
      </c>
      <c r="E145" s="6" t="s">
        <v>286</v>
      </c>
      <c r="F145" s="6" t="s">
        <v>286</v>
      </c>
      <c r="G145" s="6" t="s">
        <v>286</v>
      </c>
      <c r="H145" s="5">
        <v>8000</v>
      </c>
      <c r="I145" s="5">
        <v>20000</v>
      </c>
    </row>
    <row r="146" spans="1:11" x14ac:dyDescent="0.25">
      <c r="A146" s="5" t="s">
        <v>531</v>
      </c>
      <c r="B146" s="5" t="s">
        <v>483</v>
      </c>
      <c r="C146" s="6" t="s">
        <v>286</v>
      </c>
      <c r="D146" s="6" t="s">
        <v>286</v>
      </c>
      <c r="E146" s="6" t="s">
        <v>286</v>
      </c>
      <c r="F146" s="6" t="s">
        <v>286</v>
      </c>
      <c r="G146" s="6" t="s">
        <v>286</v>
      </c>
      <c r="H146" s="5" t="s">
        <v>286</v>
      </c>
      <c r="I146" s="5">
        <v>498</v>
      </c>
    </row>
    <row r="147" spans="1:11" x14ac:dyDescent="0.25">
      <c r="A147" s="5" t="s">
        <v>531</v>
      </c>
      <c r="B147" s="5" t="s">
        <v>484</v>
      </c>
      <c r="C147" s="6" t="s">
        <v>286</v>
      </c>
      <c r="D147" s="6" t="s">
        <v>286</v>
      </c>
      <c r="E147" s="6" t="s">
        <v>286</v>
      </c>
      <c r="F147" s="6" t="s">
        <v>286</v>
      </c>
      <c r="G147" s="6" t="s">
        <v>286</v>
      </c>
      <c r="H147" s="5" t="s">
        <v>286</v>
      </c>
      <c r="I147" s="5">
        <v>800</v>
      </c>
    </row>
    <row r="148" spans="1:11" x14ac:dyDescent="0.25">
      <c r="A148" s="5" t="s">
        <v>531</v>
      </c>
      <c r="B148" s="5" t="s">
        <v>485</v>
      </c>
      <c r="C148" s="6" t="s">
        <v>286</v>
      </c>
      <c r="D148" s="6" t="s">
        <v>286</v>
      </c>
      <c r="E148" s="6" t="s">
        <v>286</v>
      </c>
      <c r="F148" s="6" t="s">
        <v>286</v>
      </c>
      <c r="G148" s="6" t="s">
        <v>286</v>
      </c>
      <c r="H148" s="5" t="s">
        <v>286</v>
      </c>
      <c r="I148" s="5">
        <v>100</v>
      </c>
    </row>
    <row r="149" spans="1:11" x14ac:dyDescent="0.25">
      <c r="A149" s="5" t="s">
        <v>531</v>
      </c>
      <c r="B149" s="5" t="s">
        <v>486</v>
      </c>
      <c r="C149" s="6" t="s">
        <v>286</v>
      </c>
      <c r="D149" s="6" t="s">
        <v>286</v>
      </c>
      <c r="E149" s="6" t="s">
        <v>286</v>
      </c>
      <c r="F149" s="6" t="s">
        <v>286</v>
      </c>
      <c r="G149" s="6" t="s">
        <v>286</v>
      </c>
      <c r="H149" s="5" t="s">
        <v>286</v>
      </c>
      <c r="I149" s="5">
        <v>500</v>
      </c>
    </row>
    <row r="150" spans="1:11" x14ac:dyDescent="0.25">
      <c r="A150" s="5" t="s">
        <v>531</v>
      </c>
      <c r="B150" s="5" t="s">
        <v>487</v>
      </c>
      <c r="C150" s="6" t="s">
        <v>286</v>
      </c>
      <c r="D150" s="6" t="s">
        <v>286</v>
      </c>
      <c r="E150" s="6" t="s">
        <v>286</v>
      </c>
      <c r="F150" s="6" t="s">
        <v>286</v>
      </c>
      <c r="G150" s="6" t="s">
        <v>286</v>
      </c>
      <c r="H150" s="5" t="s">
        <v>286</v>
      </c>
      <c r="I150" s="5">
        <v>500</v>
      </c>
    </row>
    <row r="151" spans="1:11" x14ac:dyDescent="0.25">
      <c r="A151" s="5" t="s">
        <v>531</v>
      </c>
      <c r="B151" s="5" t="s">
        <v>488</v>
      </c>
      <c r="C151" s="6" t="s">
        <v>286</v>
      </c>
      <c r="D151" s="6">
        <v>16</v>
      </c>
      <c r="E151" s="6" t="s">
        <v>286</v>
      </c>
      <c r="F151" s="6">
        <v>16.5</v>
      </c>
      <c r="G151" s="6">
        <v>21.5</v>
      </c>
      <c r="H151" s="5">
        <v>8000</v>
      </c>
      <c r="I151" s="5">
        <v>22398</v>
      </c>
      <c r="J151" s="1">
        <v>1</v>
      </c>
    </row>
    <row r="152" spans="1:11" x14ac:dyDescent="0.25">
      <c r="C152" s="6"/>
      <c r="D152" s="6"/>
      <c r="E152" s="6"/>
      <c r="F152" s="6"/>
      <c r="G152" s="6"/>
    </row>
    <row r="153" spans="1:11" x14ac:dyDescent="0.25">
      <c r="A153" s="5" t="s">
        <v>528</v>
      </c>
      <c r="B153" s="5" t="s">
        <v>225</v>
      </c>
      <c r="C153" s="6">
        <v>27</v>
      </c>
      <c r="D153" s="6">
        <v>18.5</v>
      </c>
      <c r="E153" s="6">
        <v>15.8</v>
      </c>
      <c r="F153" s="6">
        <v>15.8</v>
      </c>
      <c r="G153" s="6">
        <v>30</v>
      </c>
      <c r="H153" s="5">
        <v>11</v>
      </c>
      <c r="I153" s="5" t="s">
        <v>286</v>
      </c>
    </row>
    <row r="154" spans="1:11" x14ac:dyDescent="0.25">
      <c r="A154" s="5" t="s">
        <v>528</v>
      </c>
      <c r="B154" s="5" t="s">
        <v>222</v>
      </c>
      <c r="C154" s="6"/>
      <c r="D154" s="6"/>
      <c r="E154" s="6"/>
      <c r="F154" s="6"/>
      <c r="G154" s="6"/>
      <c r="H154" s="5" t="s">
        <v>286</v>
      </c>
      <c r="I154" s="5" t="s">
        <v>286</v>
      </c>
    </row>
    <row r="155" spans="1:11" x14ac:dyDescent="0.25">
      <c r="A155" s="5" t="s">
        <v>528</v>
      </c>
      <c r="B155" s="5" t="s">
        <v>222</v>
      </c>
      <c r="C155" s="6">
        <v>1</v>
      </c>
      <c r="D155" s="6">
        <v>1</v>
      </c>
      <c r="E155" s="6">
        <v>1</v>
      </c>
      <c r="F155" s="6">
        <v>1</v>
      </c>
      <c r="G155" s="6">
        <v>1</v>
      </c>
      <c r="H155" s="5" t="s">
        <v>286</v>
      </c>
      <c r="I155" s="5" t="s">
        <v>286</v>
      </c>
    </row>
    <row r="156" spans="1:11" x14ac:dyDescent="0.25">
      <c r="A156" s="5" t="s">
        <v>528</v>
      </c>
      <c r="B156" s="5" t="s">
        <v>146</v>
      </c>
      <c r="C156" s="7" t="s">
        <v>161</v>
      </c>
      <c r="D156" s="7" t="s">
        <v>196</v>
      </c>
      <c r="E156" s="7" t="s">
        <v>141</v>
      </c>
      <c r="F156" s="7" t="s">
        <v>141</v>
      </c>
      <c r="G156" s="6" t="s">
        <v>328</v>
      </c>
      <c r="H156" s="5" t="s">
        <v>286</v>
      </c>
      <c r="I156" s="5" t="s">
        <v>286</v>
      </c>
      <c r="K156" s="1">
        <v>1</v>
      </c>
    </row>
    <row r="157" spans="1:11" x14ac:dyDescent="0.25">
      <c r="A157" s="5" t="s">
        <v>528</v>
      </c>
      <c r="B157" s="5" t="s">
        <v>421</v>
      </c>
      <c r="C157" s="5">
        <v>1</v>
      </c>
      <c r="D157" s="5">
        <v>1</v>
      </c>
      <c r="E157" s="5">
        <v>1</v>
      </c>
      <c r="F157" s="5">
        <v>1</v>
      </c>
      <c r="G157" s="5">
        <v>1</v>
      </c>
      <c r="H157" s="5" t="s">
        <v>286</v>
      </c>
      <c r="I157" s="5" t="s">
        <v>286</v>
      </c>
      <c r="J157" s="1">
        <v>1</v>
      </c>
    </row>
    <row r="158" spans="1:11" x14ac:dyDescent="0.25">
      <c r="A158" s="5" t="s">
        <v>528</v>
      </c>
      <c r="B158" s="5" t="s">
        <v>422</v>
      </c>
      <c r="C158" s="5">
        <v>28</v>
      </c>
      <c r="D158" s="5">
        <v>19.5</v>
      </c>
      <c r="E158" s="5">
        <v>16.8</v>
      </c>
      <c r="F158" s="5">
        <v>16.8</v>
      </c>
      <c r="G158" s="5">
        <v>31</v>
      </c>
      <c r="H158" s="5">
        <v>11</v>
      </c>
      <c r="I158" s="5" t="s">
        <v>286</v>
      </c>
      <c r="J158" s="1">
        <v>1</v>
      </c>
    </row>
    <row r="160" spans="1:11" x14ac:dyDescent="0.25">
      <c r="A160" s="5" t="s">
        <v>519</v>
      </c>
      <c r="B160" s="5" t="s">
        <v>449</v>
      </c>
      <c r="C160" s="5">
        <v>0.5</v>
      </c>
      <c r="D160" s="5">
        <v>7.5</v>
      </c>
      <c r="E160" s="5">
        <v>0.5</v>
      </c>
      <c r="F160" s="5">
        <v>11.1</v>
      </c>
      <c r="G160" s="5">
        <v>2.2000000000000002</v>
      </c>
      <c r="H160" s="5" t="s">
        <v>286</v>
      </c>
      <c r="I160" s="5" t="s">
        <v>286</v>
      </c>
    </row>
    <row r="162" spans="1:10" x14ac:dyDescent="0.25">
      <c r="A162" s="5" t="s">
        <v>529</v>
      </c>
      <c r="B162" s="5" t="s">
        <v>163</v>
      </c>
      <c r="C162" s="5">
        <v>57.4</v>
      </c>
      <c r="D162" s="5">
        <v>76.2</v>
      </c>
      <c r="E162" s="5">
        <v>58.1</v>
      </c>
      <c r="F162" s="5">
        <v>79.5</v>
      </c>
      <c r="G162" s="5">
        <v>93.2</v>
      </c>
    </row>
    <row r="163" spans="1:10" x14ac:dyDescent="0.25">
      <c r="A163" s="5" t="s">
        <v>529</v>
      </c>
      <c r="B163" s="5" t="s">
        <v>162</v>
      </c>
      <c r="C163" s="5">
        <v>13.8</v>
      </c>
      <c r="D163" s="5">
        <v>18.3</v>
      </c>
      <c r="E163" s="5">
        <v>14.1</v>
      </c>
      <c r="F163" s="5">
        <v>18.899999999999999</v>
      </c>
      <c r="G163" s="5">
        <v>27.9</v>
      </c>
    </row>
    <row r="164" spans="1:10" x14ac:dyDescent="0.25">
      <c r="A164" s="5" t="s">
        <v>529</v>
      </c>
      <c r="B164" s="5" t="s">
        <v>164</v>
      </c>
      <c r="C164" s="5">
        <v>84.2</v>
      </c>
      <c r="D164" s="5">
        <v>141.30000000000001</v>
      </c>
      <c r="E164" s="5">
        <v>86</v>
      </c>
      <c r="F164" s="5">
        <v>143.4</v>
      </c>
      <c r="G164" s="5">
        <v>154.1</v>
      </c>
    </row>
    <row r="165" spans="1:10" x14ac:dyDescent="0.25">
      <c r="A165" s="5" t="s">
        <v>529</v>
      </c>
      <c r="B165" s="5" t="s">
        <v>227</v>
      </c>
      <c r="C165" s="5">
        <v>2.4</v>
      </c>
      <c r="D165" s="5">
        <v>2.9</v>
      </c>
      <c r="E165" s="5">
        <v>2.6</v>
      </c>
      <c r="F165" s="5">
        <v>3</v>
      </c>
      <c r="G165" s="5">
        <v>3.2</v>
      </c>
    </row>
    <row r="166" spans="1:10" x14ac:dyDescent="0.25">
      <c r="A166" s="5" t="s">
        <v>529</v>
      </c>
      <c r="B166" s="5" t="s">
        <v>357</v>
      </c>
      <c r="C166" s="5">
        <v>40.5</v>
      </c>
      <c r="D166" s="5">
        <v>41.7</v>
      </c>
      <c r="E166" s="5">
        <v>41.5</v>
      </c>
      <c r="F166" s="5">
        <v>44.2</v>
      </c>
      <c r="G166" s="5">
        <v>44.2</v>
      </c>
    </row>
    <row r="167" spans="1:10" x14ac:dyDescent="0.25">
      <c r="A167" s="5" t="s">
        <v>529</v>
      </c>
      <c r="B167" s="5" t="s">
        <v>168</v>
      </c>
      <c r="C167" s="5">
        <v>6.9</v>
      </c>
      <c r="D167" s="5">
        <v>7</v>
      </c>
      <c r="E167" s="5">
        <v>7.2</v>
      </c>
      <c r="F167" s="5">
        <v>8.4</v>
      </c>
      <c r="G167" s="5">
        <v>8.4</v>
      </c>
    </row>
    <row r="168" spans="1:10" x14ac:dyDescent="0.25">
      <c r="A168" s="5" t="s">
        <v>529</v>
      </c>
      <c r="B168" s="5" t="s">
        <v>169</v>
      </c>
      <c r="C168" s="5">
        <v>2</v>
      </c>
      <c r="D168" s="5">
        <v>2.1</v>
      </c>
      <c r="E168" s="5">
        <v>2.1</v>
      </c>
      <c r="F168" s="5">
        <v>2.1</v>
      </c>
      <c r="G168" s="5">
        <v>2.1</v>
      </c>
    </row>
    <row r="169" spans="1:10" x14ac:dyDescent="0.25">
      <c r="A169" s="5" t="s">
        <v>529</v>
      </c>
      <c r="B169" s="5" t="s">
        <v>228</v>
      </c>
      <c r="C169" s="5">
        <v>1.3</v>
      </c>
      <c r="D169" s="5">
        <v>1.5</v>
      </c>
      <c r="E169" s="5">
        <v>1.3</v>
      </c>
    </row>
    <row r="170" spans="1:10" x14ac:dyDescent="0.25">
      <c r="A170" s="5" t="s">
        <v>529</v>
      </c>
      <c r="B170" s="5" t="s">
        <v>489</v>
      </c>
      <c r="C170" s="5">
        <v>1.3</v>
      </c>
      <c r="D170" s="5">
        <v>1.5</v>
      </c>
      <c r="E170" s="5">
        <v>1.3</v>
      </c>
      <c r="F170" s="5">
        <v>2.5</v>
      </c>
      <c r="G170" s="5">
        <v>2.5</v>
      </c>
    </row>
    <row r="171" spans="1:10" x14ac:dyDescent="0.25">
      <c r="A171" s="5" t="s">
        <v>529</v>
      </c>
      <c r="B171" s="5" t="s">
        <v>490</v>
      </c>
      <c r="C171" s="5" t="s">
        <v>286</v>
      </c>
      <c r="D171" s="5" t="s">
        <v>286</v>
      </c>
      <c r="E171" s="5" t="s">
        <v>286</v>
      </c>
      <c r="F171" s="5" t="s">
        <v>286</v>
      </c>
      <c r="G171" s="5">
        <v>25</v>
      </c>
    </row>
    <row r="172" spans="1:10" x14ac:dyDescent="0.25">
      <c r="A172" s="5" t="s">
        <v>529</v>
      </c>
      <c r="B172" s="5" t="s">
        <v>424</v>
      </c>
      <c r="C172" s="5">
        <v>209.8</v>
      </c>
      <c r="D172" s="5">
        <v>292.5</v>
      </c>
      <c r="E172" s="5">
        <v>214.2</v>
      </c>
      <c r="F172" s="5">
        <v>302</v>
      </c>
      <c r="G172" s="5">
        <v>360.6</v>
      </c>
      <c r="H172" s="5" t="s">
        <v>286</v>
      </c>
      <c r="I172" s="5" t="s">
        <v>286</v>
      </c>
      <c r="J172" s="1">
        <v>1</v>
      </c>
    </row>
    <row r="174" spans="1:10" x14ac:dyDescent="0.25">
      <c r="A174" s="5" t="s">
        <v>376</v>
      </c>
      <c r="B174" s="5" t="s">
        <v>491</v>
      </c>
      <c r="C174" s="5">
        <v>394</v>
      </c>
      <c r="D174" s="5">
        <v>545</v>
      </c>
      <c r="E174" s="5">
        <v>545</v>
      </c>
      <c r="F174" s="5">
        <v>1226</v>
      </c>
      <c r="G174" s="5">
        <v>373</v>
      </c>
      <c r="H174" s="5" t="s">
        <v>286</v>
      </c>
      <c r="I174" s="5">
        <v>3</v>
      </c>
    </row>
    <row r="176" spans="1:10" x14ac:dyDescent="0.25">
      <c r="A176" s="5" t="s">
        <v>542</v>
      </c>
      <c r="B176" s="5" t="s">
        <v>492</v>
      </c>
      <c r="C176" s="5" t="s">
        <v>286</v>
      </c>
      <c r="D176" s="5" t="s">
        <v>286</v>
      </c>
      <c r="E176" s="5" t="s">
        <v>286</v>
      </c>
      <c r="F176" s="5">
        <v>1.5</v>
      </c>
      <c r="G176" s="5">
        <v>4</v>
      </c>
    </row>
    <row r="177" spans="1:11" x14ac:dyDescent="0.25">
      <c r="A177" s="5" t="s">
        <v>542</v>
      </c>
      <c r="B177" s="5" t="s">
        <v>493</v>
      </c>
      <c r="F177" s="5" t="s">
        <v>286</v>
      </c>
      <c r="G177" s="5">
        <v>0.1</v>
      </c>
    </row>
    <row r="178" spans="1:11" x14ac:dyDescent="0.25">
      <c r="A178" s="5" t="s">
        <v>542</v>
      </c>
      <c r="B178" s="5" t="s">
        <v>494</v>
      </c>
      <c r="C178" s="5" t="s">
        <v>286</v>
      </c>
      <c r="D178" s="5" t="s">
        <v>286</v>
      </c>
      <c r="E178" s="5">
        <v>1.3</v>
      </c>
      <c r="F178" s="5">
        <v>1.3</v>
      </c>
      <c r="G178" s="5" t="s">
        <v>286</v>
      </c>
    </row>
    <row r="179" spans="1:11" x14ac:dyDescent="0.25">
      <c r="A179" s="5" t="s">
        <v>542</v>
      </c>
      <c r="B179" s="5" t="s">
        <v>495</v>
      </c>
      <c r="C179" s="5" t="s">
        <v>286</v>
      </c>
      <c r="D179" s="5" t="s">
        <v>286</v>
      </c>
      <c r="E179" s="5">
        <v>1.3</v>
      </c>
      <c r="F179" s="5">
        <v>2.8</v>
      </c>
      <c r="G179" s="5">
        <v>4.0999999999999996</v>
      </c>
      <c r="H179" s="5" t="s">
        <v>286</v>
      </c>
      <c r="I179" s="5" t="s">
        <v>286</v>
      </c>
      <c r="J179" s="1">
        <v>1</v>
      </c>
    </row>
    <row r="181" spans="1:11" x14ac:dyDescent="0.25">
      <c r="A181" s="5" t="s">
        <v>541</v>
      </c>
      <c r="B181" s="5" t="s">
        <v>342</v>
      </c>
      <c r="C181" s="5">
        <v>13.2</v>
      </c>
      <c r="D181" s="5">
        <v>15</v>
      </c>
      <c r="E181" s="5">
        <v>12.5</v>
      </c>
      <c r="F181" s="5">
        <v>16.5</v>
      </c>
      <c r="G181" s="5">
        <v>21.5</v>
      </c>
    </row>
    <row r="182" spans="1:11" x14ac:dyDescent="0.25">
      <c r="A182" s="5" t="s">
        <v>541</v>
      </c>
      <c r="B182" s="5" t="s">
        <v>340</v>
      </c>
      <c r="C182" s="5">
        <v>2.2999999999999998</v>
      </c>
      <c r="D182" s="5">
        <v>4.5</v>
      </c>
      <c r="E182" s="5">
        <v>4.5</v>
      </c>
      <c r="F182" s="5">
        <v>6.1</v>
      </c>
      <c r="G182" s="5">
        <v>5.2</v>
      </c>
    </row>
    <row r="183" spans="1:11" x14ac:dyDescent="0.25">
      <c r="A183" s="5" t="s">
        <v>541</v>
      </c>
      <c r="B183" s="5" t="s">
        <v>425</v>
      </c>
      <c r="C183" s="5">
        <v>15.5</v>
      </c>
      <c r="D183" s="5">
        <v>19.5</v>
      </c>
      <c r="E183" s="5">
        <v>17</v>
      </c>
      <c r="F183" s="5">
        <v>22.6</v>
      </c>
      <c r="G183" s="5">
        <v>26.7</v>
      </c>
      <c r="H183" s="5" t="s">
        <v>286</v>
      </c>
      <c r="I183" s="5" t="s">
        <v>286</v>
      </c>
      <c r="J183" s="1">
        <v>1</v>
      </c>
    </row>
    <row r="185" spans="1:11" x14ac:dyDescent="0.25">
      <c r="A185" s="5" t="s">
        <v>530</v>
      </c>
      <c r="B185" s="5" t="s">
        <v>171</v>
      </c>
      <c r="C185" s="5" t="s">
        <v>496</v>
      </c>
      <c r="D185" s="5" t="s">
        <v>496</v>
      </c>
      <c r="E185" s="5" t="s">
        <v>497</v>
      </c>
      <c r="F185" s="5" t="s">
        <v>497</v>
      </c>
      <c r="G185" s="5" t="s">
        <v>496</v>
      </c>
      <c r="H185" s="5" t="s">
        <v>451</v>
      </c>
      <c r="I185" s="5" t="s">
        <v>498</v>
      </c>
      <c r="K185" s="1">
        <v>1</v>
      </c>
    </row>
    <row r="186" spans="1:11" x14ac:dyDescent="0.25">
      <c r="A186" s="5" t="s">
        <v>530</v>
      </c>
      <c r="B186" s="5" t="s">
        <v>499</v>
      </c>
      <c r="C186" s="5">
        <v>1.5</v>
      </c>
      <c r="D186" s="5">
        <v>2</v>
      </c>
      <c r="E186" s="5">
        <v>1.5</v>
      </c>
      <c r="F186" s="5">
        <v>2</v>
      </c>
      <c r="G186" s="5">
        <v>3</v>
      </c>
      <c r="H186" s="5" t="s">
        <v>286</v>
      </c>
      <c r="I186" s="5" t="s">
        <v>286</v>
      </c>
    </row>
    <row r="187" spans="1:11" x14ac:dyDescent="0.25">
      <c r="A187" s="5" t="s">
        <v>530</v>
      </c>
      <c r="B187" s="5" t="s">
        <v>452</v>
      </c>
      <c r="C187" s="5">
        <v>1.5</v>
      </c>
      <c r="D187" s="5">
        <v>2</v>
      </c>
      <c r="E187" s="5">
        <v>1.5</v>
      </c>
      <c r="F187" s="5">
        <v>2</v>
      </c>
      <c r="G187" s="5">
        <v>3</v>
      </c>
      <c r="H187" s="5" t="s">
        <v>286</v>
      </c>
      <c r="I187" s="5" t="s">
        <v>286</v>
      </c>
      <c r="J187" s="1">
        <v>1</v>
      </c>
    </row>
    <row r="189" spans="1:11" x14ac:dyDescent="0.25">
      <c r="A189" s="5" t="s">
        <v>118</v>
      </c>
      <c r="B189" s="5" t="s">
        <v>118</v>
      </c>
      <c r="C189" s="5">
        <v>60</v>
      </c>
      <c r="D189" s="5">
        <v>59</v>
      </c>
      <c r="E189" s="5">
        <v>60</v>
      </c>
      <c r="F189" s="5">
        <v>60</v>
      </c>
      <c r="G189" s="5">
        <v>61</v>
      </c>
      <c r="H189" s="5" t="s">
        <v>286</v>
      </c>
      <c r="I189" s="5" t="s">
        <v>286</v>
      </c>
    </row>
    <row r="191" spans="1:11" x14ac:dyDescent="0.25">
      <c r="A191" s="5" t="s">
        <v>517</v>
      </c>
      <c r="B191" s="5" t="s">
        <v>455</v>
      </c>
      <c r="C191" s="5" t="s">
        <v>286</v>
      </c>
      <c r="D191" s="5">
        <v>0.5</v>
      </c>
      <c r="E191" s="5" t="s">
        <v>286</v>
      </c>
      <c r="F191" s="5">
        <v>0.5</v>
      </c>
      <c r="G191" s="5" t="s">
        <v>286</v>
      </c>
      <c r="H191" s="5" t="s">
        <v>286</v>
      </c>
      <c r="I191" s="5" t="s">
        <v>286</v>
      </c>
    </row>
    <row r="192" spans="1:11" x14ac:dyDescent="0.25">
      <c r="A192" s="5" t="s">
        <v>517</v>
      </c>
      <c r="B192" s="5" t="s">
        <v>344</v>
      </c>
      <c r="C192" s="5">
        <v>6.2</v>
      </c>
      <c r="D192" s="5">
        <v>6.2</v>
      </c>
      <c r="E192" s="5">
        <v>6.2</v>
      </c>
      <c r="F192" s="5">
        <v>6.2</v>
      </c>
      <c r="G192" s="5">
        <v>6.2</v>
      </c>
      <c r="H192" s="5" t="s">
        <v>286</v>
      </c>
      <c r="I192" s="5" t="s">
        <v>286</v>
      </c>
    </row>
    <row r="193" spans="1:10" x14ac:dyDescent="0.25">
      <c r="A193" s="5" t="s">
        <v>517</v>
      </c>
      <c r="B193" s="5" t="s">
        <v>130</v>
      </c>
      <c r="C193" s="5" t="s">
        <v>286</v>
      </c>
      <c r="D193" s="5">
        <v>17</v>
      </c>
      <c r="E193" s="5" t="s">
        <v>286</v>
      </c>
      <c r="F193" s="5">
        <v>17</v>
      </c>
      <c r="G193" s="5">
        <v>18.100000000000001</v>
      </c>
      <c r="H193" s="5" t="s">
        <v>286</v>
      </c>
      <c r="I193" s="5" t="s">
        <v>286</v>
      </c>
    </row>
    <row r="194" spans="1:10" x14ac:dyDescent="0.25">
      <c r="A194" s="5" t="s">
        <v>517</v>
      </c>
      <c r="B194" s="5" t="s">
        <v>453</v>
      </c>
      <c r="C194" s="5" t="s">
        <v>286</v>
      </c>
      <c r="D194" s="5">
        <v>0.7</v>
      </c>
      <c r="E194" s="5">
        <v>0.9</v>
      </c>
      <c r="F194" s="5">
        <v>0.8</v>
      </c>
      <c r="G194" s="5">
        <v>0.8</v>
      </c>
      <c r="H194" s="5" t="s">
        <v>286</v>
      </c>
      <c r="I194" s="5" t="s">
        <v>286</v>
      </c>
    </row>
    <row r="195" spans="1:10" x14ac:dyDescent="0.25">
      <c r="A195" s="5" t="s">
        <v>517</v>
      </c>
      <c r="B195" s="5" t="s">
        <v>133</v>
      </c>
      <c r="C195" s="5">
        <v>10.199999999999999</v>
      </c>
      <c r="D195" s="5">
        <v>10.5</v>
      </c>
      <c r="E195" s="5">
        <v>10.7</v>
      </c>
      <c r="F195" s="5">
        <v>10.8</v>
      </c>
      <c r="G195" s="5">
        <v>11</v>
      </c>
      <c r="H195" s="5">
        <v>0.1</v>
      </c>
      <c r="I195" s="5" t="s">
        <v>286</v>
      </c>
    </row>
    <row r="196" spans="1:10" x14ac:dyDescent="0.25">
      <c r="A196" s="5" t="s">
        <v>517</v>
      </c>
      <c r="B196" s="5" t="s">
        <v>131</v>
      </c>
      <c r="C196" s="5">
        <v>7</v>
      </c>
      <c r="E196" s="5" t="s">
        <v>286</v>
      </c>
      <c r="F196" s="5">
        <v>8</v>
      </c>
      <c r="G196" s="5">
        <v>8</v>
      </c>
      <c r="H196" s="5">
        <v>1</v>
      </c>
      <c r="I196" s="5" t="s">
        <v>286</v>
      </c>
    </row>
    <row r="197" spans="1:10" x14ac:dyDescent="0.25">
      <c r="A197" s="5" t="s">
        <v>517</v>
      </c>
      <c r="B197" s="5" t="s">
        <v>454</v>
      </c>
      <c r="C197" s="5">
        <v>0.6</v>
      </c>
      <c r="D197" s="5">
        <v>0.6</v>
      </c>
      <c r="E197" s="5">
        <v>0.6</v>
      </c>
      <c r="F197" s="5">
        <v>0.6</v>
      </c>
      <c r="G197" s="5">
        <v>0.6</v>
      </c>
      <c r="H197" s="5" t="s">
        <v>286</v>
      </c>
      <c r="I197" s="5" t="s">
        <v>286</v>
      </c>
    </row>
    <row r="198" spans="1:10" x14ac:dyDescent="0.25">
      <c r="A198" s="5" t="s">
        <v>517</v>
      </c>
      <c r="B198" s="5" t="s">
        <v>132</v>
      </c>
      <c r="C198" s="5">
        <v>8</v>
      </c>
      <c r="D198" s="5">
        <v>8</v>
      </c>
      <c r="E198" s="5">
        <v>4</v>
      </c>
      <c r="F198" s="5">
        <v>4</v>
      </c>
      <c r="G198" s="5">
        <v>4</v>
      </c>
      <c r="H198" s="5" t="s">
        <v>286</v>
      </c>
      <c r="I198" s="5" t="s">
        <v>286</v>
      </c>
    </row>
    <row r="199" spans="1:10" x14ac:dyDescent="0.25">
      <c r="A199" s="5" t="s">
        <v>517</v>
      </c>
      <c r="B199" s="5" t="s">
        <v>361</v>
      </c>
      <c r="C199" s="5">
        <v>1.5</v>
      </c>
      <c r="D199" s="5">
        <v>1.3</v>
      </c>
      <c r="E199" s="5">
        <v>1</v>
      </c>
      <c r="F199" s="5">
        <v>1.4</v>
      </c>
      <c r="G199" s="5">
        <v>1.7</v>
      </c>
      <c r="H199" s="5" t="s">
        <v>286</v>
      </c>
      <c r="I199" s="5" t="s">
        <v>286</v>
      </c>
    </row>
    <row r="200" spans="1:10" x14ac:dyDescent="0.25">
      <c r="A200" s="5" t="s">
        <v>517</v>
      </c>
      <c r="B200" s="5" t="s">
        <v>129</v>
      </c>
      <c r="C200" s="5">
        <v>1</v>
      </c>
      <c r="D200" s="5">
        <v>0.2</v>
      </c>
      <c r="E200" s="5">
        <v>1</v>
      </c>
      <c r="F200" s="5">
        <v>1</v>
      </c>
      <c r="G200" s="5">
        <v>1</v>
      </c>
      <c r="H200" s="5" t="s">
        <v>286</v>
      </c>
      <c r="I200" s="5" t="s">
        <v>286</v>
      </c>
    </row>
    <row r="201" spans="1:10" x14ac:dyDescent="0.25">
      <c r="A201" s="5" t="s">
        <v>517</v>
      </c>
      <c r="B201" s="5" t="s">
        <v>429</v>
      </c>
      <c r="C201" s="5">
        <v>34.5</v>
      </c>
      <c r="D201" s="5">
        <v>45</v>
      </c>
      <c r="E201" s="5">
        <v>24.4</v>
      </c>
      <c r="F201" s="5">
        <v>50.3</v>
      </c>
      <c r="G201" s="5">
        <v>51.4</v>
      </c>
      <c r="H201" s="5">
        <v>1.1000000000000001</v>
      </c>
      <c r="I201" s="5" t="s">
        <v>286</v>
      </c>
      <c r="J201" s="1">
        <v>1</v>
      </c>
    </row>
    <row r="202" spans="1:10" x14ac:dyDescent="0.25">
      <c r="J202" s="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EBD47-F11A-4FB8-AE5E-314874F33961}">
  <dimension ref="A1:W644"/>
  <sheetViews>
    <sheetView workbookViewId="0">
      <selection sqref="A1:XFD1048576"/>
    </sheetView>
  </sheetViews>
  <sheetFormatPr defaultColWidth="7" defaultRowHeight="12.75" x14ac:dyDescent="0.25"/>
  <cols>
    <col min="1" max="1" width="52" style="16" bestFit="1" customWidth="1"/>
    <col min="2" max="2" width="26.28515625" style="16" customWidth="1"/>
    <col min="3" max="3" width="12" style="16" customWidth="1"/>
    <col min="4" max="4" width="10.85546875" style="30" bestFit="1" customWidth="1"/>
    <col min="5" max="5" width="21" style="16" bestFit="1" customWidth="1"/>
    <col min="6" max="6" width="14.28515625" style="16" bestFit="1" customWidth="1"/>
    <col min="7" max="7" width="14.28515625" style="55" customWidth="1"/>
    <col min="8" max="8" width="34.85546875" style="16" customWidth="1"/>
    <col min="9" max="9" width="33.28515625" style="16" customWidth="1"/>
    <col min="10" max="10" width="14.28515625" style="55" customWidth="1"/>
    <col min="11" max="11" width="31.42578125" style="16" bestFit="1" customWidth="1"/>
    <col min="12" max="12" width="29.85546875" style="16" bestFit="1" customWidth="1"/>
    <col min="13" max="13" width="15.85546875" style="55" customWidth="1"/>
    <col min="14" max="15" width="12.7109375" style="16" bestFit="1" customWidth="1"/>
    <col min="16" max="16" width="12.7109375" style="55" customWidth="1"/>
    <col min="17" max="18" width="14.28515625" style="16" bestFit="1" customWidth="1"/>
    <col min="19" max="19" width="14.28515625" style="55" customWidth="1"/>
    <col min="20" max="22" width="7" style="16"/>
    <col min="23" max="23" width="8.7109375" style="16" bestFit="1" customWidth="1"/>
    <col min="24" max="16384" width="7" style="16"/>
  </cols>
  <sheetData>
    <row r="1" spans="1:23" s="10" customFormat="1" ht="63.75" x14ac:dyDescent="0.25">
      <c r="A1" s="8" t="s">
        <v>543</v>
      </c>
      <c r="B1" s="8" t="s">
        <v>681</v>
      </c>
      <c r="C1" s="8" t="s">
        <v>0</v>
      </c>
      <c r="D1" s="9" t="s">
        <v>682</v>
      </c>
      <c r="E1" s="8" t="s">
        <v>683</v>
      </c>
      <c r="F1" s="8" t="s">
        <v>684</v>
      </c>
      <c r="G1" s="8" t="s">
        <v>685</v>
      </c>
      <c r="H1" s="8" t="s">
        <v>686</v>
      </c>
      <c r="I1" s="8" t="s">
        <v>687</v>
      </c>
      <c r="J1" s="8" t="s">
        <v>688</v>
      </c>
      <c r="K1" s="8" t="s">
        <v>689</v>
      </c>
      <c r="L1" s="8" t="s">
        <v>690</v>
      </c>
      <c r="M1" s="8" t="s">
        <v>691</v>
      </c>
      <c r="N1" s="8" t="s">
        <v>692</v>
      </c>
      <c r="O1" s="8" t="s">
        <v>693</v>
      </c>
      <c r="P1" s="8" t="s">
        <v>694</v>
      </c>
      <c r="Q1" s="8" t="s">
        <v>695</v>
      </c>
      <c r="R1" s="8" t="s">
        <v>696</v>
      </c>
      <c r="S1" s="8" t="s">
        <v>697</v>
      </c>
      <c r="T1" s="10" t="s">
        <v>544</v>
      </c>
      <c r="U1" s="10" t="s">
        <v>545</v>
      </c>
      <c r="W1" s="10" t="s">
        <v>698</v>
      </c>
    </row>
    <row r="2" spans="1:23" s="12" customFormat="1" ht="13.5" x14ac:dyDescent="0.25">
      <c r="A2" s="11" t="s">
        <v>699</v>
      </c>
      <c r="C2" s="13"/>
      <c r="D2" s="14"/>
      <c r="E2" s="13"/>
      <c r="F2" s="13"/>
      <c r="G2" s="15"/>
      <c r="H2" s="13"/>
      <c r="I2" s="13"/>
      <c r="J2" s="15"/>
      <c r="K2" s="13"/>
      <c r="L2" s="13"/>
      <c r="M2" s="15"/>
      <c r="N2" s="13"/>
      <c r="O2" s="13"/>
      <c r="P2" s="15"/>
      <c r="Q2" s="13"/>
      <c r="R2" s="13"/>
      <c r="S2" s="15"/>
    </row>
    <row r="3" spans="1:23" ht="63.75" x14ac:dyDescent="0.25">
      <c r="C3" s="17" t="s">
        <v>546</v>
      </c>
      <c r="D3" s="16"/>
      <c r="E3" s="18" t="s">
        <v>286</v>
      </c>
      <c r="F3" s="18" t="s">
        <v>286</v>
      </c>
      <c r="G3" s="19">
        <f>SUM(E3:F3)</f>
        <v>0</v>
      </c>
      <c r="H3" s="20">
        <v>0.5</v>
      </c>
      <c r="I3" s="18" t="s">
        <v>286</v>
      </c>
      <c r="J3" s="21">
        <f>SUM(H3:I3)</f>
        <v>0.5</v>
      </c>
      <c r="K3" s="18" t="s">
        <v>286</v>
      </c>
      <c r="L3" s="18" t="s">
        <v>286</v>
      </c>
      <c r="M3" s="19">
        <f>SUM(K3:L3)</f>
        <v>0</v>
      </c>
      <c r="N3" s="20">
        <v>0.2</v>
      </c>
      <c r="O3" s="18" t="s">
        <v>286</v>
      </c>
      <c r="P3" s="21">
        <f>SUM(N3:O3)</f>
        <v>0.2</v>
      </c>
      <c r="Q3" s="18" t="s">
        <v>286</v>
      </c>
      <c r="R3" s="18" t="s">
        <v>286</v>
      </c>
      <c r="S3" s="19">
        <f>SUM(Q3:R3)</f>
        <v>0</v>
      </c>
      <c r="T3" s="18" t="s">
        <v>286</v>
      </c>
      <c r="U3" s="18" t="s">
        <v>286</v>
      </c>
      <c r="V3" s="18"/>
      <c r="W3" s="22">
        <v>1</v>
      </c>
    </row>
    <row r="4" spans="1:23" s="23" customFormat="1" ht="25.5" x14ac:dyDescent="0.25">
      <c r="B4" s="24" t="s">
        <v>700</v>
      </c>
      <c r="D4" s="25"/>
      <c r="E4" s="24" t="s">
        <v>286</v>
      </c>
      <c r="F4" s="24" t="s">
        <v>286</v>
      </c>
      <c r="G4" s="15">
        <f>SUM(E4:F4)</f>
        <v>0</v>
      </c>
      <c r="H4" s="26">
        <v>0.5</v>
      </c>
      <c r="I4" s="24" t="s">
        <v>286</v>
      </c>
      <c r="J4" s="27">
        <f>SUM(H4:I4)</f>
        <v>0.5</v>
      </c>
      <c r="K4" s="24" t="s">
        <v>286</v>
      </c>
      <c r="L4" s="24" t="s">
        <v>286</v>
      </c>
      <c r="M4" s="15">
        <f>SUM(K4:L4)</f>
        <v>0</v>
      </c>
      <c r="N4" s="26">
        <v>0.2</v>
      </c>
      <c r="O4" s="24" t="s">
        <v>286</v>
      </c>
      <c r="P4" s="27">
        <f>SUM(N4:O4)</f>
        <v>0.2</v>
      </c>
      <c r="Q4" s="24" t="s">
        <v>286</v>
      </c>
      <c r="R4" s="24" t="s">
        <v>286</v>
      </c>
      <c r="S4" s="15">
        <f>SUM(Q4:R4)</f>
        <v>0</v>
      </c>
      <c r="T4" s="24" t="s">
        <v>286</v>
      </c>
      <c r="U4" s="24" t="s">
        <v>286</v>
      </c>
      <c r="V4" s="24"/>
      <c r="W4" s="28">
        <v>1</v>
      </c>
    </row>
    <row r="5" spans="1:23" x14ac:dyDescent="0.25">
      <c r="A5" s="29" t="s">
        <v>24</v>
      </c>
      <c r="B5" s="13"/>
      <c r="E5" s="13"/>
      <c r="F5" s="13"/>
      <c r="G5" s="15"/>
      <c r="H5" s="31"/>
      <c r="I5" s="13"/>
      <c r="J5" s="27"/>
      <c r="K5" s="13"/>
      <c r="L5" s="13"/>
      <c r="M5" s="15"/>
      <c r="N5" s="31"/>
      <c r="O5" s="13"/>
      <c r="P5" s="27"/>
      <c r="Q5" s="13"/>
      <c r="R5" s="13"/>
      <c r="S5" s="15"/>
      <c r="T5" s="13"/>
      <c r="U5" s="13"/>
      <c r="V5" s="13"/>
      <c r="W5" s="32"/>
    </row>
    <row r="6" spans="1:23" ht="38.25" x14ac:dyDescent="0.25">
      <c r="C6" s="17" t="s">
        <v>547</v>
      </c>
      <c r="D6" s="16"/>
      <c r="E6" s="20">
        <v>0.5</v>
      </c>
      <c r="F6" s="18" t="s">
        <v>286</v>
      </c>
      <c r="G6" s="19">
        <f t="shared" ref="G6:G69" si="0">SUM(E6:F6)</f>
        <v>0.5</v>
      </c>
      <c r="H6" s="20">
        <v>11.1</v>
      </c>
      <c r="I6" s="18" t="s">
        <v>286</v>
      </c>
      <c r="J6" s="21">
        <f t="shared" ref="J6:J69" si="1">SUM(H6:I6)</f>
        <v>11.1</v>
      </c>
      <c r="K6" s="20">
        <v>2.2000000000000002</v>
      </c>
      <c r="L6" s="18" t="s">
        <v>286</v>
      </c>
      <c r="M6" s="19">
        <f t="shared" ref="M6:M69" si="2">SUM(K6:L6)</f>
        <v>2.2000000000000002</v>
      </c>
      <c r="N6" s="20">
        <v>15.1</v>
      </c>
      <c r="O6" s="18" t="s">
        <v>286</v>
      </c>
      <c r="P6" s="21">
        <f t="shared" ref="P6:P69" si="3">SUM(N6:O6)</f>
        <v>15.1</v>
      </c>
      <c r="Q6" s="18" t="s">
        <v>286</v>
      </c>
      <c r="R6" s="18" t="s">
        <v>286</v>
      </c>
      <c r="S6" s="19">
        <f t="shared" ref="S6:S69" si="4">SUM(Q6:R6)</f>
        <v>0</v>
      </c>
      <c r="T6" s="20">
        <v>3.3</v>
      </c>
      <c r="U6" s="18" t="s">
        <v>286</v>
      </c>
      <c r="V6" s="18"/>
      <c r="W6" s="22">
        <v>2</v>
      </c>
    </row>
    <row r="7" spans="1:23" s="33" customFormat="1" ht="13.5" x14ac:dyDescent="0.25">
      <c r="B7" s="24" t="s">
        <v>701</v>
      </c>
      <c r="C7" s="34"/>
      <c r="D7" s="34"/>
      <c r="E7" s="26">
        <v>0.5</v>
      </c>
      <c r="F7" s="24" t="s">
        <v>286</v>
      </c>
      <c r="G7" s="15">
        <f t="shared" si="0"/>
        <v>0.5</v>
      </c>
      <c r="H7" s="26">
        <v>11.1</v>
      </c>
      <c r="I7" s="24" t="s">
        <v>286</v>
      </c>
      <c r="J7" s="27">
        <f t="shared" si="1"/>
        <v>11.1</v>
      </c>
      <c r="K7" s="26">
        <v>2.2000000000000002</v>
      </c>
      <c r="L7" s="24" t="s">
        <v>286</v>
      </c>
      <c r="M7" s="15">
        <f t="shared" si="2"/>
        <v>2.2000000000000002</v>
      </c>
      <c r="N7" s="26">
        <v>15.1</v>
      </c>
      <c r="O7" s="24" t="s">
        <v>286</v>
      </c>
      <c r="P7" s="27">
        <f t="shared" si="3"/>
        <v>15.1</v>
      </c>
      <c r="Q7" s="24" t="s">
        <v>286</v>
      </c>
      <c r="R7" s="24" t="s">
        <v>286</v>
      </c>
      <c r="S7" s="15">
        <f t="shared" si="4"/>
        <v>0</v>
      </c>
      <c r="T7" s="26">
        <v>3.3</v>
      </c>
      <c r="U7" s="24" t="s">
        <v>286</v>
      </c>
      <c r="V7" s="24"/>
      <c r="W7" s="28">
        <v>2</v>
      </c>
    </row>
    <row r="8" spans="1:23" s="35" customFormat="1" ht="13.5" x14ac:dyDescent="0.25">
      <c r="A8" s="11" t="s">
        <v>702</v>
      </c>
      <c r="B8" s="13"/>
      <c r="C8" s="14"/>
      <c r="D8" s="14"/>
      <c r="E8" s="31"/>
      <c r="F8" s="13"/>
      <c r="G8" s="15"/>
      <c r="H8" s="31"/>
      <c r="I8" s="13"/>
      <c r="J8" s="27"/>
      <c r="K8" s="31"/>
      <c r="L8" s="13"/>
      <c r="M8" s="15"/>
      <c r="N8" s="31"/>
      <c r="O8" s="13"/>
      <c r="P8" s="27"/>
      <c r="Q8" s="13"/>
      <c r="R8" s="13"/>
      <c r="S8" s="15"/>
      <c r="T8" s="31"/>
      <c r="U8" s="13"/>
      <c r="V8" s="13"/>
      <c r="W8" s="32"/>
    </row>
    <row r="9" spans="1:23" s="33" customFormat="1" ht="13.5" x14ac:dyDescent="0.25">
      <c r="A9" s="24"/>
      <c r="B9" s="24" t="s">
        <v>703</v>
      </c>
      <c r="C9" s="24"/>
      <c r="D9" s="34"/>
      <c r="E9" s="26">
        <v>8</v>
      </c>
      <c r="F9" s="26">
        <v>6.1</v>
      </c>
      <c r="G9" s="15">
        <f t="shared" si="0"/>
        <v>14.1</v>
      </c>
      <c r="H9" s="26">
        <v>6.1</v>
      </c>
      <c r="I9" s="26">
        <v>6.1</v>
      </c>
      <c r="J9" s="27">
        <f t="shared" si="1"/>
        <v>12.2</v>
      </c>
      <c r="K9" s="26">
        <v>8.3000000000000007</v>
      </c>
      <c r="L9" s="24" t="s">
        <v>286</v>
      </c>
      <c r="M9" s="15">
        <f t="shared" si="2"/>
        <v>8.3000000000000007</v>
      </c>
      <c r="N9" s="26">
        <v>6.1</v>
      </c>
      <c r="O9" s="24" t="s">
        <v>286</v>
      </c>
      <c r="P9" s="27">
        <f>SUM(N9:O9)</f>
        <v>6.1</v>
      </c>
      <c r="Q9" s="26">
        <v>8.3000000000000007</v>
      </c>
      <c r="R9" s="24" t="s">
        <v>286</v>
      </c>
      <c r="S9" s="15">
        <f t="shared" si="4"/>
        <v>8.3000000000000007</v>
      </c>
      <c r="T9" s="24" t="s">
        <v>286</v>
      </c>
      <c r="U9" s="24" t="s">
        <v>286</v>
      </c>
      <c r="V9" s="24"/>
      <c r="W9" s="28">
        <v>3</v>
      </c>
    </row>
    <row r="10" spans="1:23" s="35" customFormat="1" ht="13.5" x14ac:dyDescent="0.25">
      <c r="A10" s="36" t="s">
        <v>704</v>
      </c>
      <c r="B10" s="13"/>
      <c r="C10" s="13"/>
      <c r="D10" s="14"/>
      <c r="E10" s="31"/>
      <c r="F10" s="31"/>
      <c r="G10" s="15"/>
      <c r="H10" s="31"/>
      <c r="I10" s="31"/>
      <c r="J10" s="27"/>
      <c r="K10" s="31"/>
      <c r="L10" s="13"/>
      <c r="M10" s="15"/>
      <c r="N10" s="31"/>
      <c r="O10" s="13"/>
      <c r="P10" s="27"/>
      <c r="Q10" s="31"/>
      <c r="R10" s="13"/>
      <c r="S10" s="15"/>
      <c r="T10" s="13"/>
      <c r="U10" s="13"/>
      <c r="V10" s="13"/>
      <c r="W10" s="32"/>
    </row>
    <row r="11" spans="1:23" s="33" customFormat="1" ht="13.5" x14ac:dyDescent="0.25">
      <c r="A11" s="24"/>
      <c r="B11" s="24" t="s">
        <v>705</v>
      </c>
      <c r="D11" s="37"/>
      <c r="E11" s="26">
        <v>7.3</v>
      </c>
      <c r="F11" s="24" t="s">
        <v>286</v>
      </c>
      <c r="G11" s="15">
        <f t="shared" si="0"/>
        <v>7.3</v>
      </c>
      <c r="H11" s="26">
        <v>18.100000000000001</v>
      </c>
      <c r="I11" s="24" t="s">
        <v>286</v>
      </c>
      <c r="J11" s="27">
        <f t="shared" si="1"/>
        <v>18.100000000000001</v>
      </c>
      <c r="K11" s="26">
        <v>18.100000000000001</v>
      </c>
      <c r="L11" s="24" t="s">
        <v>286</v>
      </c>
      <c r="M11" s="15">
        <f t="shared" si="2"/>
        <v>18.100000000000001</v>
      </c>
      <c r="N11" s="24" t="s">
        <v>286</v>
      </c>
      <c r="O11" s="24" t="s">
        <v>286</v>
      </c>
      <c r="P11" s="27">
        <f t="shared" si="3"/>
        <v>0</v>
      </c>
      <c r="Q11" s="26">
        <v>18.600000000000001</v>
      </c>
      <c r="R11" s="24" t="s">
        <v>286</v>
      </c>
      <c r="S11" s="15">
        <f t="shared" si="4"/>
        <v>18.600000000000001</v>
      </c>
      <c r="T11" s="26">
        <v>7.3</v>
      </c>
      <c r="U11" s="26">
        <v>67.8</v>
      </c>
      <c r="V11" s="26"/>
      <c r="W11" s="28">
        <v>4</v>
      </c>
    </row>
    <row r="12" spans="1:23" s="35" customFormat="1" ht="13.5" x14ac:dyDescent="0.25">
      <c r="A12" s="13" t="s">
        <v>706</v>
      </c>
      <c r="B12" s="13"/>
      <c r="D12" s="38"/>
      <c r="E12" s="31"/>
      <c r="F12" s="13"/>
      <c r="G12" s="15"/>
      <c r="H12" s="31"/>
      <c r="I12" s="13"/>
      <c r="J12" s="27"/>
      <c r="K12" s="31"/>
      <c r="L12" s="13"/>
      <c r="M12" s="15"/>
      <c r="N12" s="13"/>
      <c r="O12" s="13"/>
      <c r="P12" s="27"/>
      <c r="Q12" s="31"/>
      <c r="R12" s="13"/>
      <c r="S12" s="15"/>
      <c r="T12" s="31"/>
      <c r="U12" s="31"/>
      <c r="V12" s="31"/>
      <c r="W12" s="32"/>
    </row>
    <row r="13" spans="1:23" ht="25.5" x14ac:dyDescent="0.25">
      <c r="C13" s="16" t="s">
        <v>18</v>
      </c>
      <c r="E13" s="18" t="s">
        <v>286</v>
      </c>
      <c r="F13" s="18" t="s">
        <v>286</v>
      </c>
      <c r="G13" s="19">
        <f t="shared" si="0"/>
        <v>0</v>
      </c>
      <c r="H13" s="18" t="s">
        <v>286</v>
      </c>
      <c r="I13" s="18" t="s">
        <v>286</v>
      </c>
      <c r="J13" s="21">
        <f t="shared" si="1"/>
        <v>0</v>
      </c>
      <c r="K13" s="18" t="s">
        <v>286</v>
      </c>
      <c r="L13" s="18" t="s">
        <v>286</v>
      </c>
      <c r="M13" s="19">
        <f t="shared" si="2"/>
        <v>0</v>
      </c>
      <c r="N13" s="18" t="s">
        <v>286</v>
      </c>
      <c r="O13" s="18" t="s">
        <v>286</v>
      </c>
      <c r="P13" s="21">
        <f t="shared" si="3"/>
        <v>0</v>
      </c>
      <c r="Q13" s="18" t="s">
        <v>286</v>
      </c>
      <c r="R13" s="18" t="s">
        <v>286</v>
      </c>
      <c r="S13" s="19">
        <f t="shared" si="4"/>
        <v>0</v>
      </c>
      <c r="T13" s="18" t="s">
        <v>286</v>
      </c>
      <c r="U13" s="18" t="s">
        <v>286</v>
      </c>
      <c r="V13" s="18"/>
    </row>
    <row r="14" spans="1:23" ht="63.75" x14ac:dyDescent="0.25">
      <c r="C14" s="30" t="s">
        <v>707</v>
      </c>
      <c r="D14" s="16"/>
      <c r="E14" s="20">
        <v>25</v>
      </c>
      <c r="F14" s="18" t="s">
        <v>286</v>
      </c>
      <c r="G14" s="19">
        <f t="shared" si="0"/>
        <v>25</v>
      </c>
      <c r="H14" s="20">
        <v>25</v>
      </c>
      <c r="I14" s="18" t="s">
        <v>286</v>
      </c>
      <c r="J14" s="21">
        <f t="shared" si="1"/>
        <v>25</v>
      </c>
      <c r="K14" s="20">
        <v>25</v>
      </c>
      <c r="L14" s="18" t="s">
        <v>286</v>
      </c>
      <c r="M14" s="19">
        <f t="shared" si="2"/>
        <v>25</v>
      </c>
      <c r="N14" s="20">
        <v>26</v>
      </c>
      <c r="O14" s="18" t="s">
        <v>286</v>
      </c>
      <c r="P14" s="21">
        <f t="shared" si="3"/>
        <v>26</v>
      </c>
      <c r="Q14" s="20">
        <v>36</v>
      </c>
      <c r="R14" s="18" t="s">
        <v>286</v>
      </c>
      <c r="S14" s="19">
        <f t="shared" si="4"/>
        <v>36</v>
      </c>
      <c r="T14" s="18" t="s">
        <v>286</v>
      </c>
      <c r="U14" s="18" t="s">
        <v>286</v>
      </c>
      <c r="V14" s="18"/>
      <c r="W14" s="22">
        <v>5</v>
      </c>
    </row>
    <row r="15" spans="1:23" ht="38.25" x14ac:dyDescent="0.25">
      <c r="C15" s="30" t="s">
        <v>549</v>
      </c>
      <c r="D15" s="16"/>
      <c r="E15" s="20">
        <v>18</v>
      </c>
      <c r="F15" s="18" t="s">
        <v>286</v>
      </c>
      <c r="G15" s="19">
        <f t="shared" si="0"/>
        <v>18</v>
      </c>
      <c r="H15" s="20">
        <v>18</v>
      </c>
      <c r="I15" s="18" t="s">
        <v>286</v>
      </c>
      <c r="J15" s="21">
        <f t="shared" si="1"/>
        <v>18</v>
      </c>
      <c r="K15" s="20">
        <v>18</v>
      </c>
      <c r="L15" s="18" t="s">
        <v>286</v>
      </c>
      <c r="M15" s="19">
        <f t="shared" si="2"/>
        <v>18</v>
      </c>
      <c r="N15" s="20">
        <v>18</v>
      </c>
      <c r="O15" s="18" t="s">
        <v>286</v>
      </c>
      <c r="P15" s="21">
        <f>SUM(N15:O15)</f>
        <v>18</v>
      </c>
      <c r="Q15" s="20">
        <v>26</v>
      </c>
      <c r="R15" s="18" t="s">
        <v>286</v>
      </c>
      <c r="S15" s="19">
        <f t="shared" si="4"/>
        <v>26</v>
      </c>
      <c r="T15" s="18" t="s">
        <v>286</v>
      </c>
      <c r="U15" s="18" t="s">
        <v>286</v>
      </c>
      <c r="V15" s="18"/>
    </row>
    <row r="16" spans="1:23" ht="76.5" x14ac:dyDescent="0.25">
      <c r="C16" s="30" t="s">
        <v>708</v>
      </c>
      <c r="D16" s="16"/>
      <c r="E16" s="20">
        <v>10</v>
      </c>
      <c r="F16" s="18" t="s">
        <v>286</v>
      </c>
      <c r="G16" s="19">
        <f t="shared" si="0"/>
        <v>10</v>
      </c>
      <c r="H16" s="20">
        <v>5</v>
      </c>
      <c r="I16" s="18" t="s">
        <v>286</v>
      </c>
      <c r="J16" s="21">
        <f t="shared" si="1"/>
        <v>5</v>
      </c>
      <c r="K16" s="20">
        <v>5</v>
      </c>
      <c r="L16" s="18" t="s">
        <v>286</v>
      </c>
      <c r="M16" s="19">
        <f t="shared" si="2"/>
        <v>5</v>
      </c>
      <c r="N16" s="20">
        <v>10</v>
      </c>
      <c r="O16" s="18" t="s">
        <v>286</v>
      </c>
      <c r="P16" s="21">
        <f t="shared" si="3"/>
        <v>10</v>
      </c>
      <c r="Q16" s="20">
        <v>10</v>
      </c>
      <c r="R16" s="18" t="s">
        <v>286</v>
      </c>
      <c r="S16" s="19">
        <f t="shared" si="4"/>
        <v>10</v>
      </c>
      <c r="T16" s="18" t="s">
        <v>286</v>
      </c>
      <c r="U16" s="18" t="s">
        <v>286</v>
      </c>
      <c r="V16" s="18"/>
    </row>
    <row r="17" spans="3:23" ht="76.5" x14ac:dyDescent="0.25">
      <c r="C17" s="30" t="s">
        <v>709</v>
      </c>
      <c r="D17" s="16"/>
      <c r="E17" s="18" t="s">
        <v>286</v>
      </c>
      <c r="F17" s="18" t="s">
        <v>286</v>
      </c>
      <c r="G17" s="19">
        <f t="shared" si="0"/>
        <v>0</v>
      </c>
      <c r="H17" s="20">
        <v>4</v>
      </c>
      <c r="I17" s="18" t="s">
        <v>286</v>
      </c>
      <c r="J17" s="21">
        <f t="shared" si="1"/>
        <v>4</v>
      </c>
      <c r="K17" s="20">
        <v>4</v>
      </c>
      <c r="L17" s="18" t="s">
        <v>286</v>
      </c>
      <c r="M17" s="19">
        <f t="shared" si="2"/>
        <v>4</v>
      </c>
      <c r="N17" s="20">
        <v>4</v>
      </c>
      <c r="O17" s="18" t="s">
        <v>286</v>
      </c>
      <c r="P17" s="21">
        <f t="shared" si="3"/>
        <v>4</v>
      </c>
      <c r="Q17" s="20">
        <v>4</v>
      </c>
      <c r="R17" s="18" t="s">
        <v>286</v>
      </c>
      <c r="S17" s="19">
        <f t="shared" si="4"/>
        <v>4</v>
      </c>
      <c r="T17" s="18" t="s">
        <v>286</v>
      </c>
      <c r="U17" s="18" t="s">
        <v>286</v>
      </c>
      <c r="V17" s="18"/>
    </row>
    <row r="18" spans="3:23" ht="63.75" x14ac:dyDescent="0.25">
      <c r="C18" s="30" t="s">
        <v>710</v>
      </c>
      <c r="D18" s="16"/>
      <c r="E18" s="20">
        <v>0.6</v>
      </c>
      <c r="F18" s="18" t="s">
        <v>286</v>
      </c>
      <c r="G18" s="19">
        <f t="shared" si="0"/>
        <v>0.6</v>
      </c>
      <c r="H18" s="20">
        <v>0.6</v>
      </c>
      <c r="I18" s="18" t="s">
        <v>286</v>
      </c>
      <c r="J18" s="21">
        <f t="shared" si="1"/>
        <v>0.6</v>
      </c>
      <c r="K18" s="20">
        <v>0.6</v>
      </c>
      <c r="L18" s="18" t="s">
        <v>286</v>
      </c>
      <c r="M18" s="19">
        <f t="shared" si="2"/>
        <v>0.6</v>
      </c>
      <c r="N18" s="20">
        <v>0.2</v>
      </c>
      <c r="O18" s="18" t="s">
        <v>286</v>
      </c>
      <c r="P18" s="21">
        <f t="shared" si="3"/>
        <v>0.2</v>
      </c>
      <c r="Q18" s="20">
        <v>0.3</v>
      </c>
      <c r="R18" s="18" t="s">
        <v>286</v>
      </c>
      <c r="S18" s="19">
        <f t="shared" si="4"/>
        <v>0.3</v>
      </c>
      <c r="T18" s="18" t="s">
        <v>286</v>
      </c>
      <c r="U18" s="18" t="s">
        <v>286</v>
      </c>
      <c r="V18" s="18"/>
    </row>
    <row r="19" spans="3:23" ht="25.5" x14ac:dyDescent="0.25">
      <c r="C19" s="30" t="s">
        <v>711</v>
      </c>
      <c r="D19" s="16"/>
      <c r="E19" s="18" t="s">
        <v>286</v>
      </c>
      <c r="F19" s="18" t="s">
        <v>286</v>
      </c>
      <c r="G19" s="19">
        <f t="shared" si="0"/>
        <v>0</v>
      </c>
      <c r="H19" s="20">
        <v>139</v>
      </c>
      <c r="I19" s="18" t="s">
        <v>286</v>
      </c>
      <c r="J19" s="21">
        <f t="shared" si="1"/>
        <v>139</v>
      </c>
      <c r="K19" s="20">
        <v>154</v>
      </c>
      <c r="L19" s="18" t="s">
        <v>286</v>
      </c>
      <c r="M19" s="19">
        <f t="shared" si="2"/>
        <v>154</v>
      </c>
      <c r="N19" s="20">
        <v>88</v>
      </c>
      <c r="O19" s="18" t="s">
        <v>286</v>
      </c>
      <c r="P19" s="21">
        <f t="shared" si="3"/>
        <v>88</v>
      </c>
      <c r="Q19" s="20">
        <v>132</v>
      </c>
      <c r="R19" s="18" t="s">
        <v>286</v>
      </c>
      <c r="S19" s="19">
        <f t="shared" si="4"/>
        <v>132</v>
      </c>
      <c r="T19" s="18" t="s">
        <v>286</v>
      </c>
      <c r="U19" s="18" t="s">
        <v>286</v>
      </c>
      <c r="V19" s="18"/>
    </row>
    <row r="20" spans="3:23" ht="63.75" x14ac:dyDescent="0.25">
      <c r="C20" s="30" t="s">
        <v>551</v>
      </c>
      <c r="D20" s="16"/>
      <c r="E20" s="20">
        <v>0.7</v>
      </c>
      <c r="F20" s="18" t="s">
        <v>286</v>
      </c>
      <c r="G20" s="19">
        <f t="shared" si="0"/>
        <v>0.7</v>
      </c>
      <c r="H20" s="20">
        <v>0.7</v>
      </c>
      <c r="I20" s="18" t="s">
        <v>286</v>
      </c>
      <c r="J20" s="21">
        <f t="shared" si="1"/>
        <v>0.7</v>
      </c>
      <c r="K20" s="20">
        <v>0.3</v>
      </c>
      <c r="L20" s="18" t="s">
        <v>286</v>
      </c>
      <c r="M20" s="19">
        <f t="shared" si="2"/>
        <v>0.3</v>
      </c>
      <c r="N20" s="20">
        <v>0.3</v>
      </c>
      <c r="O20" s="18" t="s">
        <v>286</v>
      </c>
      <c r="P20" s="21">
        <f t="shared" si="3"/>
        <v>0.3</v>
      </c>
      <c r="Q20" s="20">
        <v>0.8</v>
      </c>
      <c r="R20" s="18" t="s">
        <v>286</v>
      </c>
      <c r="S20" s="19">
        <f t="shared" si="4"/>
        <v>0.8</v>
      </c>
      <c r="T20" s="18" t="s">
        <v>286</v>
      </c>
      <c r="U20" s="18" t="s">
        <v>286</v>
      </c>
      <c r="V20" s="18"/>
    </row>
    <row r="21" spans="3:23" ht="51" x14ac:dyDescent="0.25">
      <c r="C21" s="30" t="s">
        <v>712</v>
      </c>
      <c r="D21" s="16"/>
      <c r="E21" s="20">
        <v>0.1</v>
      </c>
      <c r="F21" s="18" t="s">
        <v>286</v>
      </c>
      <c r="G21" s="19">
        <f t="shared" si="0"/>
        <v>0.1</v>
      </c>
      <c r="H21" s="20">
        <v>0.1</v>
      </c>
      <c r="I21" s="18" t="s">
        <v>286</v>
      </c>
      <c r="J21" s="21">
        <f t="shared" si="1"/>
        <v>0.1</v>
      </c>
      <c r="K21" s="20">
        <v>0.1</v>
      </c>
      <c r="L21" s="18" t="s">
        <v>286</v>
      </c>
      <c r="M21" s="19">
        <f t="shared" si="2"/>
        <v>0.1</v>
      </c>
      <c r="N21" s="20">
        <v>0.1</v>
      </c>
      <c r="O21" s="18" t="s">
        <v>286</v>
      </c>
      <c r="P21" s="21">
        <f t="shared" si="3"/>
        <v>0.1</v>
      </c>
      <c r="Q21" s="20">
        <v>0.5</v>
      </c>
      <c r="R21" s="18" t="s">
        <v>286</v>
      </c>
      <c r="S21" s="19">
        <f t="shared" si="4"/>
        <v>0.5</v>
      </c>
      <c r="T21" s="18" t="s">
        <v>286</v>
      </c>
      <c r="U21" s="18" t="s">
        <v>286</v>
      </c>
      <c r="V21" s="18"/>
    </row>
    <row r="22" spans="3:23" ht="51" x14ac:dyDescent="0.25">
      <c r="C22" s="30" t="s">
        <v>553</v>
      </c>
      <c r="D22" s="16"/>
      <c r="E22" s="20">
        <v>0.3</v>
      </c>
      <c r="F22" s="18" t="s">
        <v>286</v>
      </c>
      <c r="G22" s="19">
        <f t="shared" si="0"/>
        <v>0.3</v>
      </c>
      <c r="H22" s="20">
        <v>0.3</v>
      </c>
      <c r="I22" s="18" t="s">
        <v>286</v>
      </c>
      <c r="J22" s="21">
        <f t="shared" si="1"/>
        <v>0.3</v>
      </c>
      <c r="K22" s="20">
        <v>0.4</v>
      </c>
      <c r="L22" s="18" t="s">
        <v>286</v>
      </c>
      <c r="M22" s="19">
        <f t="shared" si="2"/>
        <v>0.4</v>
      </c>
      <c r="N22" s="20">
        <v>0.4</v>
      </c>
      <c r="O22" s="18" t="s">
        <v>286</v>
      </c>
      <c r="P22" s="21">
        <f t="shared" si="3"/>
        <v>0.4</v>
      </c>
      <c r="Q22" s="20">
        <v>0.5</v>
      </c>
      <c r="R22" s="18" t="s">
        <v>286</v>
      </c>
      <c r="S22" s="19">
        <f t="shared" si="4"/>
        <v>0.5</v>
      </c>
      <c r="T22" s="18" t="s">
        <v>286</v>
      </c>
      <c r="U22" s="18" t="s">
        <v>286</v>
      </c>
      <c r="V22" s="18"/>
    </row>
    <row r="23" spans="3:23" ht="63.75" x14ac:dyDescent="0.25">
      <c r="C23" s="30" t="s">
        <v>554</v>
      </c>
      <c r="D23" s="16"/>
      <c r="E23" s="18" t="s">
        <v>286</v>
      </c>
      <c r="F23" s="18" t="s">
        <v>286</v>
      </c>
      <c r="G23" s="19">
        <f t="shared" si="0"/>
        <v>0</v>
      </c>
      <c r="H23" s="18" t="s">
        <v>286</v>
      </c>
      <c r="I23" s="18" t="s">
        <v>286</v>
      </c>
      <c r="J23" s="21">
        <f t="shared" si="1"/>
        <v>0</v>
      </c>
      <c r="K23" s="18" t="s">
        <v>286</v>
      </c>
      <c r="L23" s="18" t="s">
        <v>286</v>
      </c>
      <c r="M23" s="19">
        <f t="shared" si="2"/>
        <v>0</v>
      </c>
      <c r="N23" s="18" t="s">
        <v>286</v>
      </c>
      <c r="O23" s="18" t="s">
        <v>286</v>
      </c>
      <c r="P23" s="21">
        <f t="shared" si="3"/>
        <v>0</v>
      </c>
      <c r="Q23" s="20">
        <v>6.9</v>
      </c>
      <c r="R23" s="18" t="s">
        <v>286</v>
      </c>
      <c r="S23" s="19">
        <f t="shared" si="4"/>
        <v>6.9</v>
      </c>
      <c r="T23" s="18" t="s">
        <v>286</v>
      </c>
      <c r="U23" s="18" t="s">
        <v>286</v>
      </c>
      <c r="V23" s="18"/>
    </row>
    <row r="24" spans="3:23" ht="51" x14ac:dyDescent="0.25">
      <c r="C24" s="16" t="s">
        <v>379</v>
      </c>
      <c r="E24" s="20">
        <v>22</v>
      </c>
      <c r="F24" s="18" t="s">
        <v>286</v>
      </c>
      <c r="G24" s="19">
        <f t="shared" si="0"/>
        <v>22</v>
      </c>
      <c r="H24" s="20">
        <v>36</v>
      </c>
      <c r="I24" s="18" t="s">
        <v>286</v>
      </c>
      <c r="J24" s="21">
        <f t="shared" si="1"/>
        <v>36</v>
      </c>
      <c r="K24" s="20">
        <v>31</v>
      </c>
      <c r="L24" s="18" t="s">
        <v>286</v>
      </c>
      <c r="M24" s="19">
        <f t="shared" si="2"/>
        <v>31</v>
      </c>
      <c r="N24" s="20">
        <v>37</v>
      </c>
      <c r="O24" s="18" t="s">
        <v>286</v>
      </c>
      <c r="P24" s="21">
        <f t="shared" si="3"/>
        <v>37</v>
      </c>
      <c r="Q24" s="20">
        <v>60</v>
      </c>
      <c r="R24" s="18" t="s">
        <v>286</v>
      </c>
      <c r="S24" s="19">
        <f t="shared" si="4"/>
        <v>60</v>
      </c>
      <c r="T24" s="18" t="s">
        <v>286</v>
      </c>
      <c r="U24" s="18" t="s">
        <v>286</v>
      </c>
      <c r="V24" s="18"/>
      <c r="W24" s="22">
        <v>6</v>
      </c>
    </row>
    <row r="25" spans="3:23" ht="51" x14ac:dyDescent="0.25">
      <c r="C25" s="16" t="s">
        <v>348</v>
      </c>
      <c r="E25" s="18" t="s">
        <v>286</v>
      </c>
      <c r="F25" s="18" t="s">
        <v>286</v>
      </c>
      <c r="G25" s="19">
        <f t="shared" si="0"/>
        <v>0</v>
      </c>
      <c r="H25" s="18" t="s">
        <v>286</v>
      </c>
      <c r="I25" s="18" t="s">
        <v>286</v>
      </c>
      <c r="J25" s="21">
        <f t="shared" si="1"/>
        <v>0</v>
      </c>
      <c r="K25" s="18" t="s">
        <v>286</v>
      </c>
      <c r="L25" s="18" t="s">
        <v>286</v>
      </c>
      <c r="M25" s="19">
        <f t="shared" si="2"/>
        <v>0</v>
      </c>
      <c r="N25" s="18" t="s">
        <v>286</v>
      </c>
      <c r="O25" s="18" t="s">
        <v>286</v>
      </c>
      <c r="P25" s="21">
        <f t="shared" si="3"/>
        <v>0</v>
      </c>
      <c r="Q25" s="18" t="s">
        <v>286</v>
      </c>
      <c r="R25" s="18" t="s">
        <v>286</v>
      </c>
      <c r="S25" s="19">
        <f t="shared" si="4"/>
        <v>0</v>
      </c>
      <c r="T25" s="18" t="s">
        <v>286</v>
      </c>
      <c r="U25" s="18" t="s">
        <v>286</v>
      </c>
      <c r="V25" s="18"/>
    </row>
    <row r="26" spans="3:23" ht="38.25" x14ac:dyDescent="0.25">
      <c r="C26" s="30" t="s">
        <v>555</v>
      </c>
      <c r="D26" s="16"/>
      <c r="E26" s="20">
        <v>1</v>
      </c>
      <c r="F26" s="18" t="s">
        <v>286</v>
      </c>
      <c r="G26" s="19">
        <f t="shared" si="0"/>
        <v>1</v>
      </c>
      <c r="H26" s="20">
        <v>1</v>
      </c>
      <c r="I26" s="18" t="s">
        <v>286</v>
      </c>
      <c r="J26" s="21">
        <f t="shared" si="1"/>
        <v>1</v>
      </c>
      <c r="K26" s="20">
        <v>3</v>
      </c>
      <c r="L26" s="18" t="s">
        <v>286</v>
      </c>
      <c r="M26" s="19">
        <f t="shared" si="2"/>
        <v>3</v>
      </c>
      <c r="N26" s="20">
        <v>2</v>
      </c>
      <c r="O26" s="18" t="s">
        <v>286</v>
      </c>
      <c r="P26" s="21">
        <f t="shared" si="3"/>
        <v>2</v>
      </c>
      <c r="Q26" s="20">
        <v>6</v>
      </c>
      <c r="R26" s="18" t="s">
        <v>286</v>
      </c>
      <c r="S26" s="19">
        <f t="shared" si="4"/>
        <v>6</v>
      </c>
      <c r="T26" s="18" t="s">
        <v>286</v>
      </c>
      <c r="U26" s="18" t="s">
        <v>286</v>
      </c>
      <c r="V26" s="18"/>
      <c r="W26" s="22">
        <v>7</v>
      </c>
    </row>
    <row r="27" spans="3:23" x14ac:dyDescent="0.25">
      <c r="C27" s="16" t="s">
        <v>143</v>
      </c>
      <c r="E27" s="18" t="s">
        <v>286</v>
      </c>
      <c r="F27" s="18" t="s">
        <v>286</v>
      </c>
      <c r="G27" s="19">
        <f t="shared" si="0"/>
        <v>0</v>
      </c>
      <c r="H27" s="18" t="s">
        <v>286</v>
      </c>
      <c r="I27" s="18" t="s">
        <v>286</v>
      </c>
      <c r="J27" s="21">
        <f t="shared" si="1"/>
        <v>0</v>
      </c>
      <c r="K27" s="18" t="s">
        <v>286</v>
      </c>
      <c r="L27" s="18" t="s">
        <v>286</v>
      </c>
      <c r="M27" s="19">
        <f t="shared" si="2"/>
        <v>0</v>
      </c>
      <c r="N27" s="18" t="s">
        <v>286</v>
      </c>
      <c r="O27" s="18" t="s">
        <v>286</v>
      </c>
      <c r="P27" s="21">
        <f t="shared" si="3"/>
        <v>0</v>
      </c>
      <c r="Q27" s="18" t="s">
        <v>286</v>
      </c>
      <c r="R27" s="18" t="s">
        <v>286</v>
      </c>
      <c r="S27" s="19">
        <f t="shared" si="4"/>
        <v>0</v>
      </c>
      <c r="T27" s="18" t="s">
        <v>286</v>
      </c>
      <c r="U27" s="18" t="s">
        <v>286</v>
      </c>
      <c r="V27" s="18"/>
    </row>
    <row r="28" spans="3:23" ht="25.5" x14ac:dyDescent="0.25">
      <c r="C28" s="30" t="s">
        <v>713</v>
      </c>
      <c r="D28" s="16"/>
      <c r="E28" s="20">
        <v>0.2</v>
      </c>
      <c r="F28" s="18" t="s">
        <v>286</v>
      </c>
      <c r="G28" s="19">
        <f t="shared" si="0"/>
        <v>0.2</v>
      </c>
      <c r="H28" s="18" t="s">
        <v>286</v>
      </c>
      <c r="I28" s="18" t="s">
        <v>286</v>
      </c>
      <c r="J28" s="21">
        <f t="shared" si="1"/>
        <v>0</v>
      </c>
      <c r="K28" s="18" t="s">
        <v>286</v>
      </c>
      <c r="L28" s="18" t="s">
        <v>286</v>
      </c>
      <c r="M28" s="19">
        <f t="shared" si="2"/>
        <v>0</v>
      </c>
      <c r="N28" s="18" t="s">
        <v>286</v>
      </c>
      <c r="O28" s="18" t="s">
        <v>286</v>
      </c>
      <c r="P28" s="21">
        <f t="shared" si="3"/>
        <v>0</v>
      </c>
      <c r="Q28" s="18" t="s">
        <v>286</v>
      </c>
      <c r="R28" s="18" t="s">
        <v>286</v>
      </c>
      <c r="S28" s="19">
        <f t="shared" si="4"/>
        <v>0</v>
      </c>
      <c r="T28" s="18" t="s">
        <v>286</v>
      </c>
      <c r="U28" s="18" t="s">
        <v>286</v>
      </c>
      <c r="V28" s="18"/>
      <c r="W28" s="22">
        <v>8</v>
      </c>
    </row>
    <row r="29" spans="3:23" x14ac:dyDescent="0.25">
      <c r="C29" s="30" t="s">
        <v>556</v>
      </c>
      <c r="D29" s="16"/>
      <c r="E29" s="20">
        <v>0.2</v>
      </c>
      <c r="F29" s="18" t="s">
        <v>286</v>
      </c>
      <c r="G29" s="19">
        <f t="shared" si="0"/>
        <v>0.2</v>
      </c>
      <c r="H29" s="20">
        <v>7</v>
      </c>
      <c r="I29" s="18" t="s">
        <v>286</v>
      </c>
      <c r="J29" s="21">
        <f t="shared" si="1"/>
        <v>7</v>
      </c>
      <c r="K29" s="20">
        <v>7</v>
      </c>
      <c r="L29" s="18" t="s">
        <v>286</v>
      </c>
      <c r="M29" s="19">
        <f t="shared" si="2"/>
        <v>7</v>
      </c>
      <c r="N29" s="20">
        <v>9</v>
      </c>
      <c r="O29" s="18" t="s">
        <v>286</v>
      </c>
      <c r="P29" s="21">
        <f t="shared" si="3"/>
        <v>9</v>
      </c>
      <c r="Q29" s="20">
        <v>9</v>
      </c>
      <c r="R29" s="18" t="s">
        <v>286</v>
      </c>
      <c r="S29" s="19">
        <f t="shared" si="4"/>
        <v>9</v>
      </c>
      <c r="T29" s="18" t="s">
        <v>286</v>
      </c>
      <c r="U29" s="18" t="s">
        <v>286</v>
      </c>
      <c r="V29" s="18"/>
      <c r="W29" s="22">
        <v>9</v>
      </c>
    </row>
    <row r="30" spans="3:23" ht="25.5" x14ac:dyDescent="0.25">
      <c r="C30" s="30" t="s">
        <v>557</v>
      </c>
      <c r="D30" s="16"/>
      <c r="E30" s="18" t="s">
        <v>286</v>
      </c>
      <c r="F30" s="18" t="s">
        <v>286</v>
      </c>
      <c r="G30" s="19">
        <f t="shared" si="0"/>
        <v>0</v>
      </c>
      <c r="H30" s="18" t="s">
        <v>286</v>
      </c>
      <c r="I30" s="18" t="s">
        <v>286</v>
      </c>
      <c r="J30" s="21">
        <f t="shared" si="1"/>
        <v>0</v>
      </c>
      <c r="K30" s="18" t="s">
        <v>286</v>
      </c>
      <c r="L30" s="18" t="s">
        <v>286</v>
      </c>
      <c r="M30" s="19">
        <f t="shared" si="2"/>
        <v>0</v>
      </c>
      <c r="N30" s="20">
        <v>0.3</v>
      </c>
      <c r="O30" s="18" t="s">
        <v>286</v>
      </c>
      <c r="P30" s="21">
        <f t="shared" si="3"/>
        <v>0.3</v>
      </c>
      <c r="Q30" s="18" t="s">
        <v>286</v>
      </c>
      <c r="R30" s="18" t="s">
        <v>286</v>
      </c>
      <c r="S30" s="19">
        <f t="shared" si="4"/>
        <v>0</v>
      </c>
      <c r="T30" s="20">
        <v>5.7</v>
      </c>
      <c r="U30" s="20">
        <v>5.7</v>
      </c>
      <c r="V30" s="20"/>
      <c r="W30" s="22">
        <v>10</v>
      </c>
    </row>
    <row r="31" spans="3:23" ht="25.5" x14ac:dyDescent="0.25">
      <c r="C31" s="30" t="s">
        <v>558</v>
      </c>
      <c r="D31" s="16"/>
      <c r="E31" s="18" t="s">
        <v>286</v>
      </c>
      <c r="F31" s="18" t="s">
        <v>286</v>
      </c>
      <c r="G31" s="19">
        <f t="shared" si="0"/>
        <v>0</v>
      </c>
      <c r="H31" s="20">
        <v>0.2</v>
      </c>
      <c r="I31" s="20">
        <v>0.2</v>
      </c>
      <c r="J31" s="21">
        <f t="shared" si="1"/>
        <v>0.4</v>
      </c>
      <c r="K31" s="20">
        <v>0.2</v>
      </c>
      <c r="L31" s="18" t="s">
        <v>286</v>
      </c>
      <c r="M31" s="19">
        <f t="shared" si="2"/>
        <v>0.2</v>
      </c>
      <c r="N31" s="20">
        <v>0.3</v>
      </c>
      <c r="O31" s="18" t="s">
        <v>286</v>
      </c>
      <c r="P31" s="21">
        <f t="shared" si="3"/>
        <v>0.3</v>
      </c>
      <c r="Q31" s="18" t="s">
        <v>286</v>
      </c>
      <c r="R31" s="18" t="s">
        <v>286</v>
      </c>
      <c r="S31" s="19">
        <f t="shared" si="4"/>
        <v>0</v>
      </c>
      <c r="T31" s="18" t="s">
        <v>286</v>
      </c>
      <c r="U31" s="18" t="s">
        <v>286</v>
      </c>
      <c r="V31" s="18"/>
      <c r="W31" s="22">
        <v>11</v>
      </c>
    </row>
    <row r="32" spans="3:23" ht="51" x14ac:dyDescent="0.25">
      <c r="C32" s="30" t="s">
        <v>714</v>
      </c>
      <c r="D32" s="16"/>
      <c r="E32" s="18" t="s">
        <v>286</v>
      </c>
      <c r="F32" s="18" t="s">
        <v>286</v>
      </c>
      <c r="G32" s="19">
        <f t="shared" si="0"/>
        <v>0</v>
      </c>
      <c r="H32" s="18" t="s">
        <v>286</v>
      </c>
      <c r="I32" s="18" t="s">
        <v>286</v>
      </c>
      <c r="J32" s="21">
        <f t="shared" si="1"/>
        <v>0</v>
      </c>
      <c r="K32" s="18" t="s">
        <v>286</v>
      </c>
      <c r="L32" s="18" t="s">
        <v>286</v>
      </c>
      <c r="M32" s="19">
        <f t="shared" si="2"/>
        <v>0</v>
      </c>
      <c r="N32" s="20">
        <v>1</v>
      </c>
      <c r="O32" s="18" t="s">
        <v>286</v>
      </c>
      <c r="P32" s="21">
        <f t="shared" si="3"/>
        <v>1</v>
      </c>
      <c r="Q32" s="20">
        <v>1.1000000000000001</v>
      </c>
      <c r="R32" s="18" t="s">
        <v>286</v>
      </c>
      <c r="S32" s="19">
        <f t="shared" si="4"/>
        <v>1.1000000000000001</v>
      </c>
      <c r="T32" s="18" t="s">
        <v>286</v>
      </c>
      <c r="U32" s="18" t="s">
        <v>286</v>
      </c>
      <c r="V32" s="18"/>
      <c r="W32" s="22">
        <v>12</v>
      </c>
    </row>
    <row r="33" spans="3:23" ht="51" x14ac:dyDescent="0.25">
      <c r="C33" s="30" t="s">
        <v>560</v>
      </c>
      <c r="D33" s="16"/>
      <c r="E33" s="20">
        <v>0.4</v>
      </c>
      <c r="F33" s="18" t="s">
        <v>286</v>
      </c>
      <c r="G33" s="19">
        <f t="shared" si="0"/>
        <v>0.4</v>
      </c>
      <c r="H33" s="20">
        <v>0.4</v>
      </c>
      <c r="I33" s="18" t="s">
        <v>286</v>
      </c>
      <c r="J33" s="21">
        <f t="shared" si="1"/>
        <v>0.4</v>
      </c>
      <c r="K33" s="20">
        <v>0.4</v>
      </c>
      <c r="L33" s="18" t="s">
        <v>286</v>
      </c>
      <c r="M33" s="19">
        <f t="shared" si="2"/>
        <v>0.4</v>
      </c>
      <c r="N33" s="20">
        <v>0.4</v>
      </c>
      <c r="O33" s="18" t="s">
        <v>286</v>
      </c>
      <c r="P33" s="21">
        <f t="shared" si="3"/>
        <v>0.4</v>
      </c>
      <c r="Q33" s="20">
        <v>0.4</v>
      </c>
      <c r="R33" s="18" t="s">
        <v>286</v>
      </c>
      <c r="S33" s="19">
        <f t="shared" si="4"/>
        <v>0.4</v>
      </c>
      <c r="T33" s="18" t="s">
        <v>286</v>
      </c>
      <c r="U33" s="18" t="s">
        <v>286</v>
      </c>
      <c r="V33" s="18"/>
      <c r="W33" s="22">
        <v>13</v>
      </c>
    </row>
    <row r="34" spans="3:23" ht="89.25" x14ac:dyDescent="0.25">
      <c r="C34" s="30" t="s">
        <v>715</v>
      </c>
      <c r="D34" s="16"/>
      <c r="E34" s="18" t="s">
        <v>286</v>
      </c>
      <c r="F34" s="18" t="s">
        <v>286</v>
      </c>
      <c r="G34" s="19">
        <f t="shared" si="0"/>
        <v>0</v>
      </c>
      <c r="H34" s="18" t="s">
        <v>286</v>
      </c>
      <c r="I34" s="18" t="s">
        <v>286</v>
      </c>
      <c r="J34" s="21">
        <f t="shared" si="1"/>
        <v>0</v>
      </c>
      <c r="K34" s="20">
        <v>0.4</v>
      </c>
      <c r="L34" s="18" t="s">
        <v>286</v>
      </c>
      <c r="M34" s="19">
        <f t="shared" si="2"/>
        <v>0.4</v>
      </c>
      <c r="N34" s="20">
        <v>0.4</v>
      </c>
      <c r="O34" s="18" t="s">
        <v>286</v>
      </c>
      <c r="P34" s="21">
        <f t="shared" si="3"/>
        <v>0.4</v>
      </c>
      <c r="Q34" s="20">
        <v>0.5</v>
      </c>
      <c r="R34" s="18" t="s">
        <v>286</v>
      </c>
      <c r="S34" s="19">
        <f t="shared" si="4"/>
        <v>0.5</v>
      </c>
      <c r="T34" s="20">
        <v>4</v>
      </c>
      <c r="U34" s="20">
        <v>6</v>
      </c>
      <c r="V34" s="20"/>
      <c r="W34" s="22">
        <v>14</v>
      </c>
    </row>
    <row r="35" spans="3:23" ht="25.5" x14ac:dyDescent="0.25">
      <c r="C35" s="30" t="s">
        <v>562</v>
      </c>
      <c r="D35" s="16"/>
      <c r="E35" s="20">
        <v>0.2</v>
      </c>
      <c r="F35" s="18" t="s">
        <v>286</v>
      </c>
      <c r="G35" s="19">
        <f t="shared" si="0"/>
        <v>0.2</v>
      </c>
      <c r="H35" s="20">
        <v>0.3</v>
      </c>
      <c r="I35" s="18" t="s">
        <v>286</v>
      </c>
      <c r="J35" s="21">
        <f t="shared" si="1"/>
        <v>0.3</v>
      </c>
      <c r="K35" s="20">
        <v>0.3</v>
      </c>
      <c r="L35" s="18" t="s">
        <v>286</v>
      </c>
      <c r="M35" s="19">
        <f t="shared" si="2"/>
        <v>0.3</v>
      </c>
      <c r="N35" s="20">
        <v>0.3</v>
      </c>
      <c r="O35" s="18" t="s">
        <v>286</v>
      </c>
      <c r="P35" s="21">
        <f t="shared" si="3"/>
        <v>0.3</v>
      </c>
      <c r="Q35" s="20">
        <v>0.3</v>
      </c>
      <c r="R35" s="18" t="s">
        <v>286</v>
      </c>
      <c r="S35" s="19">
        <f t="shared" si="4"/>
        <v>0.3</v>
      </c>
      <c r="T35" s="18" t="s">
        <v>286</v>
      </c>
      <c r="U35" s="18" t="s">
        <v>286</v>
      </c>
      <c r="V35" s="18"/>
      <c r="W35" s="22">
        <v>15</v>
      </c>
    </row>
    <row r="36" spans="3:23" ht="25.5" x14ac:dyDescent="0.25">
      <c r="C36" s="30" t="s">
        <v>716</v>
      </c>
      <c r="D36" s="16"/>
      <c r="E36" s="20">
        <v>0.5</v>
      </c>
      <c r="F36" s="18" t="s">
        <v>286</v>
      </c>
      <c r="G36" s="19">
        <f t="shared" si="0"/>
        <v>0.5</v>
      </c>
      <c r="H36" s="20">
        <v>0.5</v>
      </c>
      <c r="I36" s="18" t="s">
        <v>286</v>
      </c>
      <c r="J36" s="21">
        <f t="shared" si="1"/>
        <v>0.5</v>
      </c>
      <c r="K36" s="20">
        <v>0.5</v>
      </c>
      <c r="L36" s="18" t="s">
        <v>286</v>
      </c>
      <c r="M36" s="19">
        <f t="shared" si="2"/>
        <v>0.5</v>
      </c>
      <c r="N36" s="20">
        <v>0.5</v>
      </c>
      <c r="O36" s="18" t="s">
        <v>286</v>
      </c>
      <c r="P36" s="21">
        <f t="shared" si="3"/>
        <v>0.5</v>
      </c>
      <c r="Q36" s="20">
        <v>0.5</v>
      </c>
      <c r="R36" s="18" t="s">
        <v>286</v>
      </c>
      <c r="S36" s="19">
        <f t="shared" si="4"/>
        <v>0.5</v>
      </c>
      <c r="T36" s="20">
        <v>0.9</v>
      </c>
      <c r="U36" s="18" t="s">
        <v>286</v>
      </c>
      <c r="V36" s="18"/>
      <c r="W36" s="22">
        <v>16</v>
      </c>
    </row>
    <row r="37" spans="3:23" x14ac:dyDescent="0.25">
      <c r="C37" s="30" t="s">
        <v>717</v>
      </c>
      <c r="D37" s="16"/>
      <c r="E37" s="18" t="s">
        <v>286</v>
      </c>
      <c r="F37" s="18" t="s">
        <v>286</v>
      </c>
      <c r="G37" s="19">
        <f t="shared" si="0"/>
        <v>0</v>
      </c>
      <c r="H37" s="18" t="s">
        <v>286</v>
      </c>
      <c r="I37" s="18" t="s">
        <v>286</v>
      </c>
      <c r="J37" s="21">
        <f t="shared" si="1"/>
        <v>0</v>
      </c>
      <c r="K37" s="18" t="s">
        <v>286</v>
      </c>
      <c r="L37" s="18" t="s">
        <v>286</v>
      </c>
      <c r="M37" s="19">
        <f t="shared" si="2"/>
        <v>0</v>
      </c>
      <c r="N37" s="18" t="s">
        <v>286</v>
      </c>
      <c r="O37" s="18" t="s">
        <v>286</v>
      </c>
      <c r="P37" s="21">
        <f t="shared" si="3"/>
        <v>0</v>
      </c>
      <c r="Q37" s="18" t="s">
        <v>286</v>
      </c>
      <c r="R37" s="18" t="s">
        <v>286</v>
      </c>
      <c r="S37" s="19">
        <f t="shared" si="4"/>
        <v>0</v>
      </c>
      <c r="T37" s="20">
        <v>4.3</v>
      </c>
      <c r="U37" s="20">
        <v>4.3</v>
      </c>
      <c r="V37" s="20"/>
      <c r="W37" s="22">
        <v>17</v>
      </c>
    </row>
    <row r="38" spans="3:23" x14ac:dyDescent="0.25">
      <c r="C38" s="30" t="s">
        <v>565</v>
      </c>
      <c r="D38" s="16"/>
      <c r="E38" s="18" t="s">
        <v>286</v>
      </c>
      <c r="F38" s="18" t="s">
        <v>286</v>
      </c>
      <c r="G38" s="19">
        <f t="shared" si="0"/>
        <v>0</v>
      </c>
      <c r="H38" s="18" t="s">
        <v>286</v>
      </c>
      <c r="I38" s="18" t="s">
        <v>286</v>
      </c>
      <c r="J38" s="21">
        <f t="shared" si="1"/>
        <v>0</v>
      </c>
      <c r="K38" s="18" t="s">
        <v>286</v>
      </c>
      <c r="L38" s="18" t="s">
        <v>286</v>
      </c>
      <c r="M38" s="19">
        <f t="shared" si="2"/>
        <v>0</v>
      </c>
      <c r="N38" s="18" t="s">
        <v>286</v>
      </c>
      <c r="O38" s="18" t="s">
        <v>286</v>
      </c>
      <c r="P38" s="21">
        <f t="shared" si="3"/>
        <v>0</v>
      </c>
      <c r="Q38" s="18" t="s">
        <v>286</v>
      </c>
      <c r="R38" s="18" t="s">
        <v>286</v>
      </c>
      <c r="S38" s="19">
        <f t="shared" si="4"/>
        <v>0</v>
      </c>
      <c r="T38" s="20">
        <v>3</v>
      </c>
      <c r="U38" s="20">
        <v>3</v>
      </c>
      <c r="V38" s="20"/>
      <c r="W38" s="22">
        <v>18</v>
      </c>
    </row>
    <row r="39" spans="3:23" ht="25.5" x14ac:dyDescent="0.25">
      <c r="C39" s="30" t="s">
        <v>566</v>
      </c>
      <c r="D39" s="16"/>
      <c r="E39" s="18" t="s">
        <v>286</v>
      </c>
      <c r="F39" s="18" t="s">
        <v>286</v>
      </c>
      <c r="G39" s="19">
        <f t="shared" si="0"/>
        <v>0</v>
      </c>
      <c r="H39" s="18" t="s">
        <v>286</v>
      </c>
      <c r="I39" s="18" t="s">
        <v>286</v>
      </c>
      <c r="J39" s="21">
        <f t="shared" si="1"/>
        <v>0</v>
      </c>
      <c r="K39" s="18" t="s">
        <v>286</v>
      </c>
      <c r="L39" s="18" t="s">
        <v>286</v>
      </c>
      <c r="M39" s="19">
        <f t="shared" si="2"/>
        <v>0</v>
      </c>
      <c r="N39" s="18" t="s">
        <v>286</v>
      </c>
      <c r="O39" s="18" t="s">
        <v>286</v>
      </c>
      <c r="P39" s="21">
        <f t="shared" si="3"/>
        <v>0</v>
      </c>
      <c r="Q39" s="18" t="s">
        <v>286</v>
      </c>
      <c r="R39" s="18" t="s">
        <v>286</v>
      </c>
      <c r="S39" s="19">
        <f t="shared" si="4"/>
        <v>0</v>
      </c>
      <c r="T39" s="20">
        <v>2</v>
      </c>
      <c r="U39" s="20">
        <v>4</v>
      </c>
      <c r="V39" s="20"/>
      <c r="W39" s="22">
        <v>19</v>
      </c>
    </row>
    <row r="40" spans="3:23" x14ac:dyDescent="0.25">
      <c r="C40" s="16" t="s">
        <v>202</v>
      </c>
      <c r="E40" s="20">
        <v>3</v>
      </c>
      <c r="F40" s="20">
        <v>0.9</v>
      </c>
      <c r="G40" s="19">
        <f t="shared" si="0"/>
        <v>3.9</v>
      </c>
      <c r="H40" s="20">
        <v>4.2</v>
      </c>
      <c r="I40" s="20">
        <v>0.9</v>
      </c>
      <c r="J40" s="21">
        <f t="shared" si="1"/>
        <v>5.1000000000000005</v>
      </c>
      <c r="K40" s="20">
        <v>4.4000000000000004</v>
      </c>
      <c r="L40" s="20">
        <v>1.1000000000000001</v>
      </c>
      <c r="M40" s="19">
        <f t="shared" si="2"/>
        <v>5.5</v>
      </c>
      <c r="N40" s="20">
        <v>4</v>
      </c>
      <c r="O40" s="20">
        <v>1.1000000000000001</v>
      </c>
      <c r="P40" s="21">
        <f t="shared" si="3"/>
        <v>5.0999999999999996</v>
      </c>
      <c r="Q40" s="20">
        <v>4.4000000000000004</v>
      </c>
      <c r="R40" s="20">
        <v>1.1000000000000001</v>
      </c>
      <c r="S40" s="19">
        <f t="shared" si="4"/>
        <v>5.5</v>
      </c>
      <c r="T40" s="18" t="s">
        <v>286</v>
      </c>
      <c r="U40" s="18" t="s">
        <v>286</v>
      </c>
      <c r="V40" s="18"/>
      <c r="W40" s="22">
        <v>20</v>
      </c>
    </row>
    <row r="41" spans="3:23" ht="38.25" x14ac:dyDescent="0.25">
      <c r="C41" s="16" t="s">
        <v>503</v>
      </c>
      <c r="E41" s="18" t="s">
        <v>286</v>
      </c>
      <c r="F41" s="18" t="s">
        <v>286</v>
      </c>
      <c r="G41" s="19">
        <f t="shared" si="0"/>
        <v>0</v>
      </c>
      <c r="H41" s="18" t="s">
        <v>286</v>
      </c>
      <c r="I41" s="18" t="s">
        <v>286</v>
      </c>
      <c r="J41" s="21">
        <f t="shared" si="1"/>
        <v>0</v>
      </c>
      <c r="K41" s="18" t="s">
        <v>286</v>
      </c>
      <c r="L41" s="18" t="s">
        <v>286</v>
      </c>
      <c r="M41" s="19">
        <f t="shared" si="2"/>
        <v>0</v>
      </c>
      <c r="N41" s="18" t="s">
        <v>286</v>
      </c>
      <c r="O41" s="18" t="s">
        <v>286</v>
      </c>
      <c r="P41" s="21">
        <f t="shared" si="3"/>
        <v>0</v>
      </c>
      <c r="Q41" s="18" t="s">
        <v>286</v>
      </c>
      <c r="R41" s="18" t="s">
        <v>286</v>
      </c>
      <c r="S41" s="19">
        <f t="shared" si="4"/>
        <v>0</v>
      </c>
      <c r="T41" s="18" t="s">
        <v>286</v>
      </c>
      <c r="U41" s="18" t="s">
        <v>286</v>
      </c>
      <c r="V41" s="18"/>
    </row>
    <row r="42" spans="3:23" ht="76.5" x14ac:dyDescent="0.25">
      <c r="C42" s="30" t="s">
        <v>718</v>
      </c>
      <c r="D42" s="16"/>
      <c r="E42" s="18" t="s">
        <v>286</v>
      </c>
      <c r="F42" s="20">
        <v>134</v>
      </c>
      <c r="G42" s="19">
        <f t="shared" si="0"/>
        <v>134</v>
      </c>
      <c r="H42" s="18" t="s">
        <v>286</v>
      </c>
      <c r="I42" s="20">
        <v>166.1</v>
      </c>
      <c r="J42" s="21">
        <f t="shared" si="1"/>
        <v>166.1</v>
      </c>
      <c r="K42" s="20">
        <v>4</v>
      </c>
      <c r="L42" s="20">
        <v>126</v>
      </c>
      <c r="M42" s="19">
        <f t="shared" si="2"/>
        <v>130</v>
      </c>
      <c r="N42" s="20">
        <v>4</v>
      </c>
      <c r="O42" s="20">
        <v>126</v>
      </c>
      <c r="P42" s="21">
        <f t="shared" si="3"/>
        <v>130</v>
      </c>
      <c r="Q42" s="20">
        <v>4</v>
      </c>
      <c r="R42" s="20">
        <v>145</v>
      </c>
      <c r="S42" s="19">
        <f t="shared" si="4"/>
        <v>149</v>
      </c>
      <c r="T42" s="18" t="s">
        <v>286</v>
      </c>
      <c r="U42" s="18" t="s">
        <v>286</v>
      </c>
      <c r="V42" s="18"/>
      <c r="W42" s="22">
        <v>21</v>
      </c>
    </row>
    <row r="43" spans="3:23" ht="63.75" x14ac:dyDescent="0.25">
      <c r="C43" s="30" t="s">
        <v>568</v>
      </c>
      <c r="D43" s="16"/>
      <c r="E43" s="18" t="s">
        <v>286</v>
      </c>
      <c r="F43" s="39">
        <v>1266</v>
      </c>
      <c r="G43" s="19">
        <f t="shared" si="0"/>
        <v>1266</v>
      </c>
      <c r="H43" s="18" t="s">
        <v>286</v>
      </c>
      <c r="I43" s="39">
        <v>1725</v>
      </c>
      <c r="J43" s="21">
        <f t="shared" si="1"/>
        <v>1725</v>
      </c>
      <c r="K43" s="18" t="s">
        <v>286</v>
      </c>
      <c r="L43" s="39">
        <v>2158</v>
      </c>
      <c r="M43" s="19">
        <f t="shared" si="2"/>
        <v>2158</v>
      </c>
      <c r="N43" s="18" t="s">
        <v>286</v>
      </c>
      <c r="O43" s="39">
        <v>2046</v>
      </c>
      <c r="P43" s="21">
        <f t="shared" si="3"/>
        <v>2046</v>
      </c>
      <c r="Q43" s="18" t="s">
        <v>286</v>
      </c>
      <c r="R43" s="39">
        <v>2232</v>
      </c>
      <c r="S43" s="19">
        <f t="shared" si="4"/>
        <v>2232</v>
      </c>
      <c r="T43" s="18" t="s">
        <v>286</v>
      </c>
      <c r="U43" s="18" t="s">
        <v>286</v>
      </c>
      <c r="V43" s="18"/>
      <c r="W43" s="22">
        <v>22</v>
      </c>
    </row>
    <row r="44" spans="3:23" ht="38.25" x14ac:dyDescent="0.25">
      <c r="C44" s="30" t="s">
        <v>569</v>
      </c>
      <c r="D44" s="16"/>
      <c r="E44" s="18" t="s">
        <v>286</v>
      </c>
      <c r="F44" s="20">
        <v>571</v>
      </c>
      <c r="G44" s="19">
        <f t="shared" si="0"/>
        <v>571</v>
      </c>
      <c r="H44" s="18" t="s">
        <v>286</v>
      </c>
      <c r="I44" s="39">
        <v>1390</v>
      </c>
      <c r="J44" s="21">
        <f t="shared" si="1"/>
        <v>1390</v>
      </c>
      <c r="K44" s="18" t="s">
        <v>286</v>
      </c>
      <c r="L44" s="20">
        <v>818</v>
      </c>
      <c r="M44" s="19">
        <f t="shared" si="2"/>
        <v>818</v>
      </c>
      <c r="N44" s="18" t="s">
        <v>286</v>
      </c>
      <c r="O44" s="39">
        <v>1410</v>
      </c>
      <c r="P44" s="21">
        <f t="shared" si="3"/>
        <v>1410</v>
      </c>
      <c r="Q44" s="18" t="s">
        <v>286</v>
      </c>
      <c r="R44" s="20">
        <v>651</v>
      </c>
      <c r="S44" s="19">
        <f t="shared" si="4"/>
        <v>651</v>
      </c>
      <c r="T44" s="18" t="s">
        <v>286</v>
      </c>
      <c r="U44" s="18" t="s">
        <v>286</v>
      </c>
      <c r="V44" s="18"/>
      <c r="W44" s="22">
        <v>23</v>
      </c>
    </row>
    <row r="45" spans="3:23" ht="102" x14ac:dyDescent="0.25">
      <c r="C45" s="30" t="s">
        <v>570</v>
      </c>
      <c r="D45" s="16"/>
      <c r="E45" s="20">
        <v>114</v>
      </c>
      <c r="F45" s="18" t="s">
        <v>286</v>
      </c>
      <c r="G45" s="19">
        <f t="shared" si="0"/>
        <v>114</v>
      </c>
      <c r="H45" s="20">
        <v>126</v>
      </c>
      <c r="I45" s="18" t="s">
        <v>286</v>
      </c>
      <c r="J45" s="21">
        <f t="shared" si="1"/>
        <v>126</v>
      </c>
      <c r="K45" s="20">
        <v>125</v>
      </c>
      <c r="L45" s="18" t="s">
        <v>286</v>
      </c>
      <c r="M45" s="19">
        <f t="shared" si="2"/>
        <v>125</v>
      </c>
      <c r="N45" s="20">
        <v>125</v>
      </c>
      <c r="O45" s="18" t="s">
        <v>286</v>
      </c>
      <c r="P45" s="21">
        <f t="shared" si="3"/>
        <v>125</v>
      </c>
      <c r="Q45" s="20">
        <v>125</v>
      </c>
      <c r="R45" s="18" t="s">
        <v>286</v>
      </c>
      <c r="S45" s="19">
        <f t="shared" si="4"/>
        <v>125</v>
      </c>
      <c r="T45" s="18" t="s">
        <v>286</v>
      </c>
      <c r="U45" s="18" t="s">
        <v>286</v>
      </c>
      <c r="V45" s="18"/>
      <c r="W45" s="22">
        <v>24</v>
      </c>
    </row>
    <row r="46" spans="3:23" ht="38.25" x14ac:dyDescent="0.25">
      <c r="C46" s="30" t="s">
        <v>16</v>
      </c>
      <c r="D46" s="16"/>
      <c r="E46" s="18" t="s">
        <v>286</v>
      </c>
      <c r="F46" s="18" t="s">
        <v>286</v>
      </c>
      <c r="G46" s="19">
        <f t="shared" si="0"/>
        <v>0</v>
      </c>
      <c r="H46" s="18" t="s">
        <v>286</v>
      </c>
      <c r="I46" s="18" t="s">
        <v>286</v>
      </c>
      <c r="J46" s="21">
        <f t="shared" si="1"/>
        <v>0</v>
      </c>
      <c r="K46" s="18" t="s">
        <v>286</v>
      </c>
      <c r="L46" s="18" t="s">
        <v>286</v>
      </c>
      <c r="M46" s="19">
        <f t="shared" si="2"/>
        <v>0</v>
      </c>
      <c r="N46" s="18" t="s">
        <v>286</v>
      </c>
      <c r="O46" s="18" t="s">
        <v>286</v>
      </c>
      <c r="P46" s="21">
        <f t="shared" si="3"/>
        <v>0</v>
      </c>
      <c r="Q46" s="18" t="s">
        <v>286</v>
      </c>
      <c r="R46" s="18" t="s">
        <v>286</v>
      </c>
      <c r="S46" s="19">
        <f t="shared" si="4"/>
        <v>0</v>
      </c>
      <c r="T46" s="18" t="s">
        <v>286</v>
      </c>
      <c r="U46" s="18" t="s">
        <v>286</v>
      </c>
      <c r="V46" s="18"/>
    </row>
    <row r="47" spans="3:23" ht="63.75" x14ac:dyDescent="0.25">
      <c r="C47" s="30" t="s">
        <v>571</v>
      </c>
      <c r="E47" s="18" t="s">
        <v>286</v>
      </c>
      <c r="F47" s="18" t="s">
        <v>286</v>
      </c>
      <c r="G47" s="19">
        <f t="shared" si="0"/>
        <v>0</v>
      </c>
      <c r="H47" s="18" t="s">
        <v>286</v>
      </c>
      <c r="I47" s="18" t="s">
        <v>286</v>
      </c>
      <c r="J47" s="21">
        <f t="shared" si="1"/>
        <v>0</v>
      </c>
      <c r="K47" s="18" t="s">
        <v>286</v>
      </c>
      <c r="L47" s="18" t="s">
        <v>286</v>
      </c>
      <c r="M47" s="19">
        <f t="shared" si="2"/>
        <v>0</v>
      </c>
      <c r="N47" s="18" t="s">
        <v>286</v>
      </c>
      <c r="O47" s="18" t="s">
        <v>286</v>
      </c>
      <c r="P47" s="21">
        <f t="shared" si="3"/>
        <v>0</v>
      </c>
      <c r="Q47" s="18" t="s">
        <v>286</v>
      </c>
      <c r="R47" s="18" t="s">
        <v>286</v>
      </c>
      <c r="S47" s="19">
        <f t="shared" si="4"/>
        <v>0</v>
      </c>
      <c r="T47" s="18" t="s">
        <v>286</v>
      </c>
      <c r="U47" s="18" t="s">
        <v>286</v>
      </c>
      <c r="V47" s="18"/>
    </row>
    <row r="48" spans="3:23" ht="76.5" x14ac:dyDescent="0.25">
      <c r="C48" s="30" t="s">
        <v>719</v>
      </c>
      <c r="D48" s="16"/>
      <c r="E48" s="20">
        <v>20</v>
      </c>
      <c r="F48" s="18" t="s">
        <v>286</v>
      </c>
      <c r="G48" s="19">
        <f t="shared" si="0"/>
        <v>20</v>
      </c>
      <c r="H48" s="20">
        <v>25</v>
      </c>
      <c r="I48" s="18" t="s">
        <v>286</v>
      </c>
      <c r="J48" s="21">
        <f t="shared" si="1"/>
        <v>25</v>
      </c>
      <c r="K48" s="20">
        <v>25</v>
      </c>
      <c r="L48" s="18" t="s">
        <v>286</v>
      </c>
      <c r="M48" s="19">
        <f t="shared" si="2"/>
        <v>25</v>
      </c>
      <c r="N48" s="20">
        <v>25</v>
      </c>
      <c r="O48" s="18" t="s">
        <v>286</v>
      </c>
      <c r="P48" s="21">
        <f t="shared" si="3"/>
        <v>25</v>
      </c>
      <c r="Q48" s="20">
        <v>25</v>
      </c>
      <c r="R48" s="18" t="s">
        <v>286</v>
      </c>
      <c r="S48" s="19">
        <f t="shared" si="4"/>
        <v>25</v>
      </c>
      <c r="T48" s="18" t="s">
        <v>286</v>
      </c>
      <c r="U48" s="18" t="s">
        <v>286</v>
      </c>
      <c r="V48" s="18"/>
      <c r="W48" s="22">
        <v>25</v>
      </c>
    </row>
    <row r="49" spans="1:23" ht="63.75" x14ac:dyDescent="0.25">
      <c r="C49" s="16" t="s">
        <v>201</v>
      </c>
      <c r="E49" s="18" t="s">
        <v>286</v>
      </c>
      <c r="F49" s="18" t="s">
        <v>286</v>
      </c>
      <c r="G49" s="19">
        <f t="shared" si="0"/>
        <v>0</v>
      </c>
      <c r="H49" s="18" t="s">
        <v>286</v>
      </c>
      <c r="I49" s="18" t="s">
        <v>286</v>
      </c>
      <c r="J49" s="21">
        <f t="shared" si="1"/>
        <v>0</v>
      </c>
      <c r="K49" s="18" t="s">
        <v>286</v>
      </c>
      <c r="L49" s="18" t="s">
        <v>286</v>
      </c>
      <c r="M49" s="19">
        <f t="shared" si="2"/>
        <v>0</v>
      </c>
      <c r="N49" s="18" t="s">
        <v>286</v>
      </c>
      <c r="O49" s="18" t="s">
        <v>286</v>
      </c>
      <c r="P49" s="21">
        <f t="shared" si="3"/>
        <v>0</v>
      </c>
      <c r="Q49" s="18" t="s">
        <v>286</v>
      </c>
      <c r="R49" s="18" t="s">
        <v>286</v>
      </c>
      <c r="S49" s="19">
        <f t="shared" si="4"/>
        <v>0</v>
      </c>
      <c r="T49" s="18" t="s">
        <v>286</v>
      </c>
      <c r="U49" s="18" t="s">
        <v>286</v>
      </c>
      <c r="V49" s="18"/>
    </row>
    <row r="50" spans="1:23" ht="51" x14ac:dyDescent="0.25">
      <c r="C50" s="30" t="s">
        <v>720</v>
      </c>
      <c r="D50" s="16"/>
      <c r="E50" s="18" t="s">
        <v>286</v>
      </c>
      <c r="F50" s="20">
        <v>40</v>
      </c>
      <c r="G50" s="19">
        <f t="shared" si="0"/>
        <v>40</v>
      </c>
      <c r="H50" s="18" t="s">
        <v>286</v>
      </c>
      <c r="I50" s="20">
        <v>54</v>
      </c>
      <c r="J50" s="21">
        <f t="shared" si="1"/>
        <v>54</v>
      </c>
      <c r="K50" s="18" t="s">
        <v>286</v>
      </c>
      <c r="L50" s="20">
        <v>40</v>
      </c>
      <c r="M50" s="19">
        <f t="shared" si="2"/>
        <v>40</v>
      </c>
      <c r="N50" s="18" t="s">
        <v>286</v>
      </c>
      <c r="O50" s="20">
        <v>40</v>
      </c>
      <c r="P50" s="21">
        <f t="shared" si="3"/>
        <v>40</v>
      </c>
      <c r="Q50" s="18" t="s">
        <v>286</v>
      </c>
      <c r="R50" s="20">
        <v>40</v>
      </c>
      <c r="S50" s="19">
        <f t="shared" si="4"/>
        <v>40</v>
      </c>
      <c r="T50" s="18" t="s">
        <v>286</v>
      </c>
      <c r="U50" s="18" t="s">
        <v>286</v>
      </c>
      <c r="V50" s="18"/>
      <c r="W50" s="22">
        <v>26</v>
      </c>
    </row>
    <row r="51" spans="1:23" ht="51" x14ac:dyDescent="0.25">
      <c r="C51" s="30" t="s">
        <v>721</v>
      </c>
      <c r="D51" s="16"/>
      <c r="E51" s="18" t="s">
        <v>286</v>
      </c>
      <c r="F51" s="18" t="s">
        <v>286</v>
      </c>
      <c r="G51" s="19">
        <f t="shared" si="0"/>
        <v>0</v>
      </c>
      <c r="H51" s="18" t="s">
        <v>286</v>
      </c>
      <c r="I51" s="18" t="s">
        <v>286</v>
      </c>
      <c r="J51" s="21">
        <f t="shared" si="1"/>
        <v>0</v>
      </c>
      <c r="K51" s="18" t="s">
        <v>286</v>
      </c>
      <c r="L51" s="18" t="s">
        <v>286</v>
      </c>
      <c r="M51" s="19">
        <f t="shared" si="2"/>
        <v>0</v>
      </c>
      <c r="N51" s="18" t="s">
        <v>286</v>
      </c>
      <c r="O51" s="18" t="s">
        <v>286</v>
      </c>
      <c r="P51" s="21">
        <f t="shared" si="3"/>
        <v>0</v>
      </c>
      <c r="Q51" s="18" t="s">
        <v>286</v>
      </c>
      <c r="R51" s="18" t="s">
        <v>286</v>
      </c>
      <c r="S51" s="19">
        <f t="shared" si="4"/>
        <v>0</v>
      </c>
      <c r="T51" s="18" t="s">
        <v>286</v>
      </c>
      <c r="U51" s="18" t="s">
        <v>286</v>
      </c>
      <c r="V51" s="18"/>
      <c r="W51" s="22">
        <v>27</v>
      </c>
    </row>
    <row r="52" spans="1:23" ht="38.25" x14ac:dyDescent="0.25">
      <c r="C52" s="30" t="s">
        <v>722</v>
      </c>
      <c r="D52" s="16"/>
      <c r="E52" s="18" t="s">
        <v>286</v>
      </c>
      <c r="F52" s="20">
        <v>3</v>
      </c>
      <c r="G52" s="19">
        <f t="shared" si="0"/>
        <v>3</v>
      </c>
      <c r="H52" s="18" t="s">
        <v>286</v>
      </c>
      <c r="I52" s="20">
        <v>17</v>
      </c>
      <c r="J52" s="21">
        <f t="shared" si="1"/>
        <v>17</v>
      </c>
      <c r="K52" s="18" t="s">
        <v>286</v>
      </c>
      <c r="L52" s="20">
        <v>12</v>
      </c>
      <c r="M52" s="19">
        <f t="shared" si="2"/>
        <v>12</v>
      </c>
      <c r="N52" s="18" t="s">
        <v>286</v>
      </c>
      <c r="O52" s="20">
        <v>12</v>
      </c>
      <c r="P52" s="21">
        <f t="shared" si="3"/>
        <v>12</v>
      </c>
      <c r="Q52" s="18" t="s">
        <v>286</v>
      </c>
      <c r="R52" s="20">
        <v>12</v>
      </c>
      <c r="S52" s="19">
        <f t="shared" si="4"/>
        <v>12</v>
      </c>
      <c r="T52" s="18" t="s">
        <v>286</v>
      </c>
      <c r="U52" s="18" t="s">
        <v>286</v>
      </c>
      <c r="V52" s="18"/>
      <c r="W52" s="22">
        <v>28</v>
      </c>
    </row>
    <row r="53" spans="1:23" ht="51" x14ac:dyDescent="0.25">
      <c r="C53" s="30" t="s">
        <v>723</v>
      </c>
      <c r="D53" s="16"/>
      <c r="E53" s="18" t="s">
        <v>286</v>
      </c>
      <c r="F53" s="20">
        <v>0.5</v>
      </c>
      <c r="G53" s="19">
        <f t="shared" si="0"/>
        <v>0.5</v>
      </c>
      <c r="H53" s="18" t="s">
        <v>286</v>
      </c>
      <c r="I53" s="20">
        <v>0</v>
      </c>
      <c r="J53" s="21">
        <f t="shared" si="1"/>
        <v>0</v>
      </c>
      <c r="K53" s="18" t="s">
        <v>286</v>
      </c>
      <c r="L53" s="20">
        <v>0.5</v>
      </c>
      <c r="M53" s="19">
        <f t="shared" si="2"/>
        <v>0.5</v>
      </c>
      <c r="N53" s="18" t="s">
        <v>286</v>
      </c>
      <c r="O53" s="20">
        <v>0.5</v>
      </c>
      <c r="P53" s="21">
        <f t="shared" si="3"/>
        <v>0.5</v>
      </c>
      <c r="Q53" s="18" t="s">
        <v>286</v>
      </c>
      <c r="R53" s="20">
        <v>1</v>
      </c>
      <c r="S53" s="19">
        <f t="shared" si="4"/>
        <v>1</v>
      </c>
      <c r="T53" s="18" t="s">
        <v>286</v>
      </c>
      <c r="U53" s="18" t="s">
        <v>286</v>
      </c>
      <c r="V53" s="18"/>
      <c r="W53" s="22">
        <v>29</v>
      </c>
    </row>
    <row r="54" spans="1:23" ht="51" x14ac:dyDescent="0.25">
      <c r="C54" s="30" t="s">
        <v>724</v>
      </c>
      <c r="D54" s="16"/>
      <c r="E54" s="18" t="s">
        <v>286</v>
      </c>
      <c r="F54" s="18" t="s">
        <v>286</v>
      </c>
      <c r="G54" s="19">
        <f t="shared" si="0"/>
        <v>0</v>
      </c>
      <c r="H54" s="18" t="s">
        <v>286</v>
      </c>
      <c r="I54" s="18" t="s">
        <v>286</v>
      </c>
      <c r="J54" s="21">
        <f t="shared" si="1"/>
        <v>0</v>
      </c>
      <c r="K54" s="18" t="s">
        <v>286</v>
      </c>
      <c r="L54" s="18" t="s">
        <v>286</v>
      </c>
      <c r="M54" s="19">
        <f t="shared" si="2"/>
        <v>0</v>
      </c>
      <c r="N54" s="18" t="s">
        <v>286</v>
      </c>
      <c r="O54" s="18" t="s">
        <v>286</v>
      </c>
      <c r="P54" s="21">
        <f t="shared" si="3"/>
        <v>0</v>
      </c>
      <c r="Q54" s="18" t="s">
        <v>286</v>
      </c>
      <c r="R54" s="18" t="s">
        <v>286</v>
      </c>
      <c r="S54" s="19">
        <f t="shared" si="4"/>
        <v>0</v>
      </c>
      <c r="T54" s="18" t="s">
        <v>286</v>
      </c>
      <c r="U54" s="18" t="s">
        <v>286</v>
      </c>
      <c r="V54" s="18"/>
      <c r="W54" s="22">
        <v>30</v>
      </c>
    </row>
    <row r="55" spans="1:23" ht="51" x14ac:dyDescent="0.25">
      <c r="C55" s="30" t="s">
        <v>725</v>
      </c>
      <c r="D55" s="16"/>
      <c r="E55" s="18" t="s">
        <v>286</v>
      </c>
      <c r="F55" s="18" t="s">
        <v>286</v>
      </c>
      <c r="G55" s="19">
        <f t="shared" si="0"/>
        <v>0</v>
      </c>
      <c r="H55" s="18" t="s">
        <v>286</v>
      </c>
      <c r="I55" s="18" t="s">
        <v>286</v>
      </c>
      <c r="J55" s="21">
        <f t="shared" si="1"/>
        <v>0</v>
      </c>
      <c r="K55" s="18" t="s">
        <v>286</v>
      </c>
      <c r="L55" s="18" t="s">
        <v>286</v>
      </c>
      <c r="M55" s="19">
        <f t="shared" si="2"/>
        <v>0</v>
      </c>
      <c r="N55" s="18" t="s">
        <v>286</v>
      </c>
      <c r="O55" s="18" t="s">
        <v>286</v>
      </c>
      <c r="P55" s="21">
        <f t="shared" si="3"/>
        <v>0</v>
      </c>
      <c r="Q55" s="18" t="s">
        <v>286</v>
      </c>
      <c r="R55" s="18" t="s">
        <v>286</v>
      </c>
      <c r="S55" s="19">
        <f t="shared" si="4"/>
        <v>0</v>
      </c>
      <c r="T55" s="18" t="s">
        <v>286</v>
      </c>
      <c r="U55" s="18" t="s">
        <v>286</v>
      </c>
      <c r="V55" s="18"/>
      <c r="W55" s="22">
        <v>31</v>
      </c>
    </row>
    <row r="56" spans="1:23" ht="51" x14ac:dyDescent="0.25">
      <c r="C56" s="30" t="s">
        <v>726</v>
      </c>
      <c r="D56" s="16"/>
      <c r="E56" s="18" t="s">
        <v>286</v>
      </c>
      <c r="F56" s="20">
        <v>5</v>
      </c>
      <c r="G56" s="19">
        <f t="shared" si="0"/>
        <v>5</v>
      </c>
      <c r="H56" s="18" t="s">
        <v>286</v>
      </c>
      <c r="I56" s="20">
        <v>3</v>
      </c>
      <c r="J56" s="21">
        <f t="shared" si="1"/>
        <v>3</v>
      </c>
      <c r="K56" s="18" t="s">
        <v>286</v>
      </c>
      <c r="L56" s="20">
        <v>3</v>
      </c>
      <c r="M56" s="19">
        <f t="shared" si="2"/>
        <v>3</v>
      </c>
      <c r="N56" s="18" t="s">
        <v>286</v>
      </c>
      <c r="O56" s="20">
        <v>3</v>
      </c>
      <c r="P56" s="21">
        <f t="shared" si="3"/>
        <v>3</v>
      </c>
      <c r="Q56" s="18" t="s">
        <v>286</v>
      </c>
      <c r="R56" s="20">
        <v>3</v>
      </c>
      <c r="S56" s="19">
        <f t="shared" si="4"/>
        <v>3</v>
      </c>
      <c r="T56" s="18" t="s">
        <v>286</v>
      </c>
      <c r="U56" s="18" t="s">
        <v>286</v>
      </c>
      <c r="V56" s="18"/>
      <c r="W56" s="22">
        <v>32</v>
      </c>
    </row>
    <row r="57" spans="1:23" ht="51" x14ac:dyDescent="0.25">
      <c r="C57" s="30" t="s">
        <v>727</v>
      </c>
      <c r="D57" s="16"/>
      <c r="E57" s="20">
        <v>5</v>
      </c>
      <c r="F57" s="18" t="s">
        <v>286</v>
      </c>
      <c r="G57" s="19">
        <f t="shared" si="0"/>
        <v>5</v>
      </c>
      <c r="H57" s="20">
        <v>3</v>
      </c>
      <c r="I57" s="18" t="s">
        <v>286</v>
      </c>
      <c r="J57" s="21">
        <f t="shared" si="1"/>
        <v>3</v>
      </c>
      <c r="K57" s="20">
        <v>3</v>
      </c>
      <c r="L57" s="18" t="s">
        <v>286</v>
      </c>
      <c r="M57" s="19">
        <f t="shared" si="2"/>
        <v>3</v>
      </c>
      <c r="N57" s="20">
        <v>3</v>
      </c>
      <c r="O57" s="18" t="s">
        <v>286</v>
      </c>
      <c r="P57" s="21">
        <f t="shared" si="3"/>
        <v>3</v>
      </c>
      <c r="Q57" s="20">
        <v>3</v>
      </c>
      <c r="R57" s="18" t="s">
        <v>286</v>
      </c>
      <c r="S57" s="19">
        <f t="shared" si="4"/>
        <v>3</v>
      </c>
      <c r="T57" s="20">
        <v>57</v>
      </c>
      <c r="U57" s="20">
        <v>23</v>
      </c>
      <c r="V57" s="20"/>
      <c r="W57" s="22">
        <v>33</v>
      </c>
    </row>
    <row r="58" spans="1:23" ht="38.25" x14ac:dyDescent="0.25">
      <c r="C58" s="30" t="s">
        <v>573</v>
      </c>
      <c r="D58" s="16"/>
      <c r="E58" s="20">
        <v>5</v>
      </c>
      <c r="F58" s="18" t="s">
        <v>286</v>
      </c>
      <c r="G58" s="19">
        <f t="shared" si="0"/>
        <v>5</v>
      </c>
      <c r="H58" s="20">
        <v>3</v>
      </c>
      <c r="I58" s="18" t="s">
        <v>286</v>
      </c>
      <c r="J58" s="21">
        <f t="shared" si="1"/>
        <v>3</v>
      </c>
      <c r="K58" s="18" t="s">
        <v>286</v>
      </c>
      <c r="L58" s="18" t="s">
        <v>286</v>
      </c>
      <c r="M58" s="19">
        <f t="shared" si="2"/>
        <v>0</v>
      </c>
      <c r="N58" s="18" t="s">
        <v>286</v>
      </c>
      <c r="O58" s="18" t="s">
        <v>286</v>
      </c>
      <c r="P58" s="21">
        <f t="shared" si="3"/>
        <v>0</v>
      </c>
      <c r="Q58" s="18" t="s">
        <v>286</v>
      </c>
      <c r="R58" s="18" t="s">
        <v>286</v>
      </c>
      <c r="S58" s="19">
        <f t="shared" si="4"/>
        <v>0</v>
      </c>
      <c r="T58" s="20">
        <v>1</v>
      </c>
      <c r="U58" s="20">
        <v>1</v>
      </c>
      <c r="V58" s="20"/>
      <c r="W58" s="22">
        <v>34</v>
      </c>
    </row>
    <row r="59" spans="1:23" ht="51" x14ac:dyDescent="0.25">
      <c r="A59" s="13"/>
      <c r="C59" s="30" t="s">
        <v>574</v>
      </c>
      <c r="D59" s="16"/>
      <c r="E59" s="20">
        <v>5</v>
      </c>
      <c r="F59" s="18" t="s">
        <v>286</v>
      </c>
      <c r="G59" s="19">
        <f t="shared" si="0"/>
        <v>5</v>
      </c>
      <c r="H59" s="20">
        <v>3</v>
      </c>
      <c r="I59" s="18" t="s">
        <v>286</v>
      </c>
      <c r="J59" s="21">
        <f t="shared" si="1"/>
        <v>3</v>
      </c>
      <c r="K59" s="20">
        <v>3</v>
      </c>
      <c r="L59" s="18" t="s">
        <v>286</v>
      </c>
      <c r="M59" s="19">
        <f t="shared" si="2"/>
        <v>3</v>
      </c>
      <c r="N59" s="20">
        <v>3</v>
      </c>
      <c r="O59" s="18" t="s">
        <v>286</v>
      </c>
      <c r="P59" s="21">
        <f t="shared" si="3"/>
        <v>3</v>
      </c>
      <c r="Q59" s="20">
        <v>3</v>
      </c>
      <c r="R59" s="18" t="s">
        <v>286</v>
      </c>
      <c r="S59" s="19">
        <f t="shared" si="4"/>
        <v>3</v>
      </c>
      <c r="T59" s="20">
        <v>25</v>
      </c>
      <c r="U59" s="20">
        <v>8</v>
      </c>
      <c r="V59" s="20"/>
      <c r="W59" s="22">
        <v>35</v>
      </c>
    </row>
    <row r="60" spans="1:23" s="33" customFormat="1" ht="13.5" x14ac:dyDescent="0.25">
      <c r="B60" s="24" t="s">
        <v>728</v>
      </c>
      <c r="C60" s="24"/>
      <c r="D60" s="34"/>
      <c r="E60" s="26">
        <v>231.2</v>
      </c>
      <c r="F60" s="40">
        <v>2020.4</v>
      </c>
      <c r="G60" s="24">
        <f t="shared" si="0"/>
        <v>2251.6</v>
      </c>
      <c r="H60" s="26">
        <v>402.3</v>
      </c>
      <c r="I60" s="40">
        <v>3356.2</v>
      </c>
      <c r="J60" s="41">
        <f t="shared" si="1"/>
        <v>3758.5</v>
      </c>
      <c r="K60" s="26">
        <v>414.5</v>
      </c>
      <c r="L60" s="40">
        <v>3158.6</v>
      </c>
      <c r="M60" s="24">
        <f t="shared" si="2"/>
        <v>3573.1</v>
      </c>
      <c r="N60" s="26">
        <v>362.1</v>
      </c>
      <c r="O60" s="40">
        <v>3638.6</v>
      </c>
      <c r="P60" s="41">
        <f t="shared" si="3"/>
        <v>4000.7</v>
      </c>
      <c r="Q60" s="26">
        <v>459.2</v>
      </c>
      <c r="R60" s="40">
        <v>3085.1</v>
      </c>
      <c r="S60" s="24">
        <f t="shared" si="4"/>
        <v>3544.2999999999997</v>
      </c>
      <c r="T60" s="26">
        <v>102.9</v>
      </c>
      <c r="U60" s="26">
        <v>55</v>
      </c>
      <c r="V60" s="26"/>
    </row>
    <row r="61" spans="1:23" ht="13.5" x14ac:dyDescent="0.25">
      <c r="A61" s="13" t="s">
        <v>729</v>
      </c>
      <c r="B61" s="13"/>
      <c r="C61" s="13"/>
      <c r="D61" s="14"/>
      <c r="E61" s="31"/>
      <c r="F61" s="42"/>
      <c r="G61" s="19"/>
      <c r="J61" s="21"/>
      <c r="K61" s="31"/>
      <c r="M61" s="19"/>
      <c r="O61" s="42"/>
      <c r="P61" s="21"/>
      <c r="Q61" s="31"/>
      <c r="R61" s="42"/>
      <c r="S61" s="19"/>
      <c r="T61" s="31"/>
      <c r="U61" s="31"/>
      <c r="V61" s="31"/>
    </row>
    <row r="62" spans="1:23" ht="63.75" x14ac:dyDescent="0.25">
      <c r="C62" s="16" t="s">
        <v>26</v>
      </c>
      <c r="D62" s="14"/>
      <c r="E62" s="16">
        <v>3.9</v>
      </c>
      <c r="F62" s="16" t="s">
        <v>286</v>
      </c>
      <c r="G62" s="19">
        <f t="shared" si="0"/>
        <v>3.9</v>
      </c>
      <c r="H62" s="31">
        <v>3.9</v>
      </c>
      <c r="I62" s="42" t="s">
        <v>286</v>
      </c>
      <c r="J62" s="21">
        <f t="shared" si="1"/>
        <v>3.9</v>
      </c>
      <c r="K62" s="31">
        <v>3.9</v>
      </c>
      <c r="L62" s="42" t="s">
        <v>286</v>
      </c>
      <c r="M62" s="19">
        <f t="shared" si="2"/>
        <v>3.9</v>
      </c>
      <c r="N62" s="31">
        <v>3.9</v>
      </c>
      <c r="O62" s="42" t="s">
        <v>286</v>
      </c>
      <c r="P62" s="21">
        <f t="shared" si="3"/>
        <v>3.9</v>
      </c>
      <c r="Q62" s="31">
        <v>3.9</v>
      </c>
      <c r="R62" s="42" t="s">
        <v>286</v>
      </c>
      <c r="S62" s="19">
        <f t="shared" si="4"/>
        <v>3.9</v>
      </c>
      <c r="T62" s="31" t="s">
        <v>286</v>
      </c>
      <c r="U62" s="31" t="s">
        <v>286</v>
      </c>
      <c r="V62" s="31"/>
      <c r="W62" s="16">
        <v>36</v>
      </c>
    </row>
    <row r="63" spans="1:23" ht="51" x14ac:dyDescent="0.25">
      <c r="C63" s="16" t="s">
        <v>25</v>
      </c>
      <c r="D63" s="14"/>
      <c r="E63" s="16" t="s">
        <v>286</v>
      </c>
      <c r="F63" s="16" t="s">
        <v>286</v>
      </c>
      <c r="G63" s="19">
        <f t="shared" si="0"/>
        <v>0</v>
      </c>
      <c r="H63" s="31" t="s">
        <v>286</v>
      </c>
      <c r="I63" s="42" t="s">
        <v>286</v>
      </c>
      <c r="J63" s="21">
        <f t="shared" si="1"/>
        <v>0</v>
      </c>
      <c r="K63" s="31" t="s">
        <v>286</v>
      </c>
      <c r="L63" s="42" t="s">
        <v>286</v>
      </c>
      <c r="M63" s="19">
        <f t="shared" si="2"/>
        <v>0</v>
      </c>
      <c r="N63" s="31" t="s">
        <v>286</v>
      </c>
      <c r="O63" s="42" t="s">
        <v>286</v>
      </c>
      <c r="P63" s="21">
        <f t="shared" si="3"/>
        <v>0</v>
      </c>
      <c r="Q63" s="31" t="s">
        <v>286</v>
      </c>
      <c r="R63" s="42" t="s">
        <v>286</v>
      </c>
      <c r="S63" s="19">
        <f t="shared" si="4"/>
        <v>0</v>
      </c>
      <c r="T63" s="31" t="s">
        <v>286</v>
      </c>
      <c r="U63" s="31" t="s">
        <v>286</v>
      </c>
      <c r="V63" s="31"/>
    </row>
    <row r="64" spans="1:23" ht="38.25" x14ac:dyDescent="0.25">
      <c r="C64" s="30" t="s">
        <v>575</v>
      </c>
      <c r="D64" s="16"/>
      <c r="E64" s="16" t="s">
        <v>286</v>
      </c>
      <c r="F64" s="16" t="s">
        <v>286</v>
      </c>
      <c r="G64" s="19">
        <f t="shared" si="0"/>
        <v>0</v>
      </c>
      <c r="H64" s="31">
        <v>19.5</v>
      </c>
      <c r="I64" s="42">
        <v>100</v>
      </c>
      <c r="J64" s="21">
        <f t="shared" si="1"/>
        <v>119.5</v>
      </c>
      <c r="K64" s="31" t="s">
        <v>286</v>
      </c>
      <c r="L64" s="42" t="s">
        <v>286</v>
      </c>
      <c r="M64" s="19">
        <f t="shared" si="2"/>
        <v>0</v>
      </c>
      <c r="N64" s="31" t="s">
        <v>730</v>
      </c>
      <c r="O64" s="42" t="s">
        <v>286</v>
      </c>
      <c r="P64" s="21">
        <f t="shared" si="3"/>
        <v>0</v>
      </c>
      <c r="Q64" s="31" t="s">
        <v>286</v>
      </c>
      <c r="R64" s="42" t="s">
        <v>286</v>
      </c>
      <c r="S64" s="19">
        <f t="shared" si="4"/>
        <v>0</v>
      </c>
      <c r="T64" s="31" t="s">
        <v>730</v>
      </c>
      <c r="U64" s="31" t="s">
        <v>730</v>
      </c>
      <c r="V64" s="31"/>
      <c r="W64" s="16">
        <v>37</v>
      </c>
    </row>
    <row r="65" spans="1:23" ht="63.75" x14ac:dyDescent="0.25">
      <c r="C65" s="16" t="s">
        <v>267</v>
      </c>
      <c r="D65" s="14"/>
      <c r="E65" s="16">
        <v>3.9</v>
      </c>
      <c r="F65" s="16" t="s">
        <v>286</v>
      </c>
      <c r="G65" s="19">
        <f t="shared" si="0"/>
        <v>3.9</v>
      </c>
      <c r="H65" s="31">
        <v>21.6</v>
      </c>
      <c r="I65" s="42" t="s">
        <v>286</v>
      </c>
      <c r="J65" s="21">
        <f t="shared" si="1"/>
        <v>21.6</v>
      </c>
      <c r="K65" s="31">
        <v>30.7</v>
      </c>
      <c r="L65" s="42" t="s">
        <v>286</v>
      </c>
      <c r="M65" s="19">
        <f t="shared" si="2"/>
        <v>30.7</v>
      </c>
      <c r="N65" s="31">
        <v>19.3</v>
      </c>
      <c r="O65" s="42" t="s">
        <v>286</v>
      </c>
      <c r="P65" s="21">
        <f t="shared" si="3"/>
        <v>19.3</v>
      </c>
      <c r="Q65" s="31">
        <v>23.4</v>
      </c>
      <c r="R65" s="42" t="s">
        <v>286</v>
      </c>
      <c r="S65" s="19">
        <f t="shared" si="4"/>
        <v>23.4</v>
      </c>
      <c r="T65" s="31">
        <v>12.1</v>
      </c>
      <c r="U65" s="31">
        <v>12.1</v>
      </c>
      <c r="V65" s="31"/>
      <c r="W65" s="16">
        <v>38</v>
      </c>
    </row>
    <row r="66" spans="1:23" ht="76.5" x14ac:dyDescent="0.25">
      <c r="C66" s="16" t="s">
        <v>462</v>
      </c>
      <c r="D66" s="14"/>
      <c r="E66" s="16" t="s">
        <v>286</v>
      </c>
      <c r="F66" s="16" t="s">
        <v>286</v>
      </c>
      <c r="G66" s="19">
        <f t="shared" si="0"/>
        <v>0</v>
      </c>
      <c r="H66" s="31" t="s">
        <v>286</v>
      </c>
      <c r="I66" s="42" t="s">
        <v>286</v>
      </c>
      <c r="J66" s="21">
        <f t="shared" si="1"/>
        <v>0</v>
      </c>
      <c r="K66" s="31" t="s">
        <v>286</v>
      </c>
      <c r="L66" s="42" t="s">
        <v>286</v>
      </c>
      <c r="M66" s="19">
        <f t="shared" si="2"/>
        <v>0</v>
      </c>
      <c r="N66" s="31" t="s">
        <v>286</v>
      </c>
      <c r="O66" s="42" t="s">
        <v>286</v>
      </c>
      <c r="P66" s="21">
        <f t="shared" si="3"/>
        <v>0</v>
      </c>
      <c r="Q66" s="31" t="s">
        <v>286</v>
      </c>
      <c r="R66" s="42" t="s">
        <v>286</v>
      </c>
      <c r="S66" s="19">
        <f t="shared" si="4"/>
        <v>0</v>
      </c>
      <c r="T66" s="31" t="s">
        <v>286</v>
      </c>
      <c r="U66" s="31" t="s">
        <v>286</v>
      </c>
      <c r="V66" s="31"/>
    </row>
    <row r="67" spans="1:23" ht="51" x14ac:dyDescent="0.25">
      <c r="C67" s="30" t="s">
        <v>576</v>
      </c>
      <c r="D67" s="16"/>
      <c r="E67" s="16" t="s">
        <v>286</v>
      </c>
      <c r="F67" s="16" t="s">
        <v>286</v>
      </c>
      <c r="G67" s="19">
        <f t="shared" si="0"/>
        <v>0</v>
      </c>
      <c r="H67" s="31" t="s">
        <v>286</v>
      </c>
      <c r="I67" s="42">
        <v>980</v>
      </c>
      <c r="J67" s="21">
        <f t="shared" si="1"/>
        <v>980</v>
      </c>
      <c r="K67" s="31" t="s">
        <v>286</v>
      </c>
      <c r="L67" s="42" t="s">
        <v>286</v>
      </c>
      <c r="M67" s="19">
        <f t="shared" si="2"/>
        <v>0</v>
      </c>
      <c r="N67" s="31" t="s">
        <v>286</v>
      </c>
      <c r="O67" s="42" t="s">
        <v>286</v>
      </c>
      <c r="P67" s="21">
        <f t="shared" si="3"/>
        <v>0</v>
      </c>
      <c r="Q67" s="31" t="s">
        <v>286</v>
      </c>
      <c r="R67" s="42" t="s">
        <v>286</v>
      </c>
      <c r="S67" s="19">
        <f t="shared" si="4"/>
        <v>0</v>
      </c>
      <c r="T67" s="31">
        <v>1000</v>
      </c>
      <c r="U67" s="31">
        <v>1000</v>
      </c>
      <c r="V67" s="31"/>
      <c r="W67" s="16">
        <v>39</v>
      </c>
    </row>
    <row r="68" spans="1:23" s="33" customFormat="1" ht="13.5" x14ac:dyDescent="0.25">
      <c r="B68" s="24" t="s">
        <v>731</v>
      </c>
      <c r="C68" s="24"/>
      <c r="D68" s="34"/>
      <c r="E68" s="26">
        <v>7.8</v>
      </c>
      <c r="F68" s="24" t="s">
        <v>286</v>
      </c>
      <c r="G68" s="24">
        <f t="shared" si="0"/>
        <v>7.8</v>
      </c>
      <c r="H68" s="26">
        <v>45</v>
      </c>
      <c r="I68" s="40">
        <v>1080</v>
      </c>
      <c r="J68" s="41">
        <f t="shared" si="1"/>
        <v>1125</v>
      </c>
      <c r="K68" s="26">
        <v>34.6</v>
      </c>
      <c r="L68" s="24" t="s">
        <v>286</v>
      </c>
      <c r="M68" s="24">
        <f t="shared" si="2"/>
        <v>34.6</v>
      </c>
      <c r="N68" s="26">
        <v>23.2</v>
      </c>
      <c r="O68" s="24" t="s">
        <v>286</v>
      </c>
      <c r="P68" s="41">
        <f t="shared" si="3"/>
        <v>23.2</v>
      </c>
      <c r="Q68" s="26">
        <v>27.3</v>
      </c>
      <c r="R68" s="24" t="s">
        <v>286</v>
      </c>
      <c r="S68" s="24">
        <f t="shared" si="4"/>
        <v>27.3</v>
      </c>
      <c r="T68" s="40">
        <v>1012.1</v>
      </c>
      <c r="U68" s="40">
        <v>1012.1</v>
      </c>
      <c r="V68" s="40"/>
    </row>
    <row r="69" spans="1:23" ht="13.5" x14ac:dyDescent="0.25">
      <c r="A69" s="13" t="s">
        <v>33</v>
      </c>
      <c r="B69" s="13"/>
      <c r="C69" s="13"/>
      <c r="D69" s="14"/>
      <c r="E69" s="31"/>
      <c r="F69" s="13"/>
      <c r="G69" s="18">
        <f t="shared" si="0"/>
        <v>0</v>
      </c>
      <c r="H69" s="31"/>
      <c r="I69" s="42"/>
      <c r="J69" s="43">
        <f t="shared" si="1"/>
        <v>0</v>
      </c>
      <c r="K69" s="31"/>
      <c r="L69" s="13"/>
      <c r="M69" s="18">
        <f t="shared" si="2"/>
        <v>0</v>
      </c>
      <c r="N69" s="31"/>
      <c r="O69" s="13"/>
      <c r="P69" s="43">
        <f t="shared" si="3"/>
        <v>0</v>
      </c>
      <c r="Q69" s="31"/>
      <c r="R69" s="13"/>
      <c r="S69" s="18">
        <f t="shared" si="4"/>
        <v>0</v>
      </c>
      <c r="T69" s="42"/>
      <c r="U69" s="42"/>
      <c r="V69" s="42"/>
    </row>
    <row r="70" spans="1:23" ht="76.5" x14ac:dyDescent="0.25">
      <c r="A70" s="13"/>
      <c r="B70" s="13"/>
      <c r="C70" s="17" t="s">
        <v>577</v>
      </c>
      <c r="D70" s="16"/>
      <c r="E70" s="20">
        <v>12</v>
      </c>
      <c r="F70" s="18" t="s">
        <v>286</v>
      </c>
      <c r="G70" s="18">
        <f t="shared" ref="G70" si="5">SUM(E70:F70)</f>
        <v>12</v>
      </c>
      <c r="H70" s="20">
        <v>37</v>
      </c>
      <c r="I70" s="18" t="s">
        <v>286</v>
      </c>
      <c r="J70" s="43">
        <f t="shared" ref="J70" si="6">SUM(H70:I70)</f>
        <v>37</v>
      </c>
      <c r="K70" s="20">
        <v>12</v>
      </c>
      <c r="L70" s="18" t="s">
        <v>286</v>
      </c>
      <c r="M70" s="18">
        <f t="shared" ref="M70" si="7">SUM(K70:L70)</f>
        <v>12</v>
      </c>
      <c r="N70" s="20">
        <v>45</v>
      </c>
      <c r="O70" s="18" t="s">
        <v>286</v>
      </c>
      <c r="P70" s="43">
        <f t="shared" ref="P70" si="8">SUM(N70:O70)</f>
        <v>45</v>
      </c>
      <c r="Q70" s="20">
        <v>12</v>
      </c>
      <c r="R70" s="18" t="s">
        <v>286</v>
      </c>
      <c r="S70" s="18">
        <f t="shared" ref="S70" si="9">SUM(Q70:R70)</f>
        <v>12</v>
      </c>
      <c r="T70" s="18" t="s">
        <v>286</v>
      </c>
      <c r="U70" s="18" t="s">
        <v>286</v>
      </c>
      <c r="V70" s="18"/>
      <c r="W70" s="22">
        <v>40</v>
      </c>
    </row>
    <row r="71" spans="1:23" x14ac:dyDescent="0.25">
      <c r="A71" s="13"/>
      <c r="B71" s="13"/>
      <c r="C71" s="17"/>
      <c r="D71" s="16"/>
      <c r="E71" s="31"/>
      <c r="F71" s="13"/>
      <c r="G71" s="18"/>
      <c r="H71" s="31"/>
      <c r="I71" s="42"/>
      <c r="J71" s="43"/>
      <c r="K71" s="31"/>
      <c r="L71" s="13"/>
      <c r="M71" s="18"/>
      <c r="N71" s="31"/>
      <c r="O71" s="13"/>
      <c r="P71" s="43"/>
      <c r="Q71" s="31"/>
      <c r="R71" s="13"/>
      <c r="S71" s="18"/>
      <c r="T71" s="42"/>
      <c r="U71" s="42"/>
      <c r="V71" s="42"/>
    </row>
    <row r="72" spans="1:23" s="33" customFormat="1" ht="13.5" x14ac:dyDescent="0.25">
      <c r="A72" s="24"/>
      <c r="B72" s="24" t="s">
        <v>732</v>
      </c>
      <c r="C72" s="34"/>
      <c r="E72" s="26">
        <v>12</v>
      </c>
      <c r="F72" s="24" t="s">
        <v>286</v>
      </c>
      <c r="G72" s="24">
        <f t="shared" ref="G72:G139" si="10">SUM(E72:F72)</f>
        <v>12</v>
      </c>
      <c r="H72" s="26">
        <v>37</v>
      </c>
      <c r="I72" s="24" t="s">
        <v>286</v>
      </c>
      <c r="J72" s="41">
        <f t="shared" ref="J72:J139" si="11">SUM(H72:I72)</f>
        <v>37</v>
      </c>
      <c r="K72" s="26">
        <v>12</v>
      </c>
      <c r="L72" s="24" t="s">
        <v>286</v>
      </c>
      <c r="M72" s="24">
        <f t="shared" ref="M72:M139" si="12">SUM(K72:L72)</f>
        <v>12</v>
      </c>
      <c r="N72" s="26">
        <v>45</v>
      </c>
      <c r="O72" s="24" t="s">
        <v>286</v>
      </c>
      <c r="P72" s="41">
        <f t="shared" ref="P72:P139" si="13">SUM(N72:O72)</f>
        <v>45</v>
      </c>
      <c r="Q72" s="26">
        <v>12</v>
      </c>
      <c r="R72" s="24" t="s">
        <v>286</v>
      </c>
      <c r="S72" s="24">
        <f t="shared" ref="S72:S139" si="14">SUM(Q72:R72)</f>
        <v>12</v>
      </c>
      <c r="T72" s="24" t="s">
        <v>286</v>
      </c>
      <c r="U72" s="24" t="s">
        <v>286</v>
      </c>
      <c r="V72" s="24"/>
      <c r="W72" s="28">
        <v>40</v>
      </c>
    </row>
    <row r="73" spans="1:23" ht="13.5" x14ac:dyDescent="0.25">
      <c r="A73" s="13" t="s">
        <v>733</v>
      </c>
      <c r="B73" s="13"/>
      <c r="C73" s="13"/>
      <c r="D73" s="14"/>
      <c r="E73" s="31"/>
      <c r="F73" s="13"/>
      <c r="G73" s="19"/>
      <c r="H73" s="31"/>
      <c r="I73" s="42"/>
      <c r="J73" s="21"/>
      <c r="K73" s="31"/>
      <c r="L73" s="13"/>
      <c r="M73" s="19"/>
      <c r="N73" s="31"/>
      <c r="O73" s="13"/>
      <c r="P73" s="21"/>
      <c r="Q73" s="31"/>
      <c r="R73" s="13"/>
      <c r="S73" s="19"/>
      <c r="T73" s="42"/>
      <c r="U73" s="42"/>
      <c r="V73" s="42"/>
    </row>
    <row r="74" spans="1:23" ht="38.25" x14ac:dyDescent="0.25">
      <c r="A74" s="13"/>
      <c r="C74" s="16" t="s">
        <v>734</v>
      </c>
      <c r="E74" s="20">
        <v>751</v>
      </c>
      <c r="F74" s="18" t="s">
        <v>286</v>
      </c>
      <c r="G74" s="19">
        <f t="shared" si="10"/>
        <v>751</v>
      </c>
      <c r="H74" s="20">
        <v>769</v>
      </c>
      <c r="I74" s="18" t="s">
        <v>286</v>
      </c>
      <c r="J74" s="21">
        <f t="shared" si="11"/>
        <v>769</v>
      </c>
      <c r="K74" s="20">
        <v>769</v>
      </c>
      <c r="L74" s="18" t="s">
        <v>286</v>
      </c>
      <c r="M74" s="19">
        <f t="shared" si="12"/>
        <v>769</v>
      </c>
      <c r="N74" s="20">
        <v>790</v>
      </c>
      <c r="O74" s="18" t="s">
        <v>286</v>
      </c>
      <c r="P74" s="21">
        <f t="shared" si="13"/>
        <v>790</v>
      </c>
      <c r="Q74" s="20">
        <v>785</v>
      </c>
      <c r="R74" s="18" t="s">
        <v>286</v>
      </c>
      <c r="S74" s="19">
        <f t="shared" si="14"/>
        <v>785</v>
      </c>
      <c r="T74" s="18" t="s">
        <v>286</v>
      </c>
      <c r="U74" s="18" t="s">
        <v>286</v>
      </c>
      <c r="V74" s="18"/>
      <c r="W74" s="22">
        <v>41</v>
      </c>
    </row>
    <row r="75" spans="1:23" ht="38.25" x14ac:dyDescent="0.25">
      <c r="C75" s="16" t="s">
        <v>35</v>
      </c>
      <c r="E75" s="20">
        <v>105</v>
      </c>
      <c r="F75" s="18" t="s">
        <v>286</v>
      </c>
      <c r="G75" s="19">
        <f t="shared" si="10"/>
        <v>105</v>
      </c>
      <c r="H75" s="20">
        <v>105</v>
      </c>
      <c r="I75" s="18" t="s">
        <v>286</v>
      </c>
      <c r="J75" s="21">
        <f t="shared" si="11"/>
        <v>105</v>
      </c>
      <c r="K75" s="20">
        <v>110</v>
      </c>
      <c r="L75" s="18" t="s">
        <v>286</v>
      </c>
      <c r="M75" s="19">
        <f t="shared" si="12"/>
        <v>110</v>
      </c>
      <c r="N75" s="20">
        <v>110</v>
      </c>
      <c r="O75" s="18" t="s">
        <v>286</v>
      </c>
      <c r="P75" s="21">
        <f t="shared" si="13"/>
        <v>110</v>
      </c>
      <c r="Q75" s="20">
        <v>110</v>
      </c>
      <c r="R75" s="18" t="s">
        <v>286</v>
      </c>
      <c r="S75" s="19">
        <f t="shared" si="14"/>
        <v>110</v>
      </c>
      <c r="T75" s="18" t="s">
        <v>286</v>
      </c>
      <c r="U75" s="18" t="s">
        <v>286</v>
      </c>
      <c r="V75" s="18"/>
      <c r="W75" s="22">
        <v>42</v>
      </c>
    </row>
    <row r="76" spans="1:23" ht="51" x14ac:dyDescent="0.25">
      <c r="C76" s="16" t="s">
        <v>735</v>
      </c>
      <c r="E76" s="20">
        <v>100</v>
      </c>
      <c r="F76" s="18" t="s">
        <v>286</v>
      </c>
      <c r="G76" s="19">
        <f t="shared" si="10"/>
        <v>100</v>
      </c>
      <c r="H76" s="20">
        <v>100</v>
      </c>
      <c r="I76" s="18" t="s">
        <v>286</v>
      </c>
      <c r="J76" s="21">
        <f t="shared" si="11"/>
        <v>100</v>
      </c>
      <c r="K76" s="20">
        <v>100</v>
      </c>
      <c r="L76" s="18" t="s">
        <v>286</v>
      </c>
      <c r="M76" s="19">
        <f t="shared" si="12"/>
        <v>100</v>
      </c>
      <c r="N76" s="20">
        <v>100</v>
      </c>
      <c r="O76" s="18" t="s">
        <v>286</v>
      </c>
      <c r="P76" s="21">
        <f t="shared" si="13"/>
        <v>100</v>
      </c>
      <c r="Q76" s="20">
        <v>103</v>
      </c>
      <c r="R76" s="18" t="s">
        <v>286</v>
      </c>
      <c r="S76" s="19">
        <f t="shared" si="14"/>
        <v>103</v>
      </c>
      <c r="T76" s="18" t="s">
        <v>286</v>
      </c>
      <c r="U76" s="18" t="s">
        <v>286</v>
      </c>
      <c r="V76" s="18"/>
      <c r="W76" s="22">
        <v>43</v>
      </c>
    </row>
    <row r="77" spans="1:23" ht="25.5" x14ac:dyDescent="0.25">
      <c r="C77" s="16" t="s">
        <v>37</v>
      </c>
      <c r="E77" s="18" t="s">
        <v>286</v>
      </c>
      <c r="F77" s="18" t="s">
        <v>286</v>
      </c>
      <c r="G77" s="19">
        <f t="shared" si="10"/>
        <v>0</v>
      </c>
      <c r="H77" s="20">
        <v>116</v>
      </c>
      <c r="I77" s="18" t="s">
        <v>286</v>
      </c>
      <c r="J77" s="21">
        <f t="shared" si="11"/>
        <v>116</v>
      </c>
      <c r="K77" s="20">
        <v>256</v>
      </c>
      <c r="L77" s="18" t="s">
        <v>286</v>
      </c>
      <c r="M77" s="19">
        <f t="shared" si="12"/>
        <v>256</v>
      </c>
      <c r="N77" s="20">
        <v>123</v>
      </c>
      <c r="O77" s="18" t="s">
        <v>286</v>
      </c>
      <c r="P77" s="21">
        <f t="shared" si="13"/>
        <v>123</v>
      </c>
      <c r="Q77" s="20">
        <v>255</v>
      </c>
      <c r="R77" s="18" t="s">
        <v>286</v>
      </c>
      <c r="S77" s="19">
        <f t="shared" si="14"/>
        <v>255</v>
      </c>
      <c r="T77" s="18" t="s">
        <v>286</v>
      </c>
      <c r="U77" s="18" t="s">
        <v>286</v>
      </c>
      <c r="V77" s="18"/>
      <c r="W77" s="22">
        <v>44</v>
      </c>
    </row>
    <row r="78" spans="1:23" x14ac:dyDescent="0.25">
      <c r="C78" s="16" t="s">
        <v>38</v>
      </c>
      <c r="E78" s="20">
        <v>190</v>
      </c>
      <c r="F78" s="20">
        <v>57</v>
      </c>
      <c r="G78" s="19">
        <f t="shared" si="10"/>
        <v>247</v>
      </c>
      <c r="H78" s="20">
        <v>628</v>
      </c>
      <c r="I78" s="20">
        <v>57</v>
      </c>
      <c r="J78" s="21">
        <f t="shared" si="11"/>
        <v>685</v>
      </c>
      <c r="K78" s="20">
        <v>230</v>
      </c>
      <c r="L78" s="20">
        <v>67</v>
      </c>
      <c r="M78" s="19">
        <f t="shared" si="12"/>
        <v>297</v>
      </c>
      <c r="N78" s="20">
        <v>216</v>
      </c>
      <c r="O78" s="20">
        <v>59</v>
      </c>
      <c r="P78" s="21">
        <f t="shared" si="13"/>
        <v>275</v>
      </c>
      <c r="Q78" s="20">
        <v>236</v>
      </c>
      <c r="R78" s="20">
        <v>62</v>
      </c>
      <c r="S78" s="19">
        <f t="shared" si="14"/>
        <v>298</v>
      </c>
      <c r="T78" s="18" t="s">
        <v>286</v>
      </c>
      <c r="U78" s="18" t="s">
        <v>286</v>
      </c>
      <c r="V78" s="18"/>
      <c r="W78" s="22">
        <v>45</v>
      </c>
    </row>
    <row r="79" spans="1:23" ht="51" x14ac:dyDescent="0.25">
      <c r="C79" s="16" t="s">
        <v>735</v>
      </c>
      <c r="E79" s="20">
        <v>161</v>
      </c>
      <c r="F79" s="18" t="s">
        <v>286</v>
      </c>
      <c r="G79" s="19">
        <f t="shared" si="10"/>
        <v>161</v>
      </c>
      <c r="H79" s="20">
        <v>160</v>
      </c>
      <c r="I79" s="20">
        <v>32</v>
      </c>
      <c r="J79" s="21">
        <f t="shared" si="11"/>
        <v>192</v>
      </c>
      <c r="K79" s="20">
        <v>192</v>
      </c>
      <c r="L79" s="18" t="s">
        <v>286</v>
      </c>
      <c r="M79" s="19">
        <f t="shared" si="12"/>
        <v>192</v>
      </c>
      <c r="N79" s="20">
        <v>165</v>
      </c>
      <c r="O79" s="18" t="s">
        <v>286</v>
      </c>
      <c r="P79" s="21">
        <f t="shared" si="13"/>
        <v>165</v>
      </c>
      <c r="Q79" s="20">
        <v>201</v>
      </c>
      <c r="R79" s="18" t="s">
        <v>286</v>
      </c>
      <c r="S79" s="19">
        <f t="shared" si="14"/>
        <v>201</v>
      </c>
      <c r="T79" s="18" t="s">
        <v>286</v>
      </c>
      <c r="U79" s="18" t="s">
        <v>286</v>
      </c>
      <c r="V79" s="18"/>
      <c r="W79" s="22">
        <v>46</v>
      </c>
    </row>
    <row r="80" spans="1:23" ht="25.5" x14ac:dyDescent="0.25">
      <c r="C80" s="16" t="s">
        <v>37</v>
      </c>
      <c r="E80" s="18" t="s">
        <v>286</v>
      </c>
      <c r="F80" s="18" t="s">
        <v>286</v>
      </c>
      <c r="G80" s="19">
        <f t="shared" si="10"/>
        <v>0</v>
      </c>
      <c r="H80" s="20">
        <v>245</v>
      </c>
      <c r="I80" s="18" t="s">
        <v>286</v>
      </c>
      <c r="J80" s="21">
        <f t="shared" si="11"/>
        <v>245</v>
      </c>
      <c r="K80" s="20">
        <v>542</v>
      </c>
      <c r="L80" s="18" t="s">
        <v>286</v>
      </c>
      <c r="M80" s="19">
        <f t="shared" si="12"/>
        <v>542</v>
      </c>
      <c r="N80" s="20">
        <v>258</v>
      </c>
      <c r="O80" s="18" t="s">
        <v>286</v>
      </c>
      <c r="P80" s="21">
        <f t="shared" si="13"/>
        <v>258</v>
      </c>
      <c r="Q80" s="20">
        <v>303</v>
      </c>
      <c r="R80" s="20">
        <v>236</v>
      </c>
      <c r="S80" s="19">
        <f t="shared" si="14"/>
        <v>539</v>
      </c>
      <c r="T80" s="18" t="s">
        <v>286</v>
      </c>
      <c r="U80" s="18" t="s">
        <v>286</v>
      </c>
      <c r="V80" s="18"/>
      <c r="W80" s="22">
        <v>47</v>
      </c>
    </row>
    <row r="81" spans="1:23" x14ac:dyDescent="0.25">
      <c r="C81" s="16" t="s">
        <v>38</v>
      </c>
      <c r="E81" s="39">
        <v>1090</v>
      </c>
      <c r="F81" s="39">
        <v>2400</v>
      </c>
      <c r="G81" s="19">
        <f t="shared" si="10"/>
        <v>3490</v>
      </c>
      <c r="H81" s="39">
        <v>1756</v>
      </c>
      <c r="I81" s="39">
        <v>3538</v>
      </c>
      <c r="J81" s="21">
        <f t="shared" si="11"/>
        <v>5294</v>
      </c>
      <c r="K81" s="39">
        <v>1636</v>
      </c>
      <c r="L81" s="39">
        <v>2338</v>
      </c>
      <c r="M81" s="19">
        <f t="shared" si="12"/>
        <v>3974</v>
      </c>
      <c r="N81" s="39">
        <v>1158</v>
      </c>
      <c r="O81" s="39">
        <v>2138</v>
      </c>
      <c r="P81" s="21">
        <f t="shared" si="13"/>
        <v>3296</v>
      </c>
      <c r="Q81" s="39">
        <v>1607</v>
      </c>
      <c r="R81" s="39">
        <v>2191</v>
      </c>
      <c r="S81" s="19">
        <f t="shared" si="14"/>
        <v>3798</v>
      </c>
      <c r="T81" s="18" t="s">
        <v>286</v>
      </c>
      <c r="U81" s="18" t="s">
        <v>286</v>
      </c>
      <c r="V81" s="18"/>
      <c r="W81" s="22">
        <v>48</v>
      </c>
    </row>
    <row r="82" spans="1:23" ht="38.25" x14ac:dyDescent="0.25">
      <c r="C82" s="16" t="s">
        <v>578</v>
      </c>
      <c r="E82" s="18" t="s">
        <v>286</v>
      </c>
      <c r="F82" s="18" t="s">
        <v>286</v>
      </c>
      <c r="G82" s="19">
        <f t="shared" si="10"/>
        <v>0</v>
      </c>
      <c r="H82" s="18" t="s">
        <v>286</v>
      </c>
      <c r="I82" s="18" t="s">
        <v>286</v>
      </c>
      <c r="J82" s="21">
        <f t="shared" si="11"/>
        <v>0</v>
      </c>
      <c r="K82" s="18" t="s">
        <v>286</v>
      </c>
      <c r="L82" s="18" t="s">
        <v>286</v>
      </c>
      <c r="M82" s="19">
        <f t="shared" si="12"/>
        <v>0</v>
      </c>
      <c r="N82" s="18" t="s">
        <v>286</v>
      </c>
      <c r="O82" s="18" t="s">
        <v>286</v>
      </c>
      <c r="P82" s="21">
        <f t="shared" si="13"/>
        <v>0</v>
      </c>
      <c r="Q82" s="18" t="s">
        <v>286</v>
      </c>
      <c r="R82" s="18" t="s">
        <v>286</v>
      </c>
      <c r="S82" s="19">
        <f t="shared" si="14"/>
        <v>0</v>
      </c>
      <c r="T82" s="18" t="s">
        <v>286</v>
      </c>
      <c r="U82" s="18" t="s">
        <v>286</v>
      </c>
      <c r="V82" s="18"/>
    </row>
    <row r="83" spans="1:23" ht="63.75" x14ac:dyDescent="0.25">
      <c r="C83" s="30" t="s">
        <v>463</v>
      </c>
      <c r="E83" s="20">
        <v>37</v>
      </c>
      <c r="F83" s="20">
        <v>28</v>
      </c>
      <c r="G83" s="19">
        <f t="shared" si="10"/>
        <v>65</v>
      </c>
      <c r="H83" s="20">
        <v>38</v>
      </c>
      <c r="I83" s="20">
        <v>28</v>
      </c>
      <c r="J83" s="21">
        <f t="shared" si="11"/>
        <v>66</v>
      </c>
      <c r="K83" s="20">
        <v>53</v>
      </c>
      <c r="L83" s="20">
        <v>87</v>
      </c>
      <c r="M83" s="19">
        <f t="shared" si="12"/>
        <v>140</v>
      </c>
      <c r="N83" s="20">
        <v>44</v>
      </c>
      <c r="O83" s="20">
        <v>28</v>
      </c>
      <c r="P83" s="21">
        <f t="shared" si="13"/>
        <v>72</v>
      </c>
      <c r="Q83" s="20">
        <v>53</v>
      </c>
      <c r="R83" s="20">
        <v>30</v>
      </c>
      <c r="S83" s="19">
        <f t="shared" si="14"/>
        <v>83</v>
      </c>
      <c r="T83" s="18" t="s">
        <v>286</v>
      </c>
      <c r="U83" s="18" t="s">
        <v>286</v>
      </c>
      <c r="V83" s="18"/>
      <c r="W83" s="22">
        <v>49</v>
      </c>
    </row>
    <row r="84" spans="1:23" ht="38.25" x14ac:dyDescent="0.25">
      <c r="C84" s="16" t="s">
        <v>578</v>
      </c>
      <c r="E84" s="18" t="s">
        <v>286</v>
      </c>
      <c r="F84" s="18" t="s">
        <v>286</v>
      </c>
      <c r="G84" s="19">
        <f t="shared" si="10"/>
        <v>0</v>
      </c>
      <c r="H84" s="18" t="s">
        <v>286</v>
      </c>
      <c r="I84" s="18" t="s">
        <v>286</v>
      </c>
      <c r="J84" s="21">
        <f t="shared" si="11"/>
        <v>0</v>
      </c>
      <c r="K84" s="18" t="s">
        <v>286</v>
      </c>
      <c r="L84" s="18" t="s">
        <v>286</v>
      </c>
      <c r="M84" s="19">
        <f t="shared" si="12"/>
        <v>0</v>
      </c>
      <c r="N84" s="18" t="s">
        <v>286</v>
      </c>
      <c r="O84" s="18" t="s">
        <v>286</v>
      </c>
      <c r="P84" s="21">
        <f t="shared" si="13"/>
        <v>0</v>
      </c>
      <c r="Q84" s="18" t="s">
        <v>286</v>
      </c>
      <c r="R84" s="18" t="s">
        <v>286</v>
      </c>
      <c r="S84" s="19">
        <f t="shared" si="14"/>
        <v>0</v>
      </c>
      <c r="T84" s="18" t="s">
        <v>286</v>
      </c>
      <c r="U84" s="18" t="s">
        <v>286</v>
      </c>
      <c r="V84" s="18"/>
    </row>
    <row r="85" spans="1:23" ht="76.5" x14ac:dyDescent="0.25">
      <c r="C85" s="30" t="s">
        <v>464</v>
      </c>
      <c r="E85" s="20">
        <v>25</v>
      </c>
      <c r="F85" s="18" t="s">
        <v>286</v>
      </c>
      <c r="G85" s="19">
        <f t="shared" si="10"/>
        <v>25</v>
      </c>
      <c r="H85" s="20">
        <v>17</v>
      </c>
      <c r="I85" s="18" t="s">
        <v>286</v>
      </c>
      <c r="J85" s="21">
        <f t="shared" si="11"/>
        <v>17</v>
      </c>
      <c r="K85" s="20">
        <v>17</v>
      </c>
      <c r="L85" s="18" t="s">
        <v>286</v>
      </c>
      <c r="M85" s="19">
        <f t="shared" si="12"/>
        <v>17</v>
      </c>
      <c r="N85" s="20">
        <v>17</v>
      </c>
      <c r="O85" s="18" t="s">
        <v>286</v>
      </c>
      <c r="P85" s="21">
        <f t="shared" si="13"/>
        <v>17</v>
      </c>
      <c r="Q85" s="20">
        <v>17</v>
      </c>
      <c r="R85" s="18" t="s">
        <v>286</v>
      </c>
      <c r="S85" s="19">
        <f t="shared" si="14"/>
        <v>17</v>
      </c>
      <c r="T85" s="18" t="s">
        <v>286</v>
      </c>
      <c r="U85" s="18" t="s">
        <v>286</v>
      </c>
      <c r="V85" s="18"/>
      <c r="W85" s="22">
        <v>50</v>
      </c>
    </row>
    <row r="86" spans="1:23" s="23" customFormat="1" ht="13.5" x14ac:dyDescent="0.25">
      <c r="B86" s="24" t="s">
        <v>42</v>
      </c>
      <c r="C86" s="24"/>
      <c r="D86" s="34"/>
      <c r="E86" s="40">
        <v>2459</v>
      </c>
      <c r="F86" s="40">
        <v>2485</v>
      </c>
      <c r="G86" s="44">
        <f t="shared" si="10"/>
        <v>4944</v>
      </c>
      <c r="H86" s="40">
        <v>3934</v>
      </c>
      <c r="I86" s="40">
        <v>3655</v>
      </c>
      <c r="J86" s="45">
        <f t="shared" si="11"/>
        <v>7589</v>
      </c>
      <c r="K86" s="40">
        <v>3905</v>
      </c>
      <c r="L86" s="40">
        <v>2492</v>
      </c>
      <c r="M86" s="44">
        <f t="shared" si="12"/>
        <v>6397</v>
      </c>
      <c r="N86" s="40">
        <v>2981</v>
      </c>
      <c r="O86" s="40">
        <v>2225</v>
      </c>
      <c r="P86" s="45">
        <f t="shared" si="13"/>
        <v>5206</v>
      </c>
      <c r="Q86" s="40">
        <v>3670</v>
      </c>
      <c r="R86" s="40">
        <v>2519</v>
      </c>
      <c r="S86" s="44">
        <f t="shared" si="14"/>
        <v>6189</v>
      </c>
      <c r="T86" s="24" t="s">
        <v>286</v>
      </c>
      <c r="U86" s="24" t="s">
        <v>286</v>
      </c>
      <c r="V86" s="24"/>
    </row>
    <row r="87" spans="1:23" ht="13.5" x14ac:dyDescent="0.25">
      <c r="A87" s="13" t="s">
        <v>736</v>
      </c>
      <c r="B87" s="13"/>
      <c r="C87" s="13"/>
      <c r="D87" s="14"/>
      <c r="E87" s="31"/>
      <c r="F87" s="13"/>
      <c r="G87" s="19">
        <f t="shared" si="10"/>
        <v>0</v>
      </c>
      <c r="H87" s="31"/>
      <c r="I87" s="42"/>
      <c r="J87" s="21">
        <f t="shared" si="11"/>
        <v>0</v>
      </c>
      <c r="K87" s="31"/>
      <c r="L87" s="13"/>
      <c r="M87" s="19">
        <f t="shared" si="12"/>
        <v>0</v>
      </c>
      <c r="N87" s="31"/>
      <c r="O87" s="13"/>
      <c r="P87" s="21">
        <f t="shared" si="13"/>
        <v>0</v>
      </c>
      <c r="Q87" s="31"/>
      <c r="R87" s="13"/>
      <c r="S87" s="19">
        <f t="shared" si="14"/>
        <v>0</v>
      </c>
      <c r="T87" s="42"/>
      <c r="U87" s="42"/>
      <c r="V87" s="42"/>
    </row>
    <row r="88" spans="1:23" ht="25.5" x14ac:dyDescent="0.25">
      <c r="A88" s="13"/>
      <c r="C88" s="16" t="s">
        <v>126</v>
      </c>
      <c r="E88" s="18" t="s">
        <v>286</v>
      </c>
      <c r="F88" s="18" t="s">
        <v>286</v>
      </c>
      <c r="G88" s="19">
        <f t="shared" si="10"/>
        <v>0</v>
      </c>
      <c r="H88" s="18" t="s">
        <v>286</v>
      </c>
      <c r="I88" s="18" t="s">
        <v>286</v>
      </c>
      <c r="J88" s="21">
        <f t="shared" si="11"/>
        <v>0</v>
      </c>
      <c r="K88" s="18" t="s">
        <v>286</v>
      </c>
      <c r="L88" s="18" t="s">
        <v>286</v>
      </c>
      <c r="M88" s="19">
        <f t="shared" si="12"/>
        <v>0</v>
      </c>
      <c r="N88" s="18" t="s">
        <v>286</v>
      </c>
      <c r="O88" s="18" t="s">
        <v>286</v>
      </c>
      <c r="P88" s="21">
        <f t="shared" si="13"/>
        <v>0</v>
      </c>
      <c r="Q88" s="18" t="s">
        <v>286</v>
      </c>
      <c r="R88" s="18" t="s">
        <v>286</v>
      </c>
      <c r="S88" s="19">
        <f t="shared" si="14"/>
        <v>0</v>
      </c>
      <c r="T88" s="18" t="s">
        <v>286</v>
      </c>
      <c r="U88" s="18" t="s">
        <v>286</v>
      </c>
      <c r="V88" s="18"/>
    </row>
    <row r="89" spans="1:23" x14ac:dyDescent="0.25">
      <c r="C89" s="30" t="s">
        <v>579</v>
      </c>
      <c r="E89" s="20">
        <v>0.1</v>
      </c>
      <c r="F89" s="18" t="s">
        <v>286</v>
      </c>
      <c r="G89" s="19">
        <f t="shared" si="10"/>
        <v>0.1</v>
      </c>
      <c r="H89" s="20">
        <v>0.1</v>
      </c>
      <c r="I89" s="18" t="s">
        <v>286</v>
      </c>
      <c r="J89" s="21">
        <f t="shared" si="11"/>
        <v>0.1</v>
      </c>
      <c r="K89" s="20">
        <v>0.1</v>
      </c>
      <c r="L89" s="18" t="s">
        <v>286</v>
      </c>
      <c r="M89" s="19">
        <f t="shared" si="12"/>
        <v>0.1</v>
      </c>
      <c r="N89" s="20">
        <v>0.1</v>
      </c>
      <c r="O89" s="18" t="s">
        <v>286</v>
      </c>
      <c r="P89" s="21">
        <f t="shared" si="13"/>
        <v>0.1</v>
      </c>
      <c r="Q89" s="20">
        <v>0.1</v>
      </c>
      <c r="R89" s="18" t="s">
        <v>286</v>
      </c>
      <c r="S89" s="19">
        <f t="shared" si="14"/>
        <v>0.1</v>
      </c>
      <c r="T89" s="20">
        <v>0.7</v>
      </c>
      <c r="U89" s="18" t="s">
        <v>286</v>
      </c>
      <c r="V89" s="18"/>
      <c r="W89" s="22">
        <v>51</v>
      </c>
    </row>
    <row r="90" spans="1:23" ht="51" x14ac:dyDescent="0.25">
      <c r="C90" s="16" t="s">
        <v>233</v>
      </c>
      <c r="E90" s="20">
        <v>7</v>
      </c>
      <c r="F90" s="18" t="s">
        <v>286</v>
      </c>
      <c r="G90" s="19">
        <f t="shared" si="10"/>
        <v>7</v>
      </c>
      <c r="H90" s="20">
        <v>22</v>
      </c>
      <c r="I90" s="18" t="s">
        <v>286</v>
      </c>
      <c r="J90" s="21">
        <f t="shared" si="11"/>
        <v>22</v>
      </c>
      <c r="K90" s="20">
        <v>122</v>
      </c>
      <c r="L90" s="18" t="s">
        <v>286</v>
      </c>
      <c r="M90" s="19">
        <f t="shared" si="12"/>
        <v>122</v>
      </c>
      <c r="N90" s="20">
        <v>58</v>
      </c>
      <c r="O90" s="18" t="s">
        <v>286</v>
      </c>
      <c r="P90" s="21">
        <f t="shared" si="13"/>
        <v>58</v>
      </c>
      <c r="Q90" s="20">
        <v>150</v>
      </c>
      <c r="R90" s="18" t="s">
        <v>286</v>
      </c>
      <c r="S90" s="19">
        <f t="shared" si="14"/>
        <v>150</v>
      </c>
      <c r="T90" s="18" t="s">
        <v>286</v>
      </c>
      <c r="U90" s="18" t="s">
        <v>286</v>
      </c>
      <c r="V90" s="18"/>
      <c r="W90" s="22">
        <v>52</v>
      </c>
    </row>
    <row r="91" spans="1:23" ht="51" x14ac:dyDescent="0.25">
      <c r="C91" s="16" t="s">
        <v>280</v>
      </c>
      <c r="E91" s="46">
        <v>-8.5</v>
      </c>
      <c r="F91" s="18" t="s">
        <v>286</v>
      </c>
      <c r="G91" s="47">
        <f>SUM(E91:F91)</f>
        <v>-8.5</v>
      </c>
      <c r="H91" s="20">
        <v>2</v>
      </c>
      <c r="I91" s="18" t="s">
        <v>286</v>
      </c>
      <c r="J91" s="21">
        <f t="shared" si="11"/>
        <v>2</v>
      </c>
      <c r="K91" s="20">
        <v>2</v>
      </c>
      <c r="L91" s="18" t="s">
        <v>286</v>
      </c>
      <c r="M91" s="19">
        <f t="shared" si="12"/>
        <v>2</v>
      </c>
      <c r="N91" s="20">
        <v>2</v>
      </c>
      <c r="O91" s="18" t="s">
        <v>286</v>
      </c>
      <c r="P91" s="21">
        <f t="shared" si="13"/>
        <v>2</v>
      </c>
      <c r="Q91" s="20">
        <v>1.9</v>
      </c>
      <c r="R91" s="18" t="s">
        <v>286</v>
      </c>
      <c r="S91" s="19">
        <f t="shared" si="14"/>
        <v>1.9</v>
      </c>
      <c r="T91" s="18" t="s">
        <v>286</v>
      </c>
      <c r="U91" s="18" t="s">
        <v>286</v>
      </c>
      <c r="V91" s="18"/>
      <c r="W91" s="22">
        <v>53</v>
      </c>
    </row>
    <row r="92" spans="1:23" ht="63.75" x14ac:dyDescent="0.25">
      <c r="C92" s="16" t="s">
        <v>466</v>
      </c>
      <c r="E92" s="20">
        <v>5</v>
      </c>
      <c r="F92" s="18" t="s">
        <v>286</v>
      </c>
      <c r="G92" s="19">
        <f t="shared" si="10"/>
        <v>5</v>
      </c>
      <c r="H92" s="20">
        <v>5</v>
      </c>
      <c r="I92" s="18" t="s">
        <v>286</v>
      </c>
      <c r="J92" s="21">
        <f t="shared" si="11"/>
        <v>5</v>
      </c>
      <c r="K92" s="20">
        <v>5</v>
      </c>
      <c r="L92" s="18" t="s">
        <v>286</v>
      </c>
      <c r="M92" s="19">
        <f t="shared" si="12"/>
        <v>5</v>
      </c>
      <c r="N92" s="20">
        <v>10</v>
      </c>
      <c r="O92" s="18" t="s">
        <v>286</v>
      </c>
      <c r="P92" s="21">
        <f t="shared" si="13"/>
        <v>10</v>
      </c>
      <c r="Q92" s="20">
        <v>5</v>
      </c>
      <c r="R92" s="18" t="s">
        <v>286</v>
      </c>
      <c r="S92" s="19">
        <f t="shared" si="14"/>
        <v>5</v>
      </c>
      <c r="T92" s="18" t="s">
        <v>286</v>
      </c>
      <c r="U92" s="18" t="s">
        <v>286</v>
      </c>
      <c r="V92" s="18"/>
      <c r="W92" s="22">
        <v>54</v>
      </c>
    </row>
    <row r="93" spans="1:23" ht="25.5" x14ac:dyDescent="0.25">
      <c r="C93" s="16" t="s">
        <v>467</v>
      </c>
      <c r="E93" s="18" t="s">
        <v>286</v>
      </c>
      <c r="F93" s="18" t="s">
        <v>286</v>
      </c>
      <c r="G93" s="19">
        <f t="shared" si="10"/>
        <v>0</v>
      </c>
      <c r="H93" s="18" t="s">
        <v>286</v>
      </c>
      <c r="I93" s="18" t="s">
        <v>286</v>
      </c>
      <c r="J93" s="21">
        <f t="shared" si="11"/>
        <v>0</v>
      </c>
      <c r="K93" s="18" t="s">
        <v>286</v>
      </c>
      <c r="L93" s="18" t="s">
        <v>286</v>
      </c>
      <c r="M93" s="19">
        <f t="shared" si="12"/>
        <v>0</v>
      </c>
      <c r="N93" s="18" t="s">
        <v>286</v>
      </c>
      <c r="O93" s="18" t="s">
        <v>286</v>
      </c>
      <c r="P93" s="21">
        <f t="shared" si="13"/>
        <v>0</v>
      </c>
      <c r="Q93" s="18" t="s">
        <v>286</v>
      </c>
      <c r="R93" s="18" t="s">
        <v>286</v>
      </c>
      <c r="S93" s="19">
        <f t="shared" si="14"/>
        <v>0</v>
      </c>
      <c r="T93" s="18" t="s">
        <v>286</v>
      </c>
      <c r="U93" s="18" t="s">
        <v>286</v>
      </c>
      <c r="V93" s="18"/>
    </row>
    <row r="94" spans="1:23" ht="76.5" x14ac:dyDescent="0.25">
      <c r="C94" s="30" t="s">
        <v>580</v>
      </c>
      <c r="E94" s="20">
        <v>7.4</v>
      </c>
      <c r="F94" s="18" t="s">
        <v>286</v>
      </c>
      <c r="G94" s="19">
        <f t="shared" si="10"/>
        <v>7.4</v>
      </c>
      <c r="H94" s="20">
        <v>7.4</v>
      </c>
      <c r="I94" s="18" t="s">
        <v>286</v>
      </c>
      <c r="J94" s="21">
        <f t="shared" si="11"/>
        <v>7.4</v>
      </c>
      <c r="K94" s="20">
        <v>7.8</v>
      </c>
      <c r="L94" s="18" t="s">
        <v>286</v>
      </c>
      <c r="M94" s="19">
        <f t="shared" si="12"/>
        <v>7.8</v>
      </c>
      <c r="N94" s="20">
        <v>7.8</v>
      </c>
      <c r="O94" s="18" t="s">
        <v>286</v>
      </c>
      <c r="P94" s="21">
        <f t="shared" si="13"/>
        <v>7.8</v>
      </c>
      <c r="Q94" s="20">
        <v>8.5</v>
      </c>
      <c r="R94" s="18" t="s">
        <v>286</v>
      </c>
      <c r="S94" s="19">
        <f t="shared" si="14"/>
        <v>8.5</v>
      </c>
      <c r="T94" s="18" t="s">
        <v>286</v>
      </c>
      <c r="U94" s="18" t="s">
        <v>286</v>
      </c>
      <c r="V94" s="18"/>
      <c r="W94" s="22">
        <v>55</v>
      </c>
    </row>
    <row r="95" spans="1:23" ht="140.25" x14ac:dyDescent="0.25">
      <c r="C95" s="30" t="s">
        <v>737</v>
      </c>
      <c r="E95" s="20">
        <v>0.1</v>
      </c>
      <c r="F95" s="18" t="s">
        <v>286</v>
      </c>
      <c r="G95" s="19">
        <f t="shared" si="10"/>
        <v>0.1</v>
      </c>
      <c r="H95" s="20">
        <v>0.1</v>
      </c>
      <c r="I95" s="18" t="s">
        <v>286</v>
      </c>
      <c r="J95" s="21">
        <f t="shared" si="11"/>
        <v>0.1</v>
      </c>
      <c r="K95" s="20">
        <v>0.1</v>
      </c>
      <c r="L95" s="18" t="s">
        <v>286</v>
      </c>
      <c r="M95" s="19">
        <f t="shared" si="12"/>
        <v>0.1</v>
      </c>
      <c r="N95" s="20">
        <v>0.1</v>
      </c>
      <c r="O95" s="18" t="s">
        <v>286</v>
      </c>
      <c r="P95" s="21">
        <f t="shared" si="13"/>
        <v>0.1</v>
      </c>
      <c r="Q95" s="20">
        <v>0.1</v>
      </c>
      <c r="R95" s="18" t="s">
        <v>286</v>
      </c>
      <c r="S95" s="19">
        <f t="shared" si="14"/>
        <v>0.1</v>
      </c>
      <c r="T95" s="18" t="s">
        <v>286</v>
      </c>
      <c r="U95" s="18" t="s">
        <v>286</v>
      </c>
      <c r="V95" s="18"/>
    </row>
    <row r="96" spans="1:23" ht="76.5" x14ac:dyDescent="0.25">
      <c r="C96" s="30" t="s">
        <v>738</v>
      </c>
      <c r="E96" s="18" t="s">
        <v>286</v>
      </c>
      <c r="F96" s="18" t="s">
        <v>286</v>
      </c>
      <c r="G96" s="19">
        <f t="shared" si="10"/>
        <v>0</v>
      </c>
      <c r="H96" s="18" t="s">
        <v>286</v>
      </c>
      <c r="I96" s="18" t="s">
        <v>286</v>
      </c>
      <c r="J96" s="21">
        <f t="shared" si="11"/>
        <v>0</v>
      </c>
      <c r="K96" s="20">
        <v>6.5</v>
      </c>
      <c r="L96" s="18" t="s">
        <v>286</v>
      </c>
      <c r="M96" s="19">
        <f t="shared" si="12"/>
        <v>6.5</v>
      </c>
      <c r="N96" s="20">
        <v>6.5</v>
      </c>
      <c r="O96" s="18" t="s">
        <v>286</v>
      </c>
      <c r="P96" s="21">
        <f t="shared" si="13"/>
        <v>6.5</v>
      </c>
      <c r="Q96" s="20">
        <v>6.6</v>
      </c>
      <c r="R96" s="18" t="s">
        <v>286</v>
      </c>
      <c r="S96" s="19">
        <f t="shared" si="14"/>
        <v>6.6</v>
      </c>
      <c r="T96" s="18" t="s">
        <v>286</v>
      </c>
      <c r="U96" s="18" t="s">
        <v>286</v>
      </c>
      <c r="V96" s="18"/>
    </row>
    <row r="97" spans="1:23" ht="76.5" x14ac:dyDescent="0.25">
      <c r="C97" s="30" t="s">
        <v>581</v>
      </c>
      <c r="E97" s="20">
        <v>0.6</v>
      </c>
      <c r="F97" s="18" t="s">
        <v>286</v>
      </c>
      <c r="G97" s="19">
        <f t="shared" si="10"/>
        <v>0.6</v>
      </c>
      <c r="H97" s="20">
        <v>0.6</v>
      </c>
      <c r="I97" s="18" t="s">
        <v>286</v>
      </c>
      <c r="J97" s="21">
        <f t="shared" si="11"/>
        <v>0.6</v>
      </c>
      <c r="K97" s="20">
        <v>0.6</v>
      </c>
      <c r="L97" s="18" t="s">
        <v>286</v>
      </c>
      <c r="M97" s="19">
        <f t="shared" si="12"/>
        <v>0.6</v>
      </c>
      <c r="N97" s="20">
        <v>0.6</v>
      </c>
      <c r="O97" s="18" t="s">
        <v>286</v>
      </c>
      <c r="P97" s="21">
        <f t="shared" si="13"/>
        <v>0.6</v>
      </c>
      <c r="Q97" s="20">
        <v>0.6</v>
      </c>
      <c r="R97" s="18" t="s">
        <v>286</v>
      </c>
      <c r="S97" s="19">
        <f t="shared" si="14"/>
        <v>0.6</v>
      </c>
      <c r="T97" s="18" t="s">
        <v>286</v>
      </c>
      <c r="U97" s="18" t="s">
        <v>286</v>
      </c>
      <c r="V97" s="18"/>
    </row>
    <row r="98" spans="1:23" ht="38.25" x14ac:dyDescent="0.25">
      <c r="C98" s="30" t="s">
        <v>582</v>
      </c>
      <c r="E98" s="20">
        <v>0</v>
      </c>
      <c r="F98" s="18" t="s">
        <v>286</v>
      </c>
      <c r="G98" s="19">
        <f t="shared" si="10"/>
        <v>0</v>
      </c>
      <c r="H98" s="20">
        <v>0</v>
      </c>
      <c r="I98" s="18" t="s">
        <v>286</v>
      </c>
      <c r="J98" s="21">
        <f t="shared" si="11"/>
        <v>0</v>
      </c>
      <c r="K98" s="20">
        <v>0</v>
      </c>
      <c r="L98" s="18" t="s">
        <v>286</v>
      </c>
      <c r="M98" s="19">
        <f t="shared" si="12"/>
        <v>0</v>
      </c>
      <c r="N98" s="20">
        <v>0</v>
      </c>
      <c r="O98" s="18" t="s">
        <v>286</v>
      </c>
      <c r="P98" s="21">
        <f t="shared" si="13"/>
        <v>0</v>
      </c>
      <c r="Q98" s="20">
        <v>3.3</v>
      </c>
      <c r="R98" s="18" t="s">
        <v>286</v>
      </c>
      <c r="S98" s="19">
        <f t="shared" si="14"/>
        <v>3.3</v>
      </c>
      <c r="T98" s="18" t="s">
        <v>286</v>
      </c>
      <c r="U98" s="18" t="s">
        <v>286</v>
      </c>
      <c r="V98" s="18"/>
    </row>
    <row r="99" spans="1:23" ht="25.5" x14ac:dyDescent="0.25">
      <c r="C99" s="16" t="s">
        <v>583</v>
      </c>
      <c r="E99" s="20">
        <v>1.2</v>
      </c>
      <c r="F99" s="18" t="s">
        <v>286</v>
      </c>
      <c r="G99" s="19">
        <f t="shared" si="10"/>
        <v>1.2</v>
      </c>
      <c r="H99" s="20">
        <v>1.2</v>
      </c>
      <c r="I99" s="18" t="s">
        <v>286</v>
      </c>
      <c r="J99" s="21">
        <f t="shared" si="11"/>
        <v>1.2</v>
      </c>
      <c r="K99" s="20">
        <v>1.2</v>
      </c>
      <c r="L99" s="18" t="s">
        <v>286</v>
      </c>
      <c r="M99" s="19">
        <f t="shared" si="12"/>
        <v>1.2</v>
      </c>
      <c r="N99" s="20">
        <v>1.2</v>
      </c>
      <c r="O99" s="18" t="s">
        <v>286</v>
      </c>
      <c r="P99" s="21">
        <f t="shared" si="13"/>
        <v>1.2</v>
      </c>
      <c r="Q99" s="20">
        <v>1.2</v>
      </c>
      <c r="R99" s="18" t="s">
        <v>286</v>
      </c>
      <c r="S99" s="19">
        <f t="shared" si="14"/>
        <v>1.2</v>
      </c>
      <c r="T99" s="18" t="s">
        <v>286</v>
      </c>
      <c r="U99" s="18" t="s">
        <v>286</v>
      </c>
      <c r="V99" s="18"/>
      <c r="W99" s="22">
        <v>56</v>
      </c>
    </row>
    <row r="100" spans="1:23" s="23" customFormat="1" ht="13.5" x14ac:dyDescent="0.25">
      <c r="B100" s="24" t="s">
        <v>281</v>
      </c>
      <c r="C100" s="24"/>
      <c r="D100" s="34"/>
      <c r="E100" s="26">
        <v>12.9</v>
      </c>
      <c r="F100" s="24" t="s">
        <v>286</v>
      </c>
      <c r="G100" s="44">
        <f t="shared" si="10"/>
        <v>12.9</v>
      </c>
      <c r="H100" s="26">
        <v>38.4</v>
      </c>
      <c r="I100" s="24" t="s">
        <v>286</v>
      </c>
      <c r="J100" s="45">
        <f t="shared" si="11"/>
        <v>38.4</v>
      </c>
      <c r="K100" s="26">
        <v>145.30000000000001</v>
      </c>
      <c r="L100" s="24" t="s">
        <v>286</v>
      </c>
      <c r="M100" s="44">
        <f t="shared" si="12"/>
        <v>145.30000000000001</v>
      </c>
      <c r="N100" s="26">
        <v>86.3</v>
      </c>
      <c r="O100" s="24" t="s">
        <v>286</v>
      </c>
      <c r="P100" s="45">
        <f t="shared" si="13"/>
        <v>86.3</v>
      </c>
      <c r="Q100" s="26">
        <v>177.2</v>
      </c>
      <c r="R100" s="24" t="s">
        <v>286</v>
      </c>
      <c r="S100" s="44">
        <f t="shared" si="14"/>
        <v>177.2</v>
      </c>
      <c r="T100" s="26">
        <v>0.7</v>
      </c>
      <c r="U100" s="24" t="s">
        <v>286</v>
      </c>
      <c r="V100" s="24"/>
    </row>
    <row r="101" spans="1:23" ht="13.5" x14ac:dyDescent="0.25">
      <c r="A101" s="13" t="s">
        <v>739</v>
      </c>
      <c r="B101" s="13"/>
      <c r="C101" s="13"/>
      <c r="D101" s="14"/>
      <c r="E101" s="31"/>
      <c r="F101" s="13"/>
      <c r="G101" s="19"/>
      <c r="H101" s="31"/>
      <c r="I101" s="42"/>
      <c r="J101" s="21"/>
      <c r="K101" s="31"/>
      <c r="L101" s="13"/>
      <c r="M101" s="19"/>
      <c r="N101" s="31"/>
      <c r="O101" s="13"/>
      <c r="P101" s="21"/>
      <c r="Q101" s="31"/>
      <c r="R101" s="13"/>
      <c r="S101" s="19"/>
      <c r="T101" s="42"/>
      <c r="U101" s="42"/>
      <c r="V101" s="42"/>
    </row>
    <row r="102" spans="1:23" ht="76.5" x14ac:dyDescent="0.25">
      <c r="A102" s="13"/>
      <c r="C102" s="16" t="s">
        <v>584</v>
      </c>
      <c r="E102" s="20">
        <v>140</v>
      </c>
      <c r="F102" s="18" t="s">
        <v>286</v>
      </c>
      <c r="G102" s="19">
        <f t="shared" si="10"/>
        <v>140</v>
      </c>
      <c r="H102" s="20">
        <v>186.4</v>
      </c>
      <c r="I102" s="18" t="s">
        <v>286</v>
      </c>
      <c r="J102" s="21">
        <f t="shared" si="11"/>
        <v>186.4</v>
      </c>
      <c r="K102" s="20">
        <v>227</v>
      </c>
      <c r="L102" s="18" t="s">
        <v>286</v>
      </c>
      <c r="M102" s="19">
        <f t="shared" si="12"/>
        <v>227</v>
      </c>
      <c r="N102" s="20">
        <v>196</v>
      </c>
      <c r="O102" s="18" t="s">
        <v>286</v>
      </c>
      <c r="P102" s="21">
        <f t="shared" si="13"/>
        <v>196</v>
      </c>
      <c r="Q102" s="20">
        <v>241.3</v>
      </c>
      <c r="R102" s="18" t="s">
        <v>286</v>
      </c>
      <c r="S102" s="19">
        <f t="shared" si="14"/>
        <v>241.3</v>
      </c>
      <c r="T102" s="18" t="s">
        <v>286</v>
      </c>
      <c r="U102" s="18" t="s">
        <v>286</v>
      </c>
      <c r="V102" s="18"/>
      <c r="W102" s="22">
        <v>57</v>
      </c>
    </row>
    <row r="103" spans="1:23" ht="38.25" x14ac:dyDescent="0.25">
      <c r="A103" s="13"/>
      <c r="C103" s="16" t="s">
        <v>585</v>
      </c>
      <c r="E103" s="20">
        <v>207.2</v>
      </c>
      <c r="F103" s="18" t="s">
        <v>286</v>
      </c>
      <c r="G103" s="19">
        <f t="shared" si="10"/>
        <v>207.2</v>
      </c>
      <c r="H103" s="20">
        <v>305.3</v>
      </c>
      <c r="I103" s="18" t="s">
        <v>286</v>
      </c>
      <c r="J103" s="21">
        <f t="shared" si="11"/>
        <v>305.3</v>
      </c>
      <c r="K103" s="20">
        <v>354.8</v>
      </c>
      <c r="L103" s="18" t="s">
        <v>286</v>
      </c>
      <c r="M103" s="19">
        <f t="shared" si="12"/>
        <v>354.8</v>
      </c>
      <c r="N103" s="20">
        <v>298.7</v>
      </c>
      <c r="O103" s="18" t="s">
        <v>286</v>
      </c>
      <c r="P103" s="21">
        <f t="shared" si="13"/>
        <v>298.7</v>
      </c>
      <c r="Q103" s="20">
        <v>343.7</v>
      </c>
      <c r="R103" s="18" t="s">
        <v>286</v>
      </c>
      <c r="S103" s="19">
        <f t="shared" si="14"/>
        <v>343.7</v>
      </c>
      <c r="T103" s="18" t="s">
        <v>286</v>
      </c>
      <c r="U103" s="18" t="s">
        <v>286</v>
      </c>
      <c r="V103" s="18"/>
      <c r="W103" s="22">
        <v>58</v>
      </c>
    </row>
    <row r="104" spans="1:23" ht="51" x14ac:dyDescent="0.25">
      <c r="C104" s="16" t="s">
        <v>740</v>
      </c>
      <c r="E104" s="20">
        <v>50.4</v>
      </c>
      <c r="F104" s="18" t="s">
        <v>286</v>
      </c>
      <c r="G104" s="19">
        <f t="shared" si="10"/>
        <v>50.4</v>
      </c>
      <c r="H104" s="20">
        <v>51.1</v>
      </c>
      <c r="I104" s="20">
        <v>32</v>
      </c>
      <c r="J104" s="21">
        <f t="shared" si="11"/>
        <v>83.1</v>
      </c>
      <c r="K104" s="20">
        <v>92.1</v>
      </c>
      <c r="L104" s="18" t="s">
        <v>286</v>
      </c>
      <c r="M104" s="19">
        <f t="shared" si="12"/>
        <v>92.1</v>
      </c>
      <c r="N104" s="20">
        <v>52.7</v>
      </c>
      <c r="O104" s="18" t="s">
        <v>286</v>
      </c>
      <c r="P104" s="21">
        <f t="shared" si="13"/>
        <v>52.7</v>
      </c>
      <c r="Q104" s="20">
        <v>93.6</v>
      </c>
      <c r="R104" s="18" t="s">
        <v>286</v>
      </c>
      <c r="S104" s="19">
        <f t="shared" si="14"/>
        <v>93.6</v>
      </c>
      <c r="T104" s="18" t="s">
        <v>286</v>
      </c>
      <c r="U104" s="18" t="s">
        <v>286</v>
      </c>
      <c r="V104" s="18"/>
      <c r="W104" s="22">
        <v>59</v>
      </c>
    </row>
    <row r="105" spans="1:23" ht="51" x14ac:dyDescent="0.25">
      <c r="C105" s="16" t="s">
        <v>367</v>
      </c>
      <c r="E105" s="20">
        <v>72.3</v>
      </c>
      <c r="F105" s="18" t="s">
        <v>286</v>
      </c>
      <c r="G105" s="19">
        <f t="shared" si="10"/>
        <v>72.3</v>
      </c>
      <c r="H105" s="20">
        <v>72.3</v>
      </c>
      <c r="I105" s="18" t="s">
        <v>286</v>
      </c>
      <c r="J105" s="21">
        <f t="shared" si="11"/>
        <v>72.3</v>
      </c>
      <c r="K105" s="20">
        <v>72.8</v>
      </c>
      <c r="L105" s="18" t="s">
        <v>286</v>
      </c>
      <c r="M105" s="19">
        <f t="shared" si="12"/>
        <v>72.8</v>
      </c>
      <c r="N105" s="20">
        <v>72.8</v>
      </c>
      <c r="O105" s="18" t="s">
        <v>286</v>
      </c>
      <c r="P105" s="21">
        <f t="shared" si="13"/>
        <v>72.8</v>
      </c>
      <c r="Q105" s="20">
        <v>72.8</v>
      </c>
      <c r="R105" s="18" t="s">
        <v>286</v>
      </c>
      <c r="S105" s="19">
        <f t="shared" si="14"/>
        <v>72.8</v>
      </c>
      <c r="T105" s="18" t="s">
        <v>286</v>
      </c>
      <c r="U105" s="18" t="s">
        <v>286</v>
      </c>
      <c r="V105" s="18"/>
      <c r="W105" s="22">
        <v>60</v>
      </c>
    </row>
    <row r="106" spans="1:23" ht="76.5" x14ac:dyDescent="0.25">
      <c r="C106" s="16" t="s">
        <v>586</v>
      </c>
      <c r="E106" s="20">
        <v>15.6</v>
      </c>
      <c r="F106" s="18" t="s">
        <v>286</v>
      </c>
      <c r="G106" s="19">
        <f t="shared" si="10"/>
        <v>15.6</v>
      </c>
      <c r="H106" s="20">
        <v>15.6</v>
      </c>
      <c r="I106" s="18" t="s">
        <v>286</v>
      </c>
      <c r="J106" s="21">
        <f t="shared" si="11"/>
        <v>15.6</v>
      </c>
      <c r="K106" s="20">
        <v>13</v>
      </c>
      <c r="L106" s="18" t="s">
        <v>286</v>
      </c>
      <c r="M106" s="19">
        <f t="shared" si="12"/>
        <v>13</v>
      </c>
      <c r="N106" s="20">
        <v>15.2</v>
      </c>
      <c r="O106" s="18" t="s">
        <v>286</v>
      </c>
      <c r="P106" s="21">
        <f t="shared" si="13"/>
        <v>15.2</v>
      </c>
      <c r="Q106" s="20">
        <v>12.9</v>
      </c>
      <c r="R106" s="18" t="s">
        <v>286</v>
      </c>
      <c r="S106" s="19">
        <f t="shared" si="14"/>
        <v>12.9</v>
      </c>
      <c r="T106" s="18" t="s">
        <v>286</v>
      </c>
      <c r="U106" s="18" t="s">
        <v>286</v>
      </c>
      <c r="V106" s="18"/>
      <c r="W106" s="22">
        <v>61</v>
      </c>
    </row>
    <row r="107" spans="1:23" ht="63.75" x14ac:dyDescent="0.25">
      <c r="C107" s="16" t="s">
        <v>587</v>
      </c>
      <c r="E107" s="18" t="s">
        <v>286</v>
      </c>
      <c r="F107" s="18" t="s">
        <v>286</v>
      </c>
      <c r="G107" s="19">
        <f t="shared" si="10"/>
        <v>0</v>
      </c>
      <c r="H107" s="18" t="s">
        <v>286</v>
      </c>
      <c r="I107" s="18" t="s">
        <v>286</v>
      </c>
      <c r="J107" s="21">
        <f t="shared" si="11"/>
        <v>0</v>
      </c>
      <c r="K107" s="18" t="s">
        <v>286</v>
      </c>
      <c r="L107" s="18" t="s">
        <v>286</v>
      </c>
      <c r="M107" s="19">
        <f t="shared" si="12"/>
        <v>0</v>
      </c>
      <c r="N107" s="18" t="s">
        <v>286</v>
      </c>
      <c r="O107" s="18" t="s">
        <v>286</v>
      </c>
      <c r="P107" s="21">
        <f t="shared" si="13"/>
        <v>0</v>
      </c>
      <c r="Q107" s="18" t="s">
        <v>286</v>
      </c>
      <c r="R107" s="18" t="s">
        <v>286</v>
      </c>
      <c r="S107" s="19">
        <f t="shared" si="14"/>
        <v>0</v>
      </c>
      <c r="T107" s="18" t="s">
        <v>286</v>
      </c>
      <c r="U107" s="18" t="s">
        <v>286</v>
      </c>
      <c r="V107" s="18"/>
    </row>
    <row r="108" spans="1:23" ht="25.5" x14ac:dyDescent="0.25">
      <c r="C108" s="30" t="s">
        <v>588</v>
      </c>
      <c r="E108" s="20">
        <v>112.2</v>
      </c>
      <c r="F108" s="18" t="s">
        <v>286</v>
      </c>
      <c r="G108" s="19">
        <f t="shared" si="10"/>
        <v>112.2</v>
      </c>
      <c r="H108" s="20">
        <v>112.3</v>
      </c>
      <c r="I108" s="18" t="s">
        <v>286</v>
      </c>
      <c r="J108" s="21">
        <f t="shared" si="11"/>
        <v>112.3</v>
      </c>
      <c r="K108" s="20">
        <v>110.4</v>
      </c>
      <c r="L108" s="18" t="s">
        <v>286</v>
      </c>
      <c r="M108" s="19">
        <f t="shared" si="12"/>
        <v>110.4</v>
      </c>
      <c r="N108" s="20">
        <v>110.7</v>
      </c>
      <c r="O108" s="18" t="s">
        <v>286</v>
      </c>
      <c r="P108" s="21">
        <f t="shared" si="13"/>
        <v>110.7</v>
      </c>
      <c r="Q108" s="20">
        <v>112.5</v>
      </c>
      <c r="R108" s="18" t="s">
        <v>286</v>
      </c>
      <c r="S108" s="19">
        <f t="shared" si="14"/>
        <v>112.5</v>
      </c>
      <c r="T108" s="18" t="s">
        <v>286</v>
      </c>
      <c r="U108" s="18" t="s">
        <v>286</v>
      </c>
      <c r="V108" s="18"/>
      <c r="W108" s="22">
        <v>62</v>
      </c>
    </row>
    <row r="109" spans="1:23" ht="25.5" x14ac:dyDescent="0.25">
      <c r="C109" s="30" t="s">
        <v>589</v>
      </c>
      <c r="E109" s="20">
        <v>4.7</v>
      </c>
      <c r="F109" s="18" t="s">
        <v>286</v>
      </c>
      <c r="G109" s="19">
        <f t="shared" si="10"/>
        <v>4.7</v>
      </c>
      <c r="H109" s="20">
        <v>4.7</v>
      </c>
      <c r="I109" s="18" t="s">
        <v>286</v>
      </c>
      <c r="J109" s="21">
        <f t="shared" si="11"/>
        <v>4.7</v>
      </c>
      <c r="K109" s="20">
        <v>5.3</v>
      </c>
      <c r="L109" s="18" t="s">
        <v>286</v>
      </c>
      <c r="M109" s="19">
        <f t="shared" si="12"/>
        <v>5.3</v>
      </c>
      <c r="N109" s="20">
        <v>4.9000000000000004</v>
      </c>
      <c r="O109" s="18" t="s">
        <v>286</v>
      </c>
      <c r="P109" s="21">
        <f t="shared" si="13"/>
        <v>4.9000000000000004</v>
      </c>
      <c r="Q109" s="20">
        <v>7.3</v>
      </c>
      <c r="R109" s="18" t="s">
        <v>286</v>
      </c>
      <c r="S109" s="19">
        <f t="shared" si="14"/>
        <v>7.3</v>
      </c>
      <c r="T109" s="18" t="s">
        <v>286</v>
      </c>
      <c r="U109" s="18" t="s">
        <v>286</v>
      </c>
      <c r="V109" s="18"/>
    </row>
    <row r="110" spans="1:23" ht="51" x14ac:dyDescent="0.25">
      <c r="C110" s="30" t="s">
        <v>590</v>
      </c>
      <c r="E110" s="20">
        <v>15</v>
      </c>
      <c r="F110" s="18" t="s">
        <v>286</v>
      </c>
      <c r="G110" s="19">
        <f t="shared" si="10"/>
        <v>15</v>
      </c>
      <c r="H110" s="20">
        <v>15</v>
      </c>
      <c r="I110" s="18" t="s">
        <v>286</v>
      </c>
      <c r="J110" s="21">
        <f t="shared" si="11"/>
        <v>15</v>
      </c>
      <c r="K110" s="20">
        <v>15</v>
      </c>
      <c r="L110" s="18" t="s">
        <v>286</v>
      </c>
      <c r="M110" s="19">
        <f t="shared" si="12"/>
        <v>15</v>
      </c>
      <c r="N110" s="20">
        <v>15.6</v>
      </c>
      <c r="O110" s="18" t="s">
        <v>286</v>
      </c>
      <c r="P110" s="21">
        <f t="shared" si="13"/>
        <v>15.6</v>
      </c>
      <c r="Q110" s="20">
        <v>15</v>
      </c>
      <c r="R110" s="18" t="s">
        <v>286</v>
      </c>
      <c r="S110" s="19">
        <f t="shared" si="14"/>
        <v>15</v>
      </c>
      <c r="T110" s="18" t="s">
        <v>286</v>
      </c>
      <c r="U110" s="18" t="s">
        <v>286</v>
      </c>
      <c r="V110" s="18"/>
    </row>
    <row r="111" spans="1:23" ht="89.25" x14ac:dyDescent="0.25">
      <c r="C111" s="30" t="s">
        <v>591</v>
      </c>
      <c r="E111" s="18" t="s">
        <v>286</v>
      </c>
      <c r="F111" s="20">
        <v>11.3</v>
      </c>
      <c r="G111" s="19">
        <f t="shared" si="10"/>
        <v>11.3</v>
      </c>
      <c r="H111" s="18" t="s">
        <v>286</v>
      </c>
      <c r="I111" s="20">
        <v>11.3</v>
      </c>
      <c r="J111" s="21">
        <f t="shared" si="11"/>
        <v>11.3</v>
      </c>
      <c r="K111" s="18" t="s">
        <v>286</v>
      </c>
      <c r="L111" s="20">
        <v>11.3</v>
      </c>
      <c r="M111" s="19">
        <f t="shared" si="12"/>
        <v>11.3</v>
      </c>
      <c r="N111" s="18" t="s">
        <v>286</v>
      </c>
      <c r="O111" s="20">
        <v>11.3</v>
      </c>
      <c r="P111" s="21">
        <f t="shared" si="13"/>
        <v>11.3</v>
      </c>
      <c r="Q111" s="18" t="s">
        <v>286</v>
      </c>
      <c r="R111" s="20">
        <v>14</v>
      </c>
      <c r="S111" s="19">
        <f t="shared" si="14"/>
        <v>14</v>
      </c>
      <c r="T111" s="18" t="s">
        <v>286</v>
      </c>
      <c r="U111" s="18" t="s">
        <v>286</v>
      </c>
      <c r="V111" s="18"/>
    </row>
    <row r="112" spans="1:23" x14ac:dyDescent="0.25">
      <c r="C112" s="30" t="s">
        <v>592</v>
      </c>
      <c r="E112" s="20">
        <v>5</v>
      </c>
      <c r="F112" s="18" t="s">
        <v>286</v>
      </c>
      <c r="G112" s="19">
        <f t="shared" si="10"/>
        <v>5</v>
      </c>
      <c r="H112" s="20">
        <v>5.0999999999999996</v>
      </c>
      <c r="I112" s="18" t="s">
        <v>286</v>
      </c>
      <c r="J112" s="21">
        <f t="shared" si="11"/>
        <v>5.0999999999999996</v>
      </c>
      <c r="K112" s="20">
        <v>5.0999999999999996</v>
      </c>
      <c r="L112" s="18" t="s">
        <v>286</v>
      </c>
      <c r="M112" s="19">
        <f t="shared" si="12"/>
        <v>5.0999999999999996</v>
      </c>
      <c r="N112" s="20">
        <v>5.3</v>
      </c>
      <c r="O112" s="18" t="s">
        <v>286</v>
      </c>
      <c r="P112" s="21">
        <f t="shared" si="13"/>
        <v>5.3</v>
      </c>
      <c r="Q112" s="20">
        <v>5.8</v>
      </c>
      <c r="R112" s="18" t="s">
        <v>286</v>
      </c>
      <c r="S112" s="19">
        <f t="shared" si="14"/>
        <v>5.8</v>
      </c>
      <c r="T112" s="18" t="s">
        <v>286</v>
      </c>
      <c r="U112" s="18" t="s">
        <v>286</v>
      </c>
      <c r="V112" s="18"/>
    </row>
    <row r="113" spans="3:23" ht="76.5" x14ac:dyDescent="0.25">
      <c r="C113" s="30" t="s">
        <v>741</v>
      </c>
      <c r="E113" s="20">
        <v>3.3</v>
      </c>
      <c r="F113" s="18" t="s">
        <v>286</v>
      </c>
      <c r="G113" s="19">
        <f t="shared" si="10"/>
        <v>3.3</v>
      </c>
      <c r="H113" s="20">
        <v>3.3</v>
      </c>
      <c r="I113" s="18" t="s">
        <v>286</v>
      </c>
      <c r="J113" s="21">
        <f t="shared" si="11"/>
        <v>3.3</v>
      </c>
      <c r="K113" s="20">
        <v>3.3</v>
      </c>
      <c r="L113" s="18" t="s">
        <v>286</v>
      </c>
      <c r="M113" s="19">
        <f t="shared" si="12"/>
        <v>3.3</v>
      </c>
      <c r="N113" s="20">
        <v>3.4</v>
      </c>
      <c r="O113" s="18" t="s">
        <v>286</v>
      </c>
      <c r="P113" s="21">
        <f t="shared" si="13"/>
        <v>3.4</v>
      </c>
      <c r="Q113" s="20">
        <v>3.3</v>
      </c>
      <c r="R113" s="18" t="s">
        <v>286</v>
      </c>
      <c r="S113" s="19">
        <f t="shared" si="14"/>
        <v>3.3</v>
      </c>
      <c r="T113" s="18" t="s">
        <v>286</v>
      </c>
      <c r="U113" s="18" t="s">
        <v>286</v>
      </c>
      <c r="V113" s="18"/>
    </row>
    <row r="114" spans="3:23" ht="38.25" x14ac:dyDescent="0.25">
      <c r="C114" s="30" t="s">
        <v>594</v>
      </c>
      <c r="E114" s="20">
        <v>10.5</v>
      </c>
      <c r="F114" s="18" t="s">
        <v>286</v>
      </c>
      <c r="G114" s="19">
        <f t="shared" si="10"/>
        <v>10.5</v>
      </c>
      <c r="H114" s="20">
        <v>10.5</v>
      </c>
      <c r="I114" s="18" t="s">
        <v>286</v>
      </c>
      <c r="J114" s="21">
        <f t="shared" si="11"/>
        <v>10.5</v>
      </c>
      <c r="K114" s="20">
        <v>10.8</v>
      </c>
      <c r="L114" s="18" t="s">
        <v>286</v>
      </c>
      <c r="M114" s="19">
        <f t="shared" si="12"/>
        <v>10.8</v>
      </c>
      <c r="N114" s="20">
        <v>10.8</v>
      </c>
      <c r="O114" s="18" t="s">
        <v>286</v>
      </c>
      <c r="P114" s="21">
        <f t="shared" si="13"/>
        <v>10.8</v>
      </c>
      <c r="Q114" s="20">
        <v>10.8</v>
      </c>
      <c r="R114" s="18" t="s">
        <v>286</v>
      </c>
      <c r="S114" s="19">
        <f t="shared" si="14"/>
        <v>10.8</v>
      </c>
      <c r="T114" s="18" t="s">
        <v>286</v>
      </c>
      <c r="U114" s="18" t="s">
        <v>286</v>
      </c>
      <c r="V114" s="18"/>
    </row>
    <row r="115" spans="3:23" ht="51" x14ac:dyDescent="0.25">
      <c r="C115" s="30" t="s">
        <v>595</v>
      </c>
      <c r="E115" s="20">
        <v>1.4</v>
      </c>
      <c r="F115" s="18" t="s">
        <v>286</v>
      </c>
      <c r="G115" s="19">
        <f t="shared" si="10"/>
        <v>1.4</v>
      </c>
      <c r="H115" s="20">
        <v>1.4</v>
      </c>
      <c r="I115" s="18" t="s">
        <v>286</v>
      </c>
      <c r="J115" s="21">
        <f t="shared" si="11"/>
        <v>1.4</v>
      </c>
      <c r="K115" s="20">
        <v>1.5</v>
      </c>
      <c r="L115" s="18" t="s">
        <v>286</v>
      </c>
      <c r="M115" s="19">
        <f t="shared" si="12"/>
        <v>1.5</v>
      </c>
      <c r="N115" s="20">
        <v>1.4</v>
      </c>
      <c r="O115" s="18" t="s">
        <v>286</v>
      </c>
      <c r="P115" s="21">
        <f t="shared" si="13"/>
        <v>1.4</v>
      </c>
      <c r="Q115" s="20">
        <v>1.5</v>
      </c>
      <c r="R115" s="18" t="s">
        <v>286</v>
      </c>
      <c r="S115" s="19">
        <f t="shared" si="14"/>
        <v>1.5</v>
      </c>
      <c r="T115" s="18" t="s">
        <v>286</v>
      </c>
      <c r="U115" s="18" t="s">
        <v>286</v>
      </c>
      <c r="V115" s="18"/>
    </row>
    <row r="116" spans="3:23" ht="38.25" x14ac:dyDescent="0.25">
      <c r="C116" s="30" t="s">
        <v>596</v>
      </c>
      <c r="E116" s="20">
        <v>1.8</v>
      </c>
      <c r="F116" s="18" t="s">
        <v>286</v>
      </c>
      <c r="G116" s="19">
        <f t="shared" si="10"/>
        <v>1.8</v>
      </c>
      <c r="H116" s="20">
        <v>1.7</v>
      </c>
      <c r="I116" s="18" t="s">
        <v>286</v>
      </c>
      <c r="J116" s="21">
        <f t="shared" si="11"/>
        <v>1.7</v>
      </c>
      <c r="K116" s="20">
        <v>1.8</v>
      </c>
      <c r="L116" s="18" t="s">
        <v>286</v>
      </c>
      <c r="M116" s="19">
        <f t="shared" si="12"/>
        <v>1.8</v>
      </c>
      <c r="N116" s="20">
        <v>1.7</v>
      </c>
      <c r="O116" s="18" t="s">
        <v>286</v>
      </c>
      <c r="P116" s="21">
        <f t="shared" si="13"/>
        <v>1.7</v>
      </c>
      <c r="Q116" s="20">
        <v>1.8</v>
      </c>
      <c r="R116" s="18" t="s">
        <v>286</v>
      </c>
      <c r="S116" s="19">
        <f t="shared" si="14"/>
        <v>1.8</v>
      </c>
      <c r="T116" s="18" t="s">
        <v>286</v>
      </c>
      <c r="U116" s="18" t="s">
        <v>286</v>
      </c>
      <c r="V116" s="18"/>
    </row>
    <row r="117" spans="3:23" ht="25.5" x14ac:dyDescent="0.25">
      <c r="C117" s="30" t="s">
        <v>597</v>
      </c>
      <c r="E117" s="20">
        <v>1.9</v>
      </c>
      <c r="F117" s="18" t="s">
        <v>286</v>
      </c>
      <c r="G117" s="19">
        <f t="shared" si="10"/>
        <v>1.9</v>
      </c>
      <c r="H117" s="20">
        <v>1.9</v>
      </c>
      <c r="I117" s="18" t="s">
        <v>286</v>
      </c>
      <c r="J117" s="21">
        <f t="shared" si="11"/>
        <v>1.9</v>
      </c>
      <c r="K117" s="20">
        <v>1.9</v>
      </c>
      <c r="L117" s="18" t="s">
        <v>286</v>
      </c>
      <c r="M117" s="19">
        <f t="shared" si="12"/>
        <v>1.9</v>
      </c>
      <c r="N117" s="20">
        <v>1.9</v>
      </c>
      <c r="O117" s="18" t="s">
        <v>286</v>
      </c>
      <c r="P117" s="21">
        <f t="shared" si="13"/>
        <v>1.9</v>
      </c>
      <c r="Q117" s="20">
        <v>1.9</v>
      </c>
      <c r="R117" s="18" t="s">
        <v>286</v>
      </c>
      <c r="S117" s="19">
        <f t="shared" si="14"/>
        <v>1.9</v>
      </c>
      <c r="T117" s="18" t="s">
        <v>286</v>
      </c>
      <c r="U117" s="18" t="s">
        <v>286</v>
      </c>
      <c r="V117" s="18"/>
    </row>
    <row r="118" spans="3:23" ht="51" x14ac:dyDescent="0.25">
      <c r="C118" s="16" t="s">
        <v>598</v>
      </c>
      <c r="E118" s="18" t="s">
        <v>286</v>
      </c>
      <c r="F118" s="18" t="s">
        <v>286</v>
      </c>
      <c r="G118" s="19">
        <f t="shared" si="10"/>
        <v>0</v>
      </c>
      <c r="H118" s="18" t="s">
        <v>286</v>
      </c>
      <c r="I118" s="18" t="s">
        <v>286</v>
      </c>
      <c r="J118" s="21">
        <f t="shared" si="11"/>
        <v>0</v>
      </c>
      <c r="K118" s="18" t="s">
        <v>286</v>
      </c>
      <c r="L118" s="18" t="s">
        <v>286</v>
      </c>
      <c r="M118" s="19">
        <f t="shared" si="12"/>
        <v>0</v>
      </c>
      <c r="N118" s="18" t="s">
        <v>286</v>
      </c>
      <c r="O118" s="18" t="s">
        <v>286</v>
      </c>
      <c r="P118" s="21">
        <f t="shared" si="13"/>
        <v>0</v>
      </c>
      <c r="Q118" s="18" t="s">
        <v>286</v>
      </c>
      <c r="R118" s="18" t="s">
        <v>286</v>
      </c>
      <c r="S118" s="19">
        <f t="shared" si="14"/>
        <v>0</v>
      </c>
      <c r="T118" s="18" t="s">
        <v>286</v>
      </c>
      <c r="U118" s="18" t="s">
        <v>286</v>
      </c>
      <c r="V118" s="18"/>
    </row>
    <row r="119" spans="3:23" ht="25.5" x14ac:dyDescent="0.25">
      <c r="C119" s="30" t="s">
        <v>468</v>
      </c>
      <c r="E119" s="20">
        <v>3.4</v>
      </c>
      <c r="F119" s="18" t="s">
        <v>286</v>
      </c>
      <c r="G119" s="19">
        <f t="shared" si="10"/>
        <v>3.4</v>
      </c>
      <c r="H119" s="20">
        <v>3.6</v>
      </c>
      <c r="I119" s="18" t="s">
        <v>286</v>
      </c>
      <c r="J119" s="21">
        <f t="shared" si="11"/>
        <v>3.6</v>
      </c>
      <c r="K119" s="20">
        <v>4.2</v>
      </c>
      <c r="L119" s="18" t="s">
        <v>286</v>
      </c>
      <c r="M119" s="19">
        <f t="shared" si="12"/>
        <v>4.2</v>
      </c>
      <c r="N119" s="18" t="s">
        <v>286</v>
      </c>
      <c r="O119" s="20">
        <v>4.3</v>
      </c>
      <c r="P119" s="21">
        <f t="shared" si="13"/>
        <v>4.3</v>
      </c>
      <c r="Q119" s="20">
        <v>4.3</v>
      </c>
      <c r="R119" s="18" t="s">
        <v>286</v>
      </c>
      <c r="S119" s="19">
        <f t="shared" si="14"/>
        <v>4.3</v>
      </c>
      <c r="T119" s="18" t="s">
        <v>286</v>
      </c>
      <c r="U119" s="18" t="s">
        <v>286</v>
      </c>
      <c r="V119" s="18"/>
      <c r="W119" s="22">
        <v>63</v>
      </c>
    </row>
    <row r="120" spans="3:23" ht="38.25" x14ac:dyDescent="0.25">
      <c r="C120" s="16" t="s">
        <v>599</v>
      </c>
      <c r="E120" s="18" t="s">
        <v>286</v>
      </c>
      <c r="F120" s="18" t="s">
        <v>286</v>
      </c>
      <c r="G120" s="19">
        <f t="shared" si="10"/>
        <v>0</v>
      </c>
      <c r="H120" s="18" t="s">
        <v>286</v>
      </c>
      <c r="I120" s="18" t="s">
        <v>286</v>
      </c>
      <c r="J120" s="21">
        <f t="shared" si="11"/>
        <v>0</v>
      </c>
      <c r="K120" s="18" t="s">
        <v>286</v>
      </c>
      <c r="L120" s="18" t="s">
        <v>286</v>
      </c>
      <c r="M120" s="19">
        <f t="shared" si="12"/>
        <v>0</v>
      </c>
      <c r="N120" s="18" t="s">
        <v>286</v>
      </c>
      <c r="O120" s="18" t="s">
        <v>286</v>
      </c>
      <c r="P120" s="21">
        <f t="shared" si="13"/>
        <v>0</v>
      </c>
      <c r="Q120" s="18" t="s">
        <v>286</v>
      </c>
      <c r="R120" s="18" t="s">
        <v>286</v>
      </c>
      <c r="S120" s="19">
        <f t="shared" si="14"/>
        <v>0</v>
      </c>
      <c r="T120" s="18" t="s">
        <v>286</v>
      </c>
      <c r="U120" s="18" t="s">
        <v>286</v>
      </c>
      <c r="V120" s="18"/>
    </row>
    <row r="121" spans="3:23" ht="38.25" x14ac:dyDescent="0.25">
      <c r="C121" s="30" t="s">
        <v>533</v>
      </c>
      <c r="E121" s="39">
        <v>6232.6</v>
      </c>
      <c r="F121" s="18" t="s">
        <v>286</v>
      </c>
      <c r="G121" s="19">
        <f t="shared" si="10"/>
        <v>6232.6</v>
      </c>
      <c r="H121" s="39">
        <v>6236.3</v>
      </c>
      <c r="I121" s="18" t="s">
        <v>286</v>
      </c>
      <c r="J121" s="21">
        <f t="shared" si="11"/>
        <v>6236.3</v>
      </c>
      <c r="K121" s="39">
        <v>8471.2999999999993</v>
      </c>
      <c r="L121" s="18" t="s">
        <v>286</v>
      </c>
      <c r="M121" s="19">
        <f t="shared" si="12"/>
        <v>8471.2999999999993</v>
      </c>
      <c r="N121" s="39">
        <v>6631</v>
      </c>
      <c r="O121" s="18" t="s">
        <v>286</v>
      </c>
      <c r="P121" s="21">
        <f t="shared" si="13"/>
        <v>6631</v>
      </c>
      <c r="Q121" s="18" t="s">
        <v>286</v>
      </c>
      <c r="R121" s="39">
        <v>9121</v>
      </c>
      <c r="S121" s="19">
        <f t="shared" si="14"/>
        <v>9121</v>
      </c>
      <c r="T121" s="20">
        <v>700</v>
      </c>
      <c r="U121" s="20">
        <v>700</v>
      </c>
      <c r="V121" s="20"/>
      <c r="W121" s="22">
        <v>64</v>
      </c>
    </row>
    <row r="122" spans="3:23" ht="51" x14ac:dyDescent="0.25">
      <c r="C122" s="30" t="s">
        <v>294</v>
      </c>
      <c r="E122" s="18" t="s">
        <v>286</v>
      </c>
      <c r="F122" s="20">
        <v>150</v>
      </c>
      <c r="G122" s="19">
        <f t="shared" si="10"/>
        <v>150</v>
      </c>
      <c r="H122" s="18" t="s">
        <v>286</v>
      </c>
      <c r="I122" s="20">
        <v>150</v>
      </c>
      <c r="J122" s="21">
        <f t="shared" si="11"/>
        <v>150</v>
      </c>
      <c r="K122" s="18" t="s">
        <v>286</v>
      </c>
      <c r="L122" s="20">
        <v>150</v>
      </c>
      <c r="M122" s="19">
        <f t="shared" si="12"/>
        <v>150</v>
      </c>
      <c r="N122" s="18" t="s">
        <v>286</v>
      </c>
      <c r="O122" s="20">
        <v>150</v>
      </c>
      <c r="P122" s="21">
        <f t="shared" si="13"/>
        <v>150</v>
      </c>
      <c r="Q122" s="18" t="s">
        <v>286</v>
      </c>
      <c r="R122" s="20">
        <v>150</v>
      </c>
      <c r="S122" s="19">
        <f t="shared" si="14"/>
        <v>150</v>
      </c>
      <c r="T122" s="18" t="s">
        <v>286</v>
      </c>
      <c r="U122" s="18" t="s">
        <v>286</v>
      </c>
      <c r="V122" s="18"/>
      <c r="W122" s="22">
        <v>65</v>
      </c>
    </row>
    <row r="123" spans="3:23" x14ac:dyDescent="0.25">
      <c r="C123" s="30" t="s">
        <v>47</v>
      </c>
      <c r="E123" s="20">
        <v>309</v>
      </c>
      <c r="F123" s="18" t="s">
        <v>286</v>
      </c>
      <c r="G123" s="19">
        <f t="shared" si="10"/>
        <v>309</v>
      </c>
      <c r="H123" s="20">
        <v>316</v>
      </c>
      <c r="I123" s="20">
        <v>26</v>
      </c>
      <c r="J123" s="21">
        <f t="shared" si="11"/>
        <v>342</v>
      </c>
      <c r="K123" s="20">
        <v>321</v>
      </c>
      <c r="L123" s="18" t="s">
        <v>286</v>
      </c>
      <c r="M123" s="19">
        <f t="shared" si="12"/>
        <v>321</v>
      </c>
      <c r="N123" s="20">
        <v>315</v>
      </c>
      <c r="O123" s="18" t="s">
        <v>286</v>
      </c>
      <c r="P123" s="21">
        <f t="shared" si="13"/>
        <v>315</v>
      </c>
      <c r="Q123" s="20">
        <v>324</v>
      </c>
      <c r="R123" s="18" t="s">
        <v>286</v>
      </c>
      <c r="S123" s="19">
        <f t="shared" si="14"/>
        <v>324</v>
      </c>
      <c r="T123" s="18" t="s">
        <v>286</v>
      </c>
      <c r="U123" s="18" t="s">
        <v>286</v>
      </c>
      <c r="V123" s="18"/>
      <c r="W123" s="22">
        <v>66</v>
      </c>
    </row>
    <row r="124" spans="3:23" ht="38.25" x14ac:dyDescent="0.25">
      <c r="C124" s="30" t="s">
        <v>48</v>
      </c>
      <c r="E124" s="20">
        <v>57</v>
      </c>
      <c r="F124" s="18" t="s">
        <v>286</v>
      </c>
      <c r="G124" s="19">
        <f t="shared" si="10"/>
        <v>57</v>
      </c>
      <c r="H124" s="20">
        <v>57</v>
      </c>
      <c r="I124" s="18" t="s">
        <v>286</v>
      </c>
      <c r="J124" s="21">
        <f t="shared" si="11"/>
        <v>57</v>
      </c>
      <c r="K124" s="20">
        <v>60</v>
      </c>
      <c r="L124" s="18" t="s">
        <v>286</v>
      </c>
      <c r="M124" s="19">
        <f t="shared" si="12"/>
        <v>60</v>
      </c>
      <c r="N124" s="20">
        <v>59</v>
      </c>
      <c r="O124" s="18" t="s">
        <v>286</v>
      </c>
      <c r="P124" s="21">
        <f t="shared" si="13"/>
        <v>59</v>
      </c>
      <c r="Q124" s="20">
        <v>62</v>
      </c>
      <c r="R124" s="18" t="s">
        <v>286</v>
      </c>
      <c r="S124" s="19">
        <f t="shared" si="14"/>
        <v>62</v>
      </c>
      <c r="T124" s="18" t="s">
        <v>286</v>
      </c>
      <c r="U124" s="18" t="s">
        <v>286</v>
      </c>
      <c r="V124" s="18"/>
      <c r="W124" s="22">
        <v>67</v>
      </c>
    </row>
    <row r="125" spans="3:23" ht="63.75" x14ac:dyDescent="0.25">
      <c r="C125" s="30" t="s">
        <v>600</v>
      </c>
      <c r="E125" s="20">
        <v>335</v>
      </c>
      <c r="F125" s="20">
        <v>64</v>
      </c>
      <c r="G125" s="19">
        <f t="shared" si="10"/>
        <v>399</v>
      </c>
      <c r="H125" s="20">
        <v>616</v>
      </c>
      <c r="I125" s="39">
        <v>1269</v>
      </c>
      <c r="J125" s="21">
        <f t="shared" si="11"/>
        <v>1885</v>
      </c>
      <c r="K125" s="20">
        <v>399</v>
      </c>
      <c r="L125" s="20">
        <v>100</v>
      </c>
      <c r="M125" s="19">
        <f t="shared" si="12"/>
        <v>499</v>
      </c>
      <c r="N125" s="20">
        <v>370</v>
      </c>
      <c r="O125" s="20">
        <v>100</v>
      </c>
      <c r="P125" s="21">
        <f t="shared" si="13"/>
        <v>470</v>
      </c>
      <c r="Q125" s="20">
        <v>404</v>
      </c>
      <c r="R125" s="20">
        <v>100</v>
      </c>
      <c r="S125" s="19">
        <f t="shared" si="14"/>
        <v>504</v>
      </c>
      <c r="T125" s="18" t="s">
        <v>286</v>
      </c>
      <c r="U125" s="18" t="s">
        <v>286</v>
      </c>
      <c r="V125" s="18"/>
      <c r="W125" s="22">
        <v>68</v>
      </c>
    </row>
    <row r="126" spans="3:23" ht="38.25" x14ac:dyDescent="0.25">
      <c r="C126" s="30" t="s">
        <v>49</v>
      </c>
      <c r="E126" s="20">
        <v>42</v>
      </c>
      <c r="F126" s="18" t="s">
        <v>286</v>
      </c>
      <c r="G126" s="19">
        <f t="shared" si="10"/>
        <v>42</v>
      </c>
      <c r="H126" s="20">
        <v>43</v>
      </c>
      <c r="I126" s="18" t="s">
        <v>286</v>
      </c>
      <c r="J126" s="21">
        <f t="shared" si="11"/>
        <v>43</v>
      </c>
      <c r="K126" s="20">
        <v>43</v>
      </c>
      <c r="L126" s="18" t="s">
        <v>286</v>
      </c>
      <c r="M126" s="19">
        <f t="shared" si="12"/>
        <v>43</v>
      </c>
      <c r="N126" s="20">
        <v>45</v>
      </c>
      <c r="O126" s="18" t="s">
        <v>286</v>
      </c>
      <c r="P126" s="21">
        <f t="shared" si="13"/>
        <v>45</v>
      </c>
      <c r="Q126" s="20">
        <v>45</v>
      </c>
      <c r="R126" s="18" t="s">
        <v>286</v>
      </c>
      <c r="S126" s="19">
        <f t="shared" si="14"/>
        <v>45</v>
      </c>
      <c r="T126" s="20">
        <v>1</v>
      </c>
      <c r="U126" s="20">
        <v>1</v>
      </c>
      <c r="V126" s="20"/>
      <c r="W126" s="22">
        <v>69</v>
      </c>
    </row>
    <row r="127" spans="3:23" ht="25.5" x14ac:dyDescent="0.25">
      <c r="C127" s="30" t="s">
        <v>52</v>
      </c>
      <c r="E127" s="20">
        <v>23</v>
      </c>
      <c r="F127" s="18" t="s">
        <v>286</v>
      </c>
      <c r="G127" s="19">
        <f t="shared" si="10"/>
        <v>23</v>
      </c>
      <c r="H127" s="20">
        <v>23</v>
      </c>
      <c r="I127" s="18" t="s">
        <v>286</v>
      </c>
      <c r="J127" s="21">
        <f t="shared" si="11"/>
        <v>23</v>
      </c>
      <c r="K127" s="20">
        <v>18</v>
      </c>
      <c r="L127" s="18" t="s">
        <v>286</v>
      </c>
      <c r="M127" s="19">
        <f t="shared" si="12"/>
        <v>18</v>
      </c>
      <c r="N127" s="20">
        <v>26</v>
      </c>
      <c r="O127" s="18" t="s">
        <v>286</v>
      </c>
      <c r="P127" s="21">
        <f t="shared" si="13"/>
        <v>26</v>
      </c>
      <c r="Q127" s="20">
        <v>19</v>
      </c>
      <c r="R127" s="18" t="s">
        <v>286</v>
      </c>
      <c r="S127" s="19">
        <f t="shared" si="14"/>
        <v>19</v>
      </c>
      <c r="T127" s="18" t="s">
        <v>286</v>
      </c>
      <c r="U127" s="18" t="s">
        <v>286</v>
      </c>
      <c r="V127" s="18"/>
      <c r="W127" s="22">
        <v>70</v>
      </c>
    </row>
    <row r="128" spans="3:23" ht="38.25" x14ac:dyDescent="0.25">
      <c r="C128" s="30" t="s">
        <v>53</v>
      </c>
      <c r="E128" s="18" t="s">
        <v>286</v>
      </c>
      <c r="F128" s="18" t="s">
        <v>286</v>
      </c>
      <c r="G128" s="19">
        <f t="shared" si="10"/>
        <v>0</v>
      </c>
      <c r="H128" s="20">
        <v>7</v>
      </c>
      <c r="I128" s="18" t="s">
        <v>286</v>
      </c>
      <c r="J128" s="21">
        <f t="shared" si="11"/>
        <v>7</v>
      </c>
      <c r="K128" s="20">
        <v>7</v>
      </c>
      <c r="L128" s="18" t="s">
        <v>286</v>
      </c>
      <c r="M128" s="19">
        <f t="shared" si="12"/>
        <v>7</v>
      </c>
      <c r="N128" s="20">
        <v>7</v>
      </c>
      <c r="O128" s="18" t="s">
        <v>286</v>
      </c>
      <c r="P128" s="21">
        <f t="shared" si="13"/>
        <v>7</v>
      </c>
      <c r="Q128" s="20">
        <v>7</v>
      </c>
      <c r="R128" s="18" t="s">
        <v>286</v>
      </c>
      <c r="S128" s="19">
        <f t="shared" si="14"/>
        <v>7</v>
      </c>
      <c r="T128" s="18" t="s">
        <v>286</v>
      </c>
      <c r="U128" s="18" t="s">
        <v>286</v>
      </c>
      <c r="V128" s="18"/>
      <c r="W128" s="22">
        <v>71</v>
      </c>
    </row>
    <row r="129" spans="1:23" ht="51" x14ac:dyDescent="0.25">
      <c r="C129" s="30" t="s">
        <v>54</v>
      </c>
      <c r="E129" s="20">
        <v>0.6</v>
      </c>
      <c r="F129" s="18" t="s">
        <v>286</v>
      </c>
      <c r="G129" s="19">
        <f t="shared" si="10"/>
        <v>0.6</v>
      </c>
      <c r="H129" s="20">
        <v>0.6</v>
      </c>
      <c r="I129" s="20">
        <v>2.5</v>
      </c>
      <c r="J129" s="21">
        <f t="shared" si="11"/>
        <v>3.1</v>
      </c>
      <c r="K129" s="20">
        <v>0.8</v>
      </c>
      <c r="L129" s="18" t="s">
        <v>286</v>
      </c>
      <c r="M129" s="19">
        <f t="shared" si="12"/>
        <v>0.8</v>
      </c>
      <c r="N129" s="20">
        <v>0.7</v>
      </c>
      <c r="O129" s="18" t="s">
        <v>286</v>
      </c>
      <c r="P129" s="21">
        <f t="shared" si="13"/>
        <v>0.7</v>
      </c>
      <c r="Q129" s="20">
        <v>0.9</v>
      </c>
      <c r="R129" s="18" t="s">
        <v>286</v>
      </c>
      <c r="S129" s="19">
        <f t="shared" si="14"/>
        <v>0.9</v>
      </c>
      <c r="T129" s="18" t="s">
        <v>286</v>
      </c>
      <c r="U129" s="18" t="s">
        <v>286</v>
      </c>
      <c r="V129" s="18"/>
      <c r="W129" s="22">
        <v>72</v>
      </c>
    </row>
    <row r="130" spans="1:23" ht="25.5" x14ac:dyDescent="0.25">
      <c r="C130" s="30" t="s">
        <v>56</v>
      </c>
      <c r="E130" s="18" t="s">
        <v>286</v>
      </c>
      <c r="F130" s="20">
        <v>179</v>
      </c>
      <c r="G130" s="19">
        <f t="shared" si="10"/>
        <v>179</v>
      </c>
      <c r="I130" s="20">
        <v>262</v>
      </c>
      <c r="J130" s="21">
        <f t="shared" si="11"/>
        <v>262</v>
      </c>
      <c r="K130" s="18" t="s">
        <v>286</v>
      </c>
      <c r="L130" s="20">
        <v>208</v>
      </c>
      <c r="M130" s="19">
        <f t="shared" si="12"/>
        <v>208</v>
      </c>
      <c r="N130" s="18" t="s">
        <v>286</v>
      </c>
      <c r="O130" s="20">
        <v>208</v>
      </c>
      <c r="P130" s="21">
        <f t="shared" si="13"/>
        <v>208</v>
      </c>
      <c r="Q130" s="18" t="s">
        <v>286</v>
      </c>
      <c r="R130" s="20">
        <v>208</v>
      </c>
      <c r="S130" s="19">
        <f t="shared" si="14"/>
        <v>208</v>
      </c>
      <c r="T130" s="18" t="s">
        <v>286</v>
      </c>
      <c r="U130" s="18" t="s">
        <v>286</v>
      </c>
      <c r="V130" s="18"/>
      <c r="W130" s="22">
        <v>73</v>
      </c>
    </row>
    <row r="131" spans="1:23" ht="51" x14ac:dyDescent="0.25">
      <c r="C131" s="30" t="s">
        <v>55</v>
      </c>
      <c r="E131" s="20">
        <v>2.4</v>
      </c>
      <c r="F131" s="20">
        <v>13.5</v>
      </c>
      <c r="G131" s="19">
        <f t="shared" si="10"/>
        <v>15.9</v>
      </c>
      <c r="H131" s="20">
        <v>2.4</v>
      </c>
      <c r="I131" s="20">
        <v>11.3</v>
      </c>
      <c r="J131" s="21">
        <f t="shared" si="11"/>
        <v>13.700000000000001</v>
      </c>
      <c r="K131" s="20">
        <v>2.4</v>
      </c>
      <c r="L131" s="20">
        <v>13.8</v>
      </c>
      <c r="M131" s="19">
        <f t="shared" si="12"/>
        <v>16.2</v>
      </c>
      <c r="N131" s="20">
        <v>2.4</v>
      </c>
      <c r="O131" s="20">
        <v>10.199999999999999</v>
      </c>
      <c r="P131" s="21">
        <f t="shared" si="13"/>
        <v>12.6</v>
      </c>
      <c r="Q131" s="20">
        <v>2.4</v>
      </c>
      <c r="R131" s="20">
        <v>17.3</v>
      </c>
      <c r="S131" s="19">
        <f t="shared" si="14"/>
        <v>19.7</v>
      </c>
      <c r="T131" s="18" t="s">
        <v>286</v>
      </c>
      <c r="U131" s="18" t="s">
        <v>286</v>
      </c>
      <c r="V131" s="18"/>
      <c r="W131" s="22">
        <v>74</v>
      </c>
    </row>
    <row r="132" spans="1:23" ht="63.75" x14ac:dyDescent="0.25">
      <c r="C132" s="30" t="s">
        <v>742</v>
      </c>
      <c r="E132" s="18" t="s">
        <v>286</v>
      </c>
      <c r="F132" s="20">
        <v>2</v>
      </c>
      <c r="G132" s="19">
        <f t="shared" si="10"/>
        <v>2</v>
      </c>
      <c r="I132" s="20">
        <v>2</v>
      </c>
      <c r="J132" s="21">
        <f t="shared" si="11"/>
        <v>2</v>
      </c>
      <c r="L132" s="20">
        <v>2</v>
      </c>
      <c r="M132" s="19">
        <f t="shared" si="12"/>
        <v>2</v>
      </c>
      <c r="N132" s="18" t="s">
        <v>286</v>
      </c>
      <c r="O132" s="20">
        <v>2</v>
      </c>
      <c r="P132" s="21">
        <f t="shared" si="13"/>
        <v>2</v>
      </c>
      <c r="Q132" s="18" t="s">
        <v>286</v>
      </c>
      <c r="R132" s="20">
        <v>2</v>
      </c>
      <c r="S132" s="19">
        <f t="shared" si="14"/>
        <v>2</v>
      </c>
      <c r="T132" s="18" t="s">
        <v>286</v>
      </c>
      <c r="U132" s="18" t="s">
        <v>286</v>
      </c>
      <c r="V132" s="18"/>
      <c r="W132" s="22">
        <v>75</v>
      </c>
    </row>
    <row r="133" spans="1:23" ht="25.5" x14ac:dyDescent="0.25">
      <c r="C133" s="30" t="s">
        <v>58</v>
      </c>
      <c r="E133" s="18" t="s">
        <v>286</v>
      </c>
      <c r="F133" s="20">
        <v>8</v>
      </c>
      <c r="G133" s="19">
        <f t="shared" si="10"/>
        <v>8</v>
      </c>
      <c r="I133" s="20">
        <v>8</v>
      </c>
      <c r="J133" s="21">
        <f t="shared" si="11"/>
        <v>8</v>
      </c>
      <c r="L133" s="20">
        <v>8</v>
      </c>
      <c r="M133" s="19">
        <f t="shared" si="12"/>
        <v>8</v>
      </c>
      <c r="N133" s="18" t="s">
        <v>286</v>
      </c>
      <c r="O133" s="20">
        <v>8</v>
      </c>
      <c r="P133" s="21">
        <f t="shared" si="13"/>
        <v>8</v>
      </c>
      <c r="Q133" s="18" t="s">
        <v>286</v>
      </c>
      <c r="R133" s="20">
        <v>8</v>
      </c>
      <c r="S133" s="19">
        <f t="shared" si="14"/>
        <v>8</v>
      </c>
      <c r="T133" s="18" t="s">
        <v>286</v>
      </c>
      <c r="U133" s="18" t="s">
        <v>286</v>
      </c>
      <c r="V133" s="18"/>
      <c r="W133" s="22">
        <v>76</v>
      </c>
    </row>
    <row r="134" spans="1:23" ht="25.5" x14ac:dyDescent="0.25">
      <c r="C134" s="30" t="s">
        <v>59</v>
      </c>
      <c r="E134" s="18" t="s">
        <v>286</v>
      </c>
      <c r="F134" s="20">
        <v>56.3</v>
      </c>
      <c r="G134" s="19">
        <f t="shared" si="10"/>
        <v>56.3</v>
      </c>
      <c r="H134" s="18" t="s">
        <v>286</v>
      </c>
      <c r="I134" s="20">
        <v>56.3</v>
      </c>
      <c r="J134" s="21">
        <f t="shared" si="11"/>
        <v>56.3</v>
      </c>
      <c r="K134" s="18" t="s">
        <v>286</v>
      </c>
      <c r="L134" s="20">
        <v>53.1</v>
      </c>
      <c r="M134" s="19">
        <f t="shared" si="12"/>
        <v>53.1</v>
      </c>
      <c r="N134" s="18" t="s">
        <v>286</v>
      </c>
      <c r="O134" s="20">
        <v>53.1</v>
      </c>
      <c r="P134" s="21">
        <f t="shared" si="13"/>
        <v>53.1</v>
      </c>
      <c r="Q134" s="18" t="s">
        <v>286</v>
      </c>
      <c r="R134" s="20">
        <v>53.6</v>
      </c>
      <c r="S134" s="19">
        <f t="shared" si="14"/>
        <v>53.6</v>
      </c>
      <c r="T134" s="18" t="s">
        <v>286</v>
      </c>
      <c r="U134" s="18" t="s">
        <v>286</v>
      </c>
      <c r="V134" s="18"/>
      <c r="W134" s="22">
        <v>77</v>
      </c>
    </row>
    <row r="135" spans="1:23" ht="25.5" x14ac:dyDescent="0.25">
      <c r="C135" s="30" t="s">
        <v>60</v>
      </c>
      <c r="E135" s="18" t="s">
        <v>286</v>
      </c>
      <c r="F135" s="20">
        <v>10.9</v>
      </c>
      <c r="G135" s="19">
        <f t="shared" si="10"/>
        <v>10.9</v>
      </c>
      <c r="H135" s="18" t="s">
        <v>286</v>
      </c>
      <c r="I135" s="20">
        <v>10.9</v>
      </c>
      <c r="J135" s="21">
        <f t="shared" si="11"/>
        <v>10.9</v>
      </c>
      <c r="K135" s="18" t="s">
        <v>286</v>
      </c>
      <c r="L135" s="20">
        <v>12.1</v>
      </c>
      <c r="M135" s="19">
        <f t="shared" si="12"/>
        <v>12.1</v>
      </c>
      <c r="N135" s="18" t="s">
        <v>286</v>
      </c>
      <c r="O135" s="20">
        <v>12.1</v>
      </c>
      <c r="P135" s="21">
        <f t="shared" si="13"/>
        <v>12.1</v>
      </c>
      <c r="Q135" s="18" t="s">
        <v>286</v>
      </c>
      <c r="R135" s="20">
        <v>12.4</v>
      </c>
      <c r="S135" s="19">
        <f t="shared" si="14"/>
        <v>12.4</v>
      </c>
      <c r="T135" s="18" t="s">
        <v>286</v>
      </c>
      <c r="U135" s="18" t="s">
        <v>286</v>
      </c>
      <c r="V135" s="18"/>
      <c r="W135" s="22">
        <v>78</v>
      </c>
    </row>
    <row r="136" spans="1:23" ht="25.5" x14ac:dyDescent="0.25">
      <c r="C136" s="30" t="s">
        <v>61</v>
      </c>
      <c r="E136" s="20">
        <v>7</v>
      </c>
      <c r="F136" s="18" t="s">
        <v>286</v>
      </c>
      <c r="G136" s="19">
        <f t="shared" si="10"/>
        <v>7</v>
      </c>
      <c r="H136" s="20">
        <v>7</v>
      </c>
      <c r="I136" s="18" t="s">
        <v>286</v>
      </c>
      <c r="J136" s="21">
        <f t="shared" si="11"/>
        <v>7</v>
      </c>
      <c r="K136" s="20">
        <v>7.1</v>
      </c>
      <c r="L136" s="18" t="s">
        <v>286</v>
      </c>
      <c r="M136" s="19">
        <f t="shared" si="12"/>
        <v>7.1</v>
      </c>
      <c r="N136" s="20">
        <v>7.2</v>
      </c>
      <c r="O136" s="18" t="s">
        <v>286</v>
      </c>
      <c r="P136" s="21">
        <f t="shared" si="13"/>
        <v>7.2</v>
      </c>
      <c r="Q136" s="20">
        <v>7.5</v>
      </c>
      <c r="R136" s="18" t="s">
        <v>286</v>
      </c>
      <c r="S136" s="19">
        <f t="shared" si="14"/>
        <v>7.5</v>
      </c>
      <c r="T136" s="18" t="s">
        <v>286</v>
      </c>
      <c r="U136" s="18" t="s">
        <v>286</v>
      </c>
      <c r="V136" s="18"/>
      <c r="W136" s="22">
        <v>79</v>
      </c>
    </row>
    <row r="137" spans="1:23" ht="51" x14ac:dyDescent="0.25">
      <c r="B137" s="16" t="s">
        <v>67</v>
      </c>
      <c r="C137" s="30" t="s">
        <v>471</v>
      </c>
      <c r="E137" s="18" t="s">
        <v>286</v>
      </c>
      <c r="F137" s="20">
        <v>3.3</v>
      </c>
      <c r="G137" s="19">
        <f t="shared" si="10"/>
        <v>3.3</v>
      </c>
      <c r="H137" s="18" t="s">
        <v>286</v>
      </c>
      <c r="I137" s="20">
        <v>2.8</v>
      </c>
      <c r="J137" s="21">
        <f t="shared" si="11"/>
        <v>2.8</v>
      </c>
      <c r="K137" s="18" t="s">
        <v>286</v>
      </c>
      <c r="L137" s="20">
        <v>3.3</v>
      </c>
      <c r="M137" s="19">
        <f t="shared" si="12"/>
        <v>3.3</v>
      </c>
      <c r="N137" s="18" t="s">
        <v>286</v>
      </c>
      <c r="O137" s="20">
        <v>3.3</v>
      </c>
      <c r="P137" s="21">
        <f t="shared" si="13"/>
        <v>3.3</v>
      </c>
      <c r="Q137" s="18" t="s">
        <v>286</v>
      </c>
      <c r="R137" s="20">
        <v>3.3</v>
      </c>
      <c r="S137" s="19">
        <f t="shared" si="14"/>
        <v>3.3</v>
      </c>
      <c r="T137" s="18" t="s">
        <v>286</v>
      </c>
      <c r="U137" s="18" t="s">
        <v>286</v>
      </c>
      <c r="V137" s="18"/>
      <c r="W137" s="22">
        <v>80</v>
      </c>
    </row>
    <row r="138" spans="1:23" s="23" customFormat="1" ht="13.5" x14ac:dyDescent="0.25">
      <c r="B138" s="24" t="s">
        <v>66</v>
      </c>
      <c r="C138" s="24"/>
      <c r="D138" s="34"/>
      <c r="E138" s="40">
        <v>7653.2</v>
      </c>
      <c r="F138" s="26">
        <v>498.3</v>
      </c>
      <c r="G138" s="44">
        <f t="shared" si="10"/>
        <v>8151.5</v>
      </c>
      <c r="H138" s="40">
        <v>8098.4</v>
      </c>
      <c r="I138" s="40">
        <v>1844.1</v>
      </c>
      <c r="J138" s="45">
        <f t="shared" si="11"/>
        <v>9942.5</v>
      </c>
      <c r="K138" s="40">
        <v>10248.5</v>
      </c>
      <c r="L138" s="26">
        <v>561.6</v>
      </c>
      <c r="M138" s="44">
        <f t="shared" si="12"/>
        <v>10810.1</v>
      </c>
      <c r="N138" s="40">
        <v>8254.2000000000007</v>
      </c>
      <c r="O138" s="26">
        <v>562.29999999999995</v>
      </c>
      <c r="P138" s="45">
        <f t="shared" si="13"/>
        <v>8816.5</v>
      </c>
      <c r="Q138" s="40">
        <v>1800.1</v>
      </c>
      <c r="R138" s="40">
        <v>9689.7000000000007</v>
      </c>
      <c r="S138" s="44">
        <f t="shared" si="14"/>
        <v>11489.800000000001</v>
      </c>
      <c r="T138" s="26">
        <v>701</v>
      </c>
      <c r="U138" s="26">
        <v>701</v>
      </c>
      <c r="V138" s="26"/>
    </row>
    <row r="139" spans="1:23" ht="13.5" x14ac:dyDescent="0.25">
      <c r="A139" s="13" t="s">
        <v>743</v>
      </c>
      <c r="B139" s="13"/>
      <c r="C139" s="13"/>
      <c r="D139" s="14"/>
      <c r="E139" s="42"/>
      <c r="F139" s="31"/>
      <c r="G139" s="19"/>
      <c r="H139" s="42"/>
      <c r="I139" s="42"/>
      <c r="J139" s="21"/>
      <c r="K139" s="42"/>
      <c r="L139" s="31"/>
      <c r="M139" s="19"/>
      <c r="N139" s="42"/>
      <c r="O139" s="31"/>
      <c r="P139" s="21"/>
      <c r="Q139" s="42"/>
      <c r="R139" s="42"/>
      <c r="S139" s="19"/>
      <c r="T139" s="31"/>
      <c r="U139" s="31"/>
      <c r="V139" s="31"/>
    </row>
    <row r="140" spans="1:23" ht="51" x14ac:dyDescent="0.25">
      <c r="A140" s="13"/>
      <c r="C140" s="16" t="s">
        <v>67</v>
      </c>
      <c r="E140" s="18"/>
      <c r="F140" s="18"/>
      <c r="G140" s="19"/>
      <c r="H140" s="18"/>
      <c r="I140" s="18"/>
      <c r="J140" s="21"/>
      <c r="K140" s="18"/>
      <c r="L140" s="18"/>
      <c r="M140" s="19"/>
      <c r="N140" s="18"/>
      <c r="O140" s="18"/>
      <c r="P140" s="21"/>
      <c r="Q140" s="18"/>
      <c r="R140" s="18"/>
      <c r="S140" s="19"/>
      <c r="T140" s="18"/>
      <c r="U140" s="18"/>
      <c r="V140" s="18"/>
    </row>
    <row r="141" spans="1:23" ht="51" x14ac:dyDescent="0.25">
      <c r="A141" s="13"/>
      <c r="C141" s="30" t="s">
        <v>67</v>
      </c>
      <c r="E141" s="20">
        <v>600</v>
      </c>
      <c r="F141" s="18" t="s">
        <v>286</v>
      </c>
      <c r="G141" s="19">
        <f t="shared" ref="G141:G204" si="15">SUM(E141:F141)</f>
        <v>600</v>
      </c>
      <c r="H141" s="20">
        <v>755</v>
      </c>
      <c r="I141" s="20">
        <v>460</v>
      </c>
      <c r="J141" s="21">
        <f t="shared" ref="J141:J204" si="16">SUM(H141:I141)</f>
        <v>1215</v>
      </c>
      <c r="K141" s="20">
        <v>930</v>
      </c>
      <c r="L141" s="18" t="s">
        <v>286</v>
      </c>
      <c r="M141" s="19">
        <f t="shared" ref="M141:M204" si="17">SUM(K141:L141)</f>
        <v>930</v>
      </c>
      <c r="N141" s="20">
        <v>930</v>
      </c>
      <c r="O141" s="18" t="s">
        <v>286</v>
      </c>
      <c r="P141" s="21">
        <f t="shared" ref="P141:P204" si="18">SUM(N141:O141)</f>
        <v>930</v>
      </c>
      <c r="Q141" s="20">
        <v>930</v>
      </c>
      <c r="R141" s="18" t="s">
        <v>286</v>
      </c>
      <c r="S141" s="19">
        <f t="shared" ref="S141:S204" si="19">SUM(Q141:R141)</f>
        <v>930</v>
      </c>
      <c r="T141" s="18" t="s">
        <v>286</v>
      </c>
      <c r="U141" s="18" t="s">
        <v>286</v>
      </c>
      <c r="V141" s="18"/>
      <c r="W141" s="22">
        <v>85</v>
      </c>
    </row>
    <row r="142" spans="1:23" ht="51" x14ac:dyDescent="0.25">
      <c r="C142" s="16" t="s">
        <v>67</v>
      </c>
      <c r="E142" s="18"/>
      <c r="F142" s="18"/>
      <c r="G142" s="19"/>
      <c r="H142" s="18"/>
      <c r="I142" s="18"/>
      <c r="J142" s="21"/>
      <c r="K142" s="18"/>
      <c r="L142" s="18"/>
      <c r="M142" s="19"/>
      <c r="N142" s="18"/>
      <c r="O142" s="18"/>
      <c r="P142" s="21"/>
      <c r="Q142" s="18"/>
      <c r="R142" s="18"/>
      <c r="S142" s="19"/>
      <c r="T142" s="18"/>
      <c r="U142" s="18"/>
      <c r="V142" s="18"/>
    </row>
    <row r="143" spans="1:23" ht="38.25" x14ac:dyDescent="0.25">
      <c r="D143" s="30" t="s">
        <v>744</v>
      </c>
      <c r="E143" s="18" t="s">
        <v>289</v>
      </c>
      <c r="F143" s="18" t="s">
        <v>286</v>
      </c>
      <c r="G143" s="19">
        <f t="shared" si="15"/>
        <v>0</v>
      </c>
      <c r="H143" s="18" t="s">
        <v>745</v>
      </c>
      <c r="I143" s="18" t="s">
        <v>286</v>
      </c>
      <c r="J143" s="21">
        <f t="shared" si="16"/>
        <v>0</v>
      </c>
      <c r="K143" s="18" t="s">
        <v>604</v>
      </c>
      <c r="L143" s="18" t="s">
        <v>286</v>
      </c>
      <c r="M143" s="19">
        <f t="shared" si="17"/>
        <v>0</v>
      </c>
      <c r="N143" s="18" t="s">
        <v>604</v>
      </c>
      <c r="O143" s="18" t="s">
        <v>286</v>
      </c>
      <c r="P143" s="21">
        <f t="shared" si="18"/>
        <v>0</v>
      </c>
      <c r="Q143" s="18" t="s">
        <v>604</v>
      </c>
      <c r="R143" s="18" t="s">
        <v>286</v>
      </c>
      <c r="S143" s="19">
        <f t="shared" si="19"/>
        <v>0</v>
      </c>
      <c r="T143" s="18" t="s">
        <v>286</v>
      </c>
      <c r="U143" s="18" t="s">
        <v>286</v>
      </c>
      <c r="V143" s="18"/>
      <c r="W143" s="22">
        <v>86</v>
      </c>
    </row>
    <row r="144" spans="1:23" ht="63.75" x14ac:dyDescent="0.25">
      <c r="C144" s="16" t="s">
        <v>271</v>
      </c>
      <c r="E144" s="18" t="s">
        <v>286</v>
      </c>
      <c r="F144" s="18" t="s">
        <v>286</v>
      </c>
      <c r="G144" s="19">
        <f t="shared" si="15"/>
        <v>0</v>
      </c>
      <c r="H144" s="20">
        <v>70</v>
      </c>
      <c r="I144" s="20">
        <v>280</v>
      </c>
      <c r="J144" s="21">
        <f t="shared" si="16"/>
        <v>350</v>
      </c>
      <c r="K144" s="20">
        <v>70</v>
      </c>
      <c r="L144" s="18" t="s">
        <v>286</v>
      </c>
      <c r="M144" s="19">
        <f t="shared" si="17"/>
        <v>70</v>
      </c>
      <c r="N144" s="20">
        <v>72</v>
      </c>
      <c r="O144" s="18" t="s">
        <v>286</v>
      </c>
      <c r="P144" s="21">
        <f t="shared" si="18"/>
        <v>72</v>
      </c>
      <c r="Q144" s="20">
        <v>70</v>
      </c>
      <c r="R144" s="18" t="s">
        <v>286</v>
      </c>
      <c r="S144" s="19">
        <f t="shared" si="19"/>
        <v>70</v>
      </c>
      <c r="T144" s="18" t="s">
        <v>286</v>
      </c>
      <c r="U144" s="18" t="s">
        <v>286</v>
      </c>
      <c r="V144" s="18"/>
      <c r="W144" s="22">
        <v>87</v>
      </c>
    </row>
    <row r="145" spans="1:23" ht="38.25" x14ac:dyDescent="0.25">
      <c r="C145" s="16" t="s">
        <v>68</v>
      </c>
      <c r="E145" s="18" t="s">
        <v>286</v>
      </c>
      <c r="F145" s="18" t="s">
        <v>286</v>
      </c>
      <c r="G145" s="19">
        <f t="shared" si="15"/>
        <v>0</v>
      </c>
      <c r="H145" s="18" t="s">
        <v>286</v>
      </c>
      <c r="I145" s="18" t="s">
        <v>286</v>
      </c>
      <c r="J145" s="21">
        <f t="shared" si="16"/>
        <v>0</v>
      </c>
      <c r="K145" s="18" t="s">
        <v>286</v>
      </c>
      <c r="L145" s="18" t="s">
        <v>286</v>
      </c>
      <c r="M145" s="19">
        <f t="shared" si="17"/>
        <v>0</v>
      </c>
      <c r="N145" s="18" t="s">
        <v>286</v>
      </c>
      <c r="O145" s="18" t="s">
        <v>286</v>
      </c>
      <c r="P145" s="21">
        <f t="shared" si="18"/>
        <v>0</v>
      </c>
      <c r="Q145" s="18" t="s">
        <v>286</v>
      </c>
      <c r="R145" s="18" t="s">
        <v>286</v>
      </c>
      <c r="S145" s="19">
        <f t="shared" si="19"/>
        <v>0</v>
      </c>
      <c r="T145" s="18" t="s">
        <v>286</v>
      </c>
      <c r="U145" s="18" t="s">
        <v>286</v>
      </c>
      <c r="V145" s="18"/>
    </row>
    <row r="146" spans="1:23" ht="51" x14ac:dyDescent="0.25">
      <c r="C146" s="30" t="s">
        <v>68</v>
      </c>
      <c r="E146" s="20">
        <v>2</v>
      </c>
      <c r="F146" s="18" t="s">
        <v>286</v>
      </c>
      <c r="G146" s="19">
        <f t="shared" si="15"/>
        <v>2</v>
      </c>
      <c r="H146" s="20">
        <v>2</v>
      </c>
      <c r="I146" s="18" t="s">
        <v>286</v>
      </c>
      <c r="J146" s="21">
        <f t="shared" si="16"/>
        <v>2</v>
      </c>
      <c r="K146" s="20">
        <v>3.5</v>
      </c>
      <c r="L146" s="18" t="s">
        <v>286</v>
      </c>
      <c r="M146" s="19">
        <f t="shared" si="17"/>
        <v>3.5</v>
      </c>
      <c r="N146" s="20">
        <v>3.5</v>
      </c>
      <c r="O146" s="18" t="s">
        <v>286</v>
      </c>
      <c r="P146" s="21">
        <f t="shared" si="18"/>
        <v>3.5</v>
      </c>
      <c r="Q146" s="20">
        <v>5.5</v>
      </c>
      <c r="R146" s="18" t="s">
        <v>286</v>
      </c>
      <c r="S146" s="19">
        <f t="shared" si="19"/>
        <v>5.5</v>
      </c>
      <c r="T146" s="18" t="s">
        <v>286</v>
      </c>
      <c r="U146" s="18" t="s">
        <v>286</v>
      </c>
      <c r="V146" s="18"/>
      <c r="W146" s="22">
        <v>88</v>
      </c>
    </row>
    <row r="147" spans="1:23" ht="38.25" x14ac:dyDescent="0.25">
      <c r="C147" s="16" t="s">
        <v>68</v>
      </c>
      <c r="E147" s="18" t="s">
        <v>286</v>
      </c>
      <c r="F147" s="18" t="s">
        <v>286</v>
      </c>
      <c r="G147" s="19">
        <f t="shared" si="15"/>
        <v>0</v>
      </c>
      <c r="H147" s="18" t="s">
        <v>286</v>
      </c>
      <c r="I147" s="18" t="s">
        <v>286</v>
      </c>
      <c r="J147" s="21">
        <f t="shared" si="16"/>
        <v>0</v>
      </c>
      <c r="K147" s="18" t="s">
        <v>286</v>
      </c>
      <c r="L147" s="18" t="s">
        <v>286</v>
      </c>
      <c r="M147" s="19">
        <f t="shared" si="17"/>
        <v>0</v>
      </c>
      <c r="N147" s="18" t="s">
        <v>286</v>
      </c>
      <c r="O147" s="18" t="s">
        <v>286</v>
      </c>
      <c r="P147" s="21">
        <f t="shared" si="18"/>
        <v>0</v>
      </c>
      <c r="Q147" s="18" t="s">
        <v>286</v>
      </c>
      <c r="R147" s="18" t="s">
        <v>286</v>
      </c>
      <c r="S147" s="19">
        <f t="shared" si="19"/>
        <v>0</v>
      </c>
      <c r="T147" s="18" t="s">
        <v>286</v>
      </c>
      <c r="U147" s="18" t="s">
        <v>286</v>
      </c>
      <c r="V147" s="18"/>
    </row>
    <row r="148" spans="1:23" ht="38.25" x14ac:dyDescent="0.25">
      <c r="D148" s="30" t="s">
        <v>744</v>
      </c>
      <c r="E148" s="18" t="s">
        <v>401</v>
      </c>
      <c r="F148" s="18" t="s">
        <v>286</v>
      </c>
      <c r="G148" s="19">
        <f t="shared" si="15"/>
        <v>0</v>
      </c>
      <c r="H148" s="18" t="s">
        <v>401</v>
      </c>
      <c r="I148" s="18" t="s">
        <v>286</v>
      </c>
      <c r="J148" s="21">
        <f t="shared" si="16"/>
        <v>0</v>
      </c>
      <c r="K148" s="18" t="s">
        <v>476</v>
      </c>
      <c r="L148" s="18" t="s">
        <v>286</v>
      </c>
      <c r="M148" s="19">
        <f t="shared" si="17"/>
        <v>0</v>
      </c>
      <c r="N148" s="18" t="s">
        <v>476</v>
      </c>
      <c r="O148" s="18" t="s">
        <v>286</v>
      </c>
      <c r="P148" s="21">
        <f t="shared" si="18"/>
        <v>0</v>
      </c>
      <c r="Q148" s="18" t="s">
        <v>476</v>
      </c>
      <c r="R148" s="18" t="s">
        <v>286</v>
      </c>
      <c r="S148" s="19">
        <f t="shared" si="19"/>
        <v>0</v>
      </c>
      <c r="T148" s="18" t="s">
        <v>286</v>
      </c>
      <c r="U148" s="18" t="s">
        <v>286</v>
      </c>
      <c r="V148" s="18"/>
      <c r="W148" s="22">
        <v>89</v>
      </c>
    </row>
    <row r="149" spans="1:23" ht="38.25" x14ac:dyDescent="0.25">
      <c r="A149" s="13"/>
      <c r="D149" s="16" t="s">
        <v>746</v>
      </c>
      <c r="E149" s="18" t="s">
        <v>179</v>
      </c>
      <c r="F149" s="18" t="s">
        <v>286</v>
      </c>
      <c r="G149" s="19">
        <f t="shared" si="15"/>
        <v>0</v>
      </c>
      <c r="H149" s="18" t="s">
        <v>224</v>
      </c>
      <c r="I149" s="18" t="s">
        <v>286</v>
      </c>
      <c r="J149" s="43">
        <f t="shared" si="16"/>
        <v>0</v>
      </c>
      <c r="K149" s="18" t="s">
        <v>224</v>
      </c>
      <c r="L149" s="18" t="s">
        <v>286</v>
      </c>
      <c r="M149" s="18">
        <f t="shared" si="17"/>
        <v>0</v>
      </c>
      <c r="N149" s="18" t="s">
        <v>224</v>
      </c>
      <c r="O149" s="18" t="s">
        <v>286</v>
      </c>
      <c r="P149" s="43">
        <f t="shared" si="18"/>
        <v>0</v>
      </c>
      <c r="Q149" s="18" t="s">
        <v>224</v>
      </c>
      <c r="R149" s="18" t="s">
        <v>286</v>
      </c>
      <c r="S149" s="18">
        <f t="shared" si="19"/>
        <v>0</v>
      </c>
      <c r="T149" s="18" t="s">
        <v>286</v>
      </c>
      <c r="U149" s="18" t="s">
        <v>286</v>
      </c>
      <c r="V149" s="18"/>
      <c r="W149" s="22">
        <v>90</v>
      </c>
    </row>
    <row r="150" spans="1:23" s="23" customFormat="1" ht="13.5" x14ac:dyDescent="0.25">
      <c r="B150" s="24" t="s">
        <v>70</v>
      </c>
      <c r="C150" s="24"/>
      <c r="D150" s="34"/>
      <c r="E150" s="26">
        <v>602</v>
      </c>
      <c r="F150" s="24" t="s">
        <v>286</v>
      </c>
      <c r="G150" s="24">
        <f t="shared" si="15"/>
        <v>602</v>
      </c>
      <c r="H150" s="26">
        <v>827</v>
      </c>
      <c r="I150" s="26">
        <v>740</v>
      </c>
      <c r="J150" s="45">
        <f t="shared" si="16"/>
        <v>1567</v>
      </c>
      <c r="K150" s="40">
        <v>1003.5</v>
      </c>
      <c r="L150" s="24" t="s">
        <v>286</v>
      </c>
      <c r="M150" s="44">
        <f t="shared" si="17"/>
        <v>1003.5</v>
      </c>
      <c r="N150" s="40">
        <v>1005.5</v>
      </c>
      <c r="O150" s="24" t="s">
        <v>286</v>
      </c>
      <c r="P150" s="45">
        <f t="shared" si="18"/>
        <v>1005.5</v>
      </c>
      <c r="Q150" s="40">
        <v>1005.5</v>
      </c>
      <c r="R150" s="24" t="s">
        <v>286</v>
      </c>
      <c r="S150" s="44">
        <f t="shared" si="19"/>
        <v>1005.5</v>
      </c>
      <c r="T150" s="24" t="s">
        <v>286</v>
      </c>
      <c r="U150" s="24" t="s">
        <v>286</v>
      </c>
      <c r="V150" s="24"/>
    </row>
    <row r="151" spans="1:23" ht="13.5" x14ac:dyDescent="0.25">
      <c r="A151" s="13" t="s">
        <v>747</v>
      </c>
      <c r="B151" s="13"/>
      <c r="C151" s="13"/>
      <c r="D151" s="14"/>
      <c r="E151" s="42"/>
      <c r="F151" s="31"/>
      <c r="G151" s="19"/>
      <c r="H151" s="42"/>
      <c r="I151" s="42"/>
      <c r="J151" s="21"/>
      <c r="K151" s="42"/>
      <c r="L151" s="31"/>
      <c r="M151" s="19"/>
      <c r="N151" s="42"/>
      <c r="O151" s="31"/>
      <c r="P151" s="21"/>
      <c r="Q151" s="42"/>
      <c r="R151" s="42"/>
      <c r="S151" s="19"/>
      <c r="T151" s="31"/>
      <c r="U151" s="31"/>
      <c r="V151" s="31"/>
    </row>
    <row r="152" spans="1:23" ht="38.25" x14ac:dyDescent="0.25">
      <c r="A152" s="13"/>
      <c r="C152" s="16" t="s">
        <v>82</v>
      </c>
      <c r="E152" s="20">
        <v>16.899999999999999</v>
      </c>
      <c r="F152" s="18" t="s">
        <v>286</v>
      </c>
      <c r="G152" s="19">
        <f t="shared" si="15"/>
        <v>16.899999999999999</v>
      </c>
      <c r="H152" s="20">
        <v>19.3</v>
      </c>
      <c r="I152" s="18" t="s">
        <v>286</v>
      </c>
      <c r="J152" s="21">
        <f t="shared" si="16"/>
        <v>19.3</v>
      </c>
      <c r="K152" s="20">
        <v>19.899999999999999</v>
      </c>
      <c r="L152" s="18" t="s">
        <v>286</v>
      </c>
      <c r="M152" s="19">
        <f t="shared" si="17"/>
        <v>19.899999999999999</v>
      </c>
      <c r="N152" s="20">
        <v>19.899999999999999</v>
      </c>
      <c r="O152" s="18" t="s">
        <v>286</v>
      </c>
      <c r="P152" s="21">
        <f t="shared" si="18"/>
        <v>19.899999999999999</v>
      </c>
      <c r="Q152" s="20">
        <v>19.899999999999999</v>
      </c>
      <c r="R152" s="18" t="s">
        <v>286</v>
      </c>
      <c r="S152" s="19">
        <f t="shared" si="19"/>
        <v>19.899999999999999</v>
      </c>
      <c r="T152" s="18" t="s">
        <v>286</v>
      </c>
      <c r="U152" s="18" t="s">
        <v>286</v>
      </c>
      <c r="V152" s="18"/>
      <c r="W152" s="22">
        <v>91</v>
      </c>
    </row>
    <row r="153" spans="1:23" x14ac:dyDescent="0.25">
      <c r="C153" s="16" t="s">
        <v>273</v>
      </c>
      <c r="E153" s="20">
        <v>203.6</v>
      </c>
      <c r="F153" s="18" t="s">
        <v>286</v>
      </c>
      <c r="G153" s="19">
        <f t="shared" si="15"/>
        <v>203.6</v>
      </c>
      <c r="H153" s="20">
        <v>222.8</v>
      </c>
      <c r="I153" s="18" t="s">
        <v>286</v>
      </c>
      <c r="J153" s="21">
        <f t="shared" si="16"/>
        <v>222.8</v>
      </c>
      <c r="K153" s="20">
        <v>219.9</v>
      </c>
      <c r="L153" s="18" t="s">
        <v>286</v>
      </c>
      <c r="M153" s="19">
        <f t="shared" si="17"/>
        <v>219.9</v>
      </c>
      <c r="N153" s="20">
        <v>306.2</v>
      </c>
      <c r="O153" s="18" t="s">
        <v>286</v>
      </c>
      <c r="P153" s="21">
        <f t="shared" si="18"/>
        <v>306.2</v>
      </c>
      <c r="Q153" s="20">
        <v>260</v>
      </c>
      <c r="R153" s="18" t="s">
        <v>286</v>
      </c>
      <c r="S153" s="19">
        <f t="shared" si="19"/>
        <v>260</v>
      </c>
      <c r="T153" s="20">
        <v>20</v>
      </c>
      <c r="U153" s="20">
        <v>64</v>
      </c>
      <c r="V153" s="20"/>
      <c r="W153" s="22">
        <v>92</v>
      </c>
    </row>
    <row r="154" spans="1:23" ht="25.5" x14ac:dyDescent="0.25">
      <c r="C154" s="16" t="s">
        <v>748</v>
      </c>
      <c r="E154" s="20">
        <v>146.9</v>
      </c>
      <c r="F154" s="20">
        <v>120</v>
      </c>
      <c r="G154" s="19">
        <f t="shared" si="15"/>
        <v>266.89999999999998</v>
      </c>
      <c r="H154" s="20">
        <v>154.19999999999999</v>
      </c>
      <c r="I154" s="20">
        <v>120</v>
      </c>
      <c r="J154" s="21">
        <f t="shared" si="16"/>
        <v>274.2</v>
      </c>
      <c r="K154" s="20">
        <v>199.4</v>
      </c>
      <c r="L154" s="20">
        <v>120</v>
      </c>
      <c r="M154" s="19">
        <f t="shared" si="17"/>
        <v>319.39999999999998</v>
      </c>
      <c r="N154" s="20">
        <v>210.4</v>
      </c>
      <c r="O154" s="20">
        <v>120</v>
      </c>
      <c r="P154" s="21">
        <f t="shared" si="18"/>
        <v>330.4</v>
      </c>
      <c r="Q154" s="20">
        <v>53.4</v>
      </c>
      <c r="R154" s="20">
        <v>154</v>
      </c>
      <c r="S154" s="19">
        <f t="shared" si="19"/>
        <v>207.4</v>
      </c>
      <c r="T154" s="20">
        <v>221.8</v>
      </c>
      <c r="U154" s="18" t="s">
        <v>286</v>
      </c>
      <c r="V154" s="18"/>
      <c r="W154" s="22">
        <v>93</v>
      </c>
    </row>
    <row r="155" spans="1:23" ht="38.25" x14ac:dyDescent="0.25">
      <c r="C155" s="16" t="s">
        <v>84</v>
      </c>
      <c r="E155" s="20">
        <v>6.8</v>
      </c>
      <c r="F155" s="18" t="s">
        <v>286</v>
      </c>
      <c r="G155" s="19">
        <f t="shared" si="15"/>
        <v>6.8</v>
      </c>
      <c r="H155" s="20">
        <v>12.9</v>
      </c>
      <c r="I155" s="18" t="s">
        <v>286</v>
      </c>
      <c r="J155" s="21">
        <f t="shared" si="16"/>
        <v>12.9</v>
      </c>
      <c r="K155" s="20">
        <v>22.5</v>
      </c>
      <c r="L155" s="18" t="s">
        <v>286</v>
      </c>
      <c r="M155" s="19">
        <f t="shared" si="17"/>
        <v>22.5</v>
      </c>
      <c r="N155" s="20">
        <v>16.5</v>
      </c>
      <c r="O155" s="18" t="s">
        <v>286</v>
      </c>
      <c r="P155" s="21">
        <f t="shared" si="18"/>
        <v>16.5</v>
      </c>
      <c r="Q155" s="20">
        <v>17.2</v>
      </c>
      <c r="R155" s="18" t="s">
        <v>286</v>
      </c>
      <c r="S155" s="19">
        <f t="shared" si="19"/>
        <v>17.2</v>
      </c>
      <c r="T155" s="18" t="s">
        <v>286</v>
      </c>
      <c r="U155" s="18" t="s">
        <v>286</v>
      </c>
      <c r="V155" s="18"/>
      <c r="W155" s="22">
        <v>94</v>
      </c>
    </row>
    <row r="156" spans="1:23" ht="25.5" x14ac:dyDescent="0.25">
      <c r="C156" s="16" t="s">
        <v>87</v>
      </c>
      <c r="E156" s="20">
        <v>9</v>
      </c>
      <c r="F156" s="18" t="s">
        <v>286</v>
      </c>
      <c r="G156" s="19">
        <f t="shared" si="15"/>
        <v>9</v>
      </c>
      <c r="H156" s="20">
        <v>21.7</v>
      </c>
      <c r="I156" s="18" t="s">
        <v>286</v>
      </c>
      <c r="J156" s="21">
        <f t="shared" si="16"/>
        <v>21.7</v>
      </c>
      <c r="K156" s="20">
        <v>31.6</v>
      </c>
      <c r="L156" s="18" t="s">
        <v>286</v>
      </c>
      <c r="M156" s="19">
        <f t="shared" si="17"/>
        <v>31.6</v>
      </c>
      <c r="N156" s="20">
        <v>23.7</v>
      </c>
      <c r="O156" s="18" t="s">
        <v>286</v>
      </c>
      <c r="P156" s="21">
        <f t="shared" si="18"/>
        <v>23.7</v>
      </c>
      <c r="Q156" s="20">
        <v>35.4</v>
      </c>
      <c r="R156" s="18" t="s">
        <v>286</v>
      </c>
      <c r="S156" s="19">
        <f t="shared" si="19"/>
        <v>35.4</v>
      </c>
      <c r="T156" s="18" t="s">
        <v>286</v>
      </c>
      <c r="U156" s="18" t="s">
        <v>286</v>
      </c>
      <c r="V156" s="18"/>
      <c r="W156" s="22">
        <v>95</v>
      </c>
    </row>
    <row r="157" spans="1:23" ht="51" x14ac:dyDescent="0.25">
      <c r="C157" s="16" t="s">
        <v>443</v>
      </c>
      <c r="E157" s="20">
        <v>108.4</v>
      </c>
      <c r="F157" s="20">
        <v>147</v>
      </c>
      <c r="G157" s="19">
        <f t="shared" si="15"/>
        <v>255.4</v>
      </c>
      <c r="H157" s="20">
        <v>108.4</v>
      </c>
      <c r="I157" s="20">
        <v>239</v>
      </c>
      <c r="J157" s="21">
        <f t="shared" si="16"/>
        <v>347.4</v>
      </c>
      <c r="K157" s="20">
        <v>110.7</v>
      </c>
      <c r="L157" s="20">
        <v>486</v>
      </c>
      <c r="M157" s="19">
        <f t="shared" si="17"/>
        <v>596.70000000000005</v>
      </c>
      <c r="N157" s="20">
        <v>109.6</v>
      </c>
      <c r="O157" s="20">
        <v>243</v>
      </c>
      <c r="P157" s="21">
        <f t="shared" si="18"/>
        <v>352.6</v>
      </c>
      <c r="Q157" s="20">
        <v>112.7</v>
      </c>
      <c r="R157" s="20">
        <v>249</v>
      </c>
      <c r="S157" s="19">
        <f t="shared" si="19"/>
        <v>361.7</v>
      </c>
      <c r="T157" s="18" t="s">
        <v>286</v>
      </c>
      <c r="U157" s="18" t="s">
        <v>286</v>
      </c>
      <c r="V157" s="18"/>
      <c r="W157" s="22">
        <v>96</v>
      </c>
    </row>
    <row r="158" spans="1:23" ht="76.5" x14ac:dyDescent="0.25">
      <c r="C158" s="16" t="s">
        <v>322</v>
      </c>
      <c r="E158" s="20">
        <v>2.8</v>
      </c>
      <c r="F158" s="20">
        <v>2.1</v>
      </c>
      <c r="G158" s="19">
        <f t="shared" si="15"/>
        <v>4.9000000000000004</v>
      </c>
      <c r="H158" s="20">
        <v>2.5</v>
      </c>
      <c r="I158" s="20">
        <v>0.9</v>
      </c>
      <c r="J158" s="21">
        <f t="shared" si="16"/>
        <v>3.4</v>
      </c>
      <c r="K158" s="20">
        <v>2.5</v>
      </c>
      <c r="L158" s="20">
        <v>1</v>
      </c>
      <c r="M158" s="19">
        <f t="shared" si="17"/>
        <v>3.5</v>
      </c>
      <c r="N158" s="20">
        <v>2.5</v>
      </c>
      <c r="O158" s="20">
        <v>0.8</v>
      </c>
      <c r="P158" s="21">
        <f t="shared" si="18"/>
        <v>3.3</v>
      </c>
      <c r="Q158" s="20">
        <v>2.5</v>
      </c>
      <c r="R158" s="20">
        <v>0.7</v>
      </c>
      <c r="S158" s="19">
        <f t="shared" si="19"/>
        <v>3.2</v>
      </c>
      <c r="T158" s="20">
        <v>724.9</v>
      </c>
      <c r="U158" s="20">
        <v>724.9</v>
      </c>
      <c r="V158" s="20"/>
      <c r="W158" s="22">
        <v>97</v>
      </c>
    </row>
    <row r="159" spans="1:23" ht="51" x14ac:dyDescent="0.25">
      <c r="C159" s="16" t="s">
        <v>749</v>
      </c>
      <c r="E159" s="20">
        <v>0.1</v>
      </c>
      <c r="F159" s="18" t="s">
        <v>286</v>
      </c>
      <c r="G159" s="19">
        <f t="shared" si="15"/>
        <v>0.1</v>
      </c>
      <c r="H159" s="20">
        <v>3.7</v>
      </c>
      <c r="I159" s="18" t="s">
        <v>286</v>
      </c>
      <c r="J159" s="21">
        <f t="shared" si="16"/>
        <v>3.7</v>
      </c>
      <c r="K159" s="20">
        <v>18.7</v>
      </c>
      <c r="L159" s="18" t="s">
        <v>286</v>
      </c>
      <c r="M159" s="19">
        <f t="shared" si="17"/>
        <v>18.7</v>
      </c>
      <c r="N159" s="20">
        <v>17.600000000000001</v>
      </c>
      <c r="O159" s="18" t="s">
        <v>286</v>
      </c>
      <c r="P159" s="21">
        <f t="shared" si="18"/>
        <v>17.600000000000001</v>
      </c>
      <c r="Q159" s="20">
        <v>29.6</v>
      </c>
      <c r="R159" s="18" t="s">
        <v>286</v>
      </c>
      <c r="S159" s="19">
        <f t="shared" si="19"/>
        <v>29.6</v>
      </c>
      <c r="T159" s="18" t="s">
        <v>286</v>
      </c>
      <c r="U159" s="18" t="s">
        <v>286</v>
      </c>
      <c r="V159" s="18"/>
      <c r="W159" s="22">
        <v>98</v>
      </c>
    </row>
    <row r="160" spans="1:23" ht="38.25" x14ac:dyDescent="0.25">
      <c r="C160" s="16" t="s">
        <v>536</v>
      </c>
      <c r="E160" s="18" t="s">
        <v>286</v>
      </c>
      <c r="F160" s="18" t="s">
        <v>286</v>
      </c>
      <c r="G160" s="19">
        <f t="shared" si="15"/>
        <v>0</v>
      </c>
      <c r="H160" s="18" t="s">
        <v>286</v>
      </c>
      <c r="I160" s="18" t="s">
        <v>286</v>
      </c>
      <c r="J160" s="21">
        <f t="shared" si="16"/>
        <v>0</v>
      </c>
      <c r="K160" s="18" t="s">
        <v>286</v>
      </c>
      <c r="L160" s="18" t="s">
        <v>286</v>
      </c>
      <c r="M160" s="19">
        <f t="shared" si="17"/>
        <v>0</v>
      </c>
      <c r="N160" s="18" t="s">
        <v>286</v>
      </c>
      <c r="O160" s="18" t="s">
        <v>286</v>
      </c>
      <c r="P160" s="21">
        <f t="shared" si="18"/>
        <v>0</v>
      </c>
      <c r="Q160" s="18" t="s">
        <v>286</v>
      </c>
      <c r="R160" s="18" t="s">
        <v>286</v>
      </c>
      <c r="S160" s="19">
        <f t="shared" si="19"/>
        <v>0</v>
      </c>
      <c r="T160" s="18" t="s">
        <v>286</v>
      </c>
      <c r="U160" s="18" t="s">
        <v>286</v>
      </c>
      <c r="V160" s="18"/>
    </row>
    <row r="161" spans="3:23" ht="38.25" x14ac:dyDescent="0.25">
      <c r="C161" s="30" t="s">
        <v>311</v>
      </c>
      <c r="E161" s="20">
        <v>285.5</v>
      </c>
      <c r="F161" s="18" t="s">
        <v>286</v>
      </c>
      <c r="G161" s="19">
        <f t="shared" si="15"/>
        <v>285.5</v>
      </c>
      <c r="H161" s="20">
        <v>232.9</v>
      </c>
      <c r="I161" s="18" t="s">
        <v>286</v>
      </c>
      <c r="J161" s="21">
        <f t="shared" si="16"/>
        <v>232.9</v>
      </c>
      <c r="K161" s="20">
        <v>346.5</v>
      </c>
      <c r="L161" s="18" t="s">
        <v>286</v>
      </c>
      <c r="M161" s="19">
        <f t="shared" si="17"/>
        <v>346.5</v>
      </c>
      <c r="N161" s="20">
        <v>346.5</v>
      </c>
      <c r="O161" s="18" t="s">
        <v>286</v>
      </c>
      <c r="P161" s="21">
        <f t="shared" si="18"/>
        <v>346.5</v>
      </c>
      <c r="Q161" s="18" t="s">
        <v>286</v>
      </c>
      <c r="R161" s="20">
        <v>409</v>
      </c>
      <c r="S161" s="19">
        <f t="shared" si="19"/>
        <v>409</v>
      </c>
      <c r="T161" s="18" t="s">
        <v>286</v>
      </c>
      <c r="U161" s="18" t="s">
        <v>286</v>
      </c>
      <c r="V161" s="18"/>
      <c r="W161" s="22">
        <v>99</v>
      </c>
    </row>
    <row r="162" spans="3:23" ht="38.25" x14ac:dyDescent="0.25">
      <c r="C162" s="30" t="s">
        <v>310</v>
      </c>
      <c r="E162" s="39">
        <v>1446.7</v>
      </c>
      <c r="F162" s="18" t="s">
        <v>286</v>
      </c>
      <c r="G162" s="19">
        <f t="shared" si="15"/>
        <v>1446.7</v>
      </c>
      <c r="H162" s="39">
        <v>1616.5</v>
      </c>
      <c r="I162" s="18" t="s">
        <v>286</v>
      </c>
      <c r="J162" s="21">
        <f t="shared" si="16"/>
        <v>1616.5</v>
      </c>
      <c r="K162" s="39">
        <v>1916.1</v>
      </c>
      <c r="L162" s="18" t="s">
        <v>286</v>
      </c>
      <c r="M162" s="19">
        <f t="shared" si="17"/>
        <v>1916.1</v>
      </c>
      <c r="N162" s="39">
        <v>1820.3</v>
      </c>
      <c r="O162" s="18" t="s">
        <v>286</v>
      </c>
      <c r="P162" s="21">
        <f t="shared" si="18"/>
        <v>1820.3</v>
      </c>
      <c r="Q162" s="39">
        <v>2082</v>
      </c>
      <c r="R162" s="18" t="s">
        <v>286</v>
      </c>
      <c r="S162" s="19">
        <f t="shared" si="19"/>
        <v>2082</v>
      </c>
      <c r="T162" s="20">
        <v>43.2</v>
      </c>
      <c r="U162" s="20">
        <v>43.2</v>
      </c>
      <c r="V162" s="20"/>
      <c r="W162" s="22">
        <v>100</v>
      </c>
    </row>
    <row r="163" spans="3:23" x14ac:dyDescent="0.25">
      <c r="C163" s="30" t="s">
        <v>312</v>
      </c>
      <c r="E163" s="20">
        <v>59.8</v>
      </c>
      <c r="F163" s="18" t="s">
        <v>286</v>
      </c>
      <c r="G163" s="19">
        <f t="shared" si="15"/>
        <v>59.8</v>
      </c>
      <c r="H163" s="20">
        <v>128.80000000000001</v>
      </c>
      <c r="I163" s="18" t="s">
        <v>286</v>
      </c>
      <c r="J163" s="21">
        <f t="shared" si="16"/>
        <v>128.80000000000001</v>
      </c>
      <c r="K163" s="20">
        <v>188</v>
      </c>
      <c r="L163" s="18" t="s">
        <v>286</v>
      </c>
      <c r="M163" s="19">
        <f t="shared" si="17"/>
        <v>188</v>
      </c>
      <c r="N163" s="20">
        <v>146.80000000000001</v>
      </c>
      <c r="O163" s="18" t="s">
        <v>286</v>
      </c>
      <c r="P163" s="21">
        <f t="shared" si="18"/>
        <v>146.80000000000001</v>
      </c>
      <c r="Q163" s="20">
        <v>205.7</v>
      </c>
      <c r="R163" s="18" t="s">
        <v>286</v>
      </c>
      <c r="S163" s="19">
        <f t="shared" si="19"/>
        <v>205.7</v>
      </c>
      <c r="T163" s="20">
        <v>50</v>
      </c>
      <c r="U163" s="20">
        <v>50</v>
      </c>
      <c r="V163" s="20"/>
      <c r="W163" s="22">
        <v>101</v>
      </c>
    </row>
    <row r="164" spans="3:23" ht="25.5" x14ac:dyDescent="0.25">
      <c r="C164" s="30" t="s">
        <v>404</v>
      </c>
      <c r="E164" s="20">
        <v>43.9</v>
      </c>
      <c r="F164" s="18" t="s">
        <v>286</v>
      </c>
      <c r="G164" s="19">
        <f t="shared" si="15"/>
        <v>43.9</v>
      </c>
      <c r="H164" s="20">
        <v>45.6</v>
      </c>
      <c r="I164" s="18" t="s">
        <v>286</v>
      </c>
      <c r="J164" s="21">
        <f t="shared" si="16"/>
        <v>45.6</v>
      </c>
      <c r="K164" s="20">
        <v>75.8</v>
      </c>
      <c r="L164" s="18" t="s">
        <v>286</v>
      </c>
      <c r="M164" s="19">
        <f t="shared" si="17"/>
        <v>75.8</v>
      </c>
      <c r="N164" s="20">
        <v>1</v>
      </c>
      <c r="O164" s="18" t="s">
        <v>286</v>
      </c>
      <c r="P164" s="21">
        <f t="shared" si="18"/>
        <v>1</v>
      </c>
      <c r="Q164" s="20">
        <v>0.8</v>
      </c>
      <c r="R164" s="18" t="s">
        <v>286</v>
      </c>
      <c r="S164" s="19">
        <f t="shared" si="19"/>
        <v>0.8</v>
      </c>
      <c r="T164" s="39">
        <v>1443.6</v>
      </c>
      <c r="U164" s="22">
        <v>0</v>
      </c>
      <c r="V164" s="22"/>
      <c r="W164" s="22">
        <v>102</v>
      </c>
    </row>
    <row r="165" spans="3:23" ht="51" x14ac:dyDescent="0.25">
      <c r="C165" s="30" t="s">
        <v>405</v>
      </c>
      <c r="E165" s="20">
        <v>0.9</v>
      </c>
      <c r="F165" s="18" t="s">
        <v>286</v>
      </c>
      <c r="G165" s="19">
        <f t="shared" si="15"/>
        <v>0.9</v>
      </c>
      <c r="H165" s="20">
        <v>11.8</v>
      </c>
      <c r="I165" s="18" t="s">
        <v>286</v>
      </c>
      <c r="J165" s="21">
        <f t="shared" si="16"/>
        <v>11.8</v>
      </c>
      <c r="K165" s="20">
        <v>11.8</v>
      </c>
      <c r="L165" s="18" t="s">
        <v>286</v>
      </c>
      <c r="M165" s="19">
        <f t="shared" si="17"/>
        <v>11.8</v>
      </c>
      <c r="N165" s="20">
        <v>11.8</v>
      </c>
      <c r="O165" s="18" t="s">
        <v>286</v>
      </c>
      <c r="P165" s="21">
        <f t="shared" si="18"/>
        <v>11.8</v>
      </c>
      <c r="Q165" s="20">
        <v>13.9</v>
      </c>
      <c r="R165" s="18" t="s">
        <v>286</v>
      </c>
      <c r="S165" s="19">
        <f t="shared" si="19"/>
        <v>13.9</v>
      </c>
      <c r="T165" s="18" t="s">
        <v>286</v>
      </c>
      <c r="U165" s="18" t="s">
        <v>286</v>
      </c>
      <c r="V165" s="18"/>
      <c r="W165" s="22">
        <v>103</v>
      </c>
    </row>
    <row r="166" spans="3:23" ht="25.5" x14ac:dyDescent="0.25">
      <c r="D166" s="30" t="s">
        <v>146</v>
      </c>
      <c r="E166" s="18" t="s">
        <v>140</v>
      </c>
      <c r="F166" s="18" t="s">
        <v>286</v>
      </c>
      <c r="G166" s="19">
        <f t="shared" si="15"/>
        <v>0</v>
      </c>
      <c r="H166" s="18" t="s">
        <v>750</v>
      </c>
      <c r="I166" s="18" t="s">
        <v>286</v>
      </c>
      <c r="J166" s="21">
        <f t="shared" si="16"/>
        <v>0</v>
      </c>
      <c r="K166" s="18" t="s">
        <v>605</v>
      </c>
      <c r="L166" s="18" t="s">
        <v>286</v>
      </c>
      <c r="M166" s="19">
        <f t="shared" si="17"/>
        <v>0</v>
      </c>
      <c r="N166" s="18" t="s">
        <v>605</v>
      </c>
      <c r="O166" s="18" t="s">
        <v>286</v>
      </c>
      <c r="P166" s="21">
        <f t="shared" si="18"/>
        <v>0</v>
      </c>
      <c r="Q166" s="18" t="s">
        <v>606</v>
      </c>
      <c r="R166" s="18" t="s">
        <v>286</v>
      </c>
      <c r="S166" s="19">
        <f t="shared" si="19"/>
        <v>0</v>
      </c>
      <c r="T166" s="18" t="s">
        <v>286</v>
      </c>
      <c r="U166" s="18" t="s">
        <v>286</v>
      </c>
      <c r="V166" s="18"/>
      <c r="W166" s="22">
        <v>104</v>
      </c>
    </row>
    <row r="167" spans="3:23" ht="25.5" x14ac:dyDescent="0.25">
      <c r="C167" s="30" t="s">
        <v>439</v>
      </c>
      <c r="E167" s="20">
        <v>21.6</v>
      </c>
      <c r="F167" s="18" t="s">
        <v>286</v>
      </c>
      <c r="G167" s="19">
        <f t="shared" si="15"/>
        <v>21.6</v>
      </c>
      <c r="H167" s="20">
        <v>9.9</v>
      </c>
      <c r="I167" s="18" t="s">
        <v>286</v>
      </c>
      <c r="J167" s="21">
        <f t="shared" si="16"/>
        <v>9.9</v>
      </c>
      <c r="K167" s="20">
        <v>36.6</v>
      </c>
      <c r="L167" s="18" t="s">
        <v>286</v>
      </c>
      <c r="M167" s="19">
        <f t="shared" si="17"/>
        <v>36.6</v>
      </c>
      <c r="N167" s="20">
        <v>36.6</v>
      </c>
      <c r="O167" s="18" t="s">
        <v>286</v>
      </c>
      <c r="P167" s="21">
        <f t="shared" si="18"/>
        <v>36.6</v>
      </c>
      <c r="Q167" s="18" t="s">
        <v>286</v>
      </c>
      <c r="R167" s="20">
        <v>55.4</v>
      </c>
      <c r="S167" s="19">
        <f t="shared" si="19"/>
        <v>55.4</v>
      </c>
      <c r="T167" s="18" t="s">
        <v>286</v>
      </c>
      <c r="U167" s="18" t="s">
        <v>286</v>
      </c>
      <c r="V167" s="18"/>
      <c r="W167" s="22">
        <v>105</v>
      </c>
    </row>
    <row r="168" spans="3:23" ht="38.25" x14ac:dyDescent="0.25">
      <c r="C168" s="30" t="s">
        <v>479</v>
      </c>
      <c r="E168" s="18" t="s">
        <v>286</v>
      </c>
      <c r="F168" s="18" t="s">
        <v>286</v>
      </c>
      <c r="G168" s="19">
        <f t="shared" si="15"/>
        <v>0</v>
      </c>
      <c r="H168" s="18" t="s">
        <v>286</v>
      </c>
      <c r="I168" s="18" t="s">
        <v>286</v>
      </c>
      <c r="J168" s="21">
        <f t="shared" si="16"/>
        <v>0</v>
      </c>
      <c r="K168" s="20">
        <v>150</v>
      </c>
      <c r="L168" s="18" t="s">
        <v>286</v>
      </c>
      <c r="M168" s="19">
        <f t="shared" si="17"/>
        <v>150</v>
      </c>
      <c r="N168" s="20">
        <v>7</v>
      </c>
      <c r="O168" s="18" t="s">
        <v>286</v>
      </c>
      <c r="P168" s="21">
        <f t="shared" si="18"/>
        <v>7</v>
      </c>
      <c r="Q168" s="20">
        <v>80</v>
      </c>
      <c r="R168" s="18" t="s">
        <v>286</v>
      </c>
      <c r="S168" s="19">
        <f t="shared" si="19"/>
        <v>80</v>
      </c>
      <c r="T168" s="18" t="s">
        <v>286</v>
      </c>
      <c r="U168" s="18" t="s">
        <v>286</v>
      </c>
      <c r="V168" s="18"/>
      <c r="W168" s="22">
        <v>106</v>
      </c>
    </row>
    <row r="169" spans="3:23" ht="51" x14ac:dyDescent="0.25">
      <c r="C169" s="30" t="s">
        <v>607</v>
      </c>
      <c r="E169" s="18" t="s">
        <v>286</v>
      </c>
      <c r="F169" s="20">
        <v>126.2</v>
      </c>
      <c r="G169" s="19">
        <f t="shared" si="15"/>
        <v>126.2</v>
      </c>
      <c r="H169" s="18" t="s">
        <v>286</v>
      </c>
      <c r="I169" s="20">
        <v>213.8</v>
      </c>
      <c r="J169" s="21">
        <f t="shared" si="16"/>
        <v>213.8</v>
      </c>
      <c r="K169" s="18" t="s">
        <v>286</v>
      </c>
      <c r="L169" s="20">
        <v>122.5</v>
      </c>
      <c r="M169" s="19">
        <f t="shared" si="17"/>
        <v>122.5</v>
      </c>
      <c r="N169" s="18" t="s">
        <v>286</v>
      </c>
      <c r="O169" s="20">
        <v>216</v>
      </c>
      <c r="P169" s="21">
        <f t="shared" si="18"/>
        <v>216</v>
      </c>
      <c r="Q169" s="18" t="s">
        <v>286</v>
      </c>
      <c r="R169" s="20">
        <v>214.1</v>
      </c>
      <c r="S169" s="19">
        <f t="shared" si="19"/>
        <v>214.1</v>
      </c>
      <c r="T169" s="18" t="s">
        <v>286</v>
      </c>
      <c r="U169" s="18" t="s">
        <v>286</v>
      </c>
      <c r="V169" s="18"/>
      <c r="W169" s="22">
        <v>107</v>
      </c>
    </row>
    <row r="170" spans="3:23" ht="38.25" x14ac:dyDescent="0.25">
      <c r="C170" s="16" t="s">
        <v>480</v>
      </c>
      <c r="E170" s="18" t="s">
        <v>286</v>
      </c>
      <c r="F170" s="18" t="s">
        <v>286</v>
      </c>
      <c r="G170" s="19">
        <f t="shared" si="15"/>
        <v>0</v>
      </c>
      <c r="H170" s="18" t="s">
        <v>286</v>
      </c>
      <c r="I170" s="18" t="s">
        <v>286</v>
      </c>
      <c r="J170" s="21">
        <f t="shared" si="16"/>
        <v>0</v>
      </c>
      <c r="K170" s="18" t="s">
        <v>286</v>
      </c>
      <c r="L170" s="18" t="s">
        <v>286</v>
      </c>
      <c r="M170" s="19">
        <f t="shared" si="17"/>
        <v>0</v>
      </c>
      <c r="N170" s="18" t="s">
        <v>286</v>
      </c>
      <c r="O170" s="18" t="s">
        <v>286</v>
      </c>
      <c r="P170" s="21">
        <f t="shared" si="18"/>
        <v>0</v>
      </c>
      <c r="Q170" s="18" t="s">
        <v>286</v>
      </c>
      <c r="R170" s="18" t="s">
        <v>286</v>
      </c>
      <c r="S170" s="19">
        <f t="shared" si="19"/>
        <v>0</v>
      </c>
      <c r="T170" s="18" t="s">
        <v>286</v>
      </c>
      <c r="U170" s="18" t="s">
        <v>286</v>
      </c>
      <c r="V170" s="18"/>
    </row>
    <row r="171" spans="3:23" ht="25.5" x14ac:dyDescent="0.25">
      <c r="C171" s="16" t="s">
        <v>409</v>
      </c>
      <c r="E171" s="20">
        <v>68.900000000000006</v>
      </c>
      <c r="F171" s="18" t="s">
        <v>286</v>
      </c>
      <c r="G171" s="19">
        <f t="shared" si="15"/>
        <v>68.900000000000006</v>
      </c>
      <c r="H171" s="20">
        <v>264.3</v>
      </c>
      <c r="I171" s="18" t="s">
        <v>286</v>
      </c>
      <c r="J171" s="21">
        <f t="shared" si="16"/>
        <v>264.3</v>
      </c>
      <c r="K171" s="20">
        <v>264.3</v>
      </c>
      <c r="L171" s="18" t="s">
        <v>286</v>
      </c>
      <c r="M171" s="19">
        <f t="shared" si="17"/>
        <v>264.3</v>
      </c>
      <c r="N171" s="20">
        <v>264.3</v>
      </c>
      <c r="O171" s="18" t="s">
        <v>286</v>
      </c>
      <c r="P171" s="21">
        <f t="shared" si="18"/>
        <v>264.3</v>
      </c>
      <c r="Q171" s="20">
        <v>420.1</v>
      </c>
      <c r="R171" s="18" t="s">
        <v>286</v>
      </c>
      <c r="S171" s="19">
        <f t="shared" si="19"/>
        <v>420.1</v>
      </c>
      <c r="T171" s="18" t="s">
        <v>286</v>
      </c>
      <c r="U171" s="18" t="s">
        <v>286</v>
      </c>
      <c r="V171" s="18"/>
      <c r="W171" s="22">
        <v>108</v>
      </c>
    </row>
    <row r="172" spans="3:23" ht="51" x14ac:dyDescent="0.25">
      <c r="C172" s="30" t="s">
        <v>408</v>
      </c>
      <c r="E172" s="16">
        <v>875.7</v>
      </c>
      <c r="F172" s="18" t="s">
        <v>286</v>
      </c>
      <c r="G172" s="19">
        <f t="shared" si="15"/>
        <v>875.7</v>
      </c>
      <c r="H172" s="16">
        <v>973.1</v>
      </c>
      <c r="I172" s="18" t="s">
        <v>286</v>
      </c>
      <c r="J172" s="21">
        <f t="shared" si="16"/>
        <v>973.1</v>
      </c>
      <c r="K172" s="48">
        <v>1083.5999999999999</v>
      </c>
      <c r="L172" s="18" t="s">
        <v>286</v>
      </c>
      <c r="M172" s="19">
        <f t="shared" si="17"/>
        <v>1083.5999999999999</v>
      </c>
      <c r="N172" s="48">
        <v>1017.6</v>
      </c>
      <c r="O172" s="18" t="s">
        <v>286</v>
      </c>
      <c r="P172" s="21">
        <f t="shared" si="18"/>
        <v>1017.6</v>
      </c>
      <c r="Q172" s="20"/>
      <c r="R172" s="18" t="s">
        <v>286</v>
      </c>
      <c r="S172" s="19">
        <f t="shared" si="19"/>
        <v>0</v>
      </c>
      <c r="T172" s="16" t="s">
        <v>286</v>
      </c>
      <c r="U172" s="18"/>
      <c r="V172" s="18"/>
      <c r="W172" s="22"/>
    </row>
    <row r="173" spans="3:23" ht="25.5" x14ac:dyDescent="0.25">
      <c r="C173" s="16" t="s">
        <v>608</v>
      </c>
      <c r="E173" s="16" t="s">
        <v>286</v>
      </c>
      <c r="F173" s="18" t="s">
        <v>286</v>
      </c>
      <c r="G173" s="19">
        <f t="shared" si="15"/>
        <v>0</v>
      </c>
      <c r="H173" s="16" t="s">
        <v>286</v>
      </c>
      <c r="I173" s="18" t="s">
        <v>286</v>
      </c>
      <c r="J173" s="21">
        <f t="shared" si="16"/>
        <v>0</v>
      </c>
      <c r="K173" s="16" t="s">
        <v>751</v>
      </c>
      <c r="L173" s="18" t="s">
        <v>286</v>
      </c>
      <c r="M173" s="19">
        <f t="shared" si="17"/>
        <v>0</v>
      </c>
      <c r="N173" s="16" t="s">
        <v>286</v>
      </c>
      <c r="O173" s="18" t="s">
        <v>286</v>
      </c>
      <c r="P173" s="21">
        <f t="shared" si="18"/>
        <v>0</v>
      </c>
      <c r="Q173" s="48">
        <v>1155.5999999999999</v>
      </c>
      <c r="R173" s="18" t="s">
        <v>286</v>
      </c>
      <c r="S173" s="19">
        <f t="shared" si="19"/>
        <v>1155.5999999999999</v>
      </c>
      <c r="T173" s="16" t="s">
        <v>751</v>
      </c>
      <c r="U173" s="18"/>
      <c r="V173" s="18"/>
      <c r="W173" s="16">
        <v>109</v>
      </c>
    </row>
    <row r="174" spans="3:23" ht="51" x14ac:dyDescent="0.25">
      <c r="C174" s="30" t="s">
        <v>609</v>
      </c>
      <c r="E174" s="16" t="s">
        <v>286</v>
      </c>
      <c r="F174" s="18" t="s">
        <v>286</v>
      </c>
      <c r="G174" s="19">
        <f t="shared" si="15"/>
        <v>0</v>
      </c>
      <c r="H174" s="16" t="s">
        <v>286</v>
      </c>
      <c r="I174" s="18" t="s">
        <v>286</v>
      </c>
      <c r="J174" s="21">
        <f t="shared" si="16"/>
        <v>0</v>
      </c>
      <c r="K174" s="16">
        <v>20</v>
      </c>
      <c r="L174" s="18" t="s">
        <v>286</v>
      </c>
      <c r="M174" s="19">
        <f t="shared" si="17"/>
        <v>20</v>
      </c>
      <c r="N174" s="16">
        <v>0.4</v>
      </c>
      <c r="O174" s="18" t="s">
        <v>286</v>
      </c>
      <c r="P174" s="21">
        <f t="shared" si="18"/>
        <v>0.4</v>
      </c>
      <c r="Q174" s="16" t="s">
        <v>751</v>
      </c>
      <c r="R174" s="18" t="s">
        <v>286</v>
      </c>
      <c r="S174" s="19">
        <f t="shared" si="19"/>
        <v>0</v>
      </c>
      <c r="T174" s="16">
        <v>15</v>
      </c>
      <c r="U174" s="16" t="s">
        <v>286</v>
      </c>
      <c r="W174" s="16">
        <v>110</v>
      </c>
    </row>
    <row r="175" spans="3:23" ht="51" x14ac:dyDescent="0.25">
      <c r="C175" s="30" t="s">
        <v>610</v>
      </c>
      <c r="E175" s="16" t="s">
        <v>286</v>
      </c>
      <c r="F175" s="18" t="s">
        <v>286</v>
      </c>
      <c r="G175" s="19">
        <f t="shared" si="15"/>
        <v>0</v>
      </c>
      <c r="H175" s="16" t="s">
        <v>751</v>
      </c>
      <c r="I175" s="18" t="s">
        <v>286</v>
      </c>
      <c r="J175" s="21">
        <f t="shared" si="16"/>
        <v>0</v>
      </c>
      <c r="K175" s="16" t="s">
        <v>751</v>
      </c>
      <c r="L175" s="18" t="s">
        <v>286</v>
      </c>
      <c r="M175" s="19">
        <f t="shared" si="17"/>
        <v>0</v>
      </c>
      <c r="N175" s="16" t="s">
        <v>751</v>
      </c>
      <c r="O175" s="18" t="s">
        <v>286</v>
      </c>
      <c r="P175" s="21">
        <f t="shared" si="18"/>
        <v>0</v>
      </c>
      <c r="Q175" s="16">
        <v>10</v>
      </c>
      <c r="R175" s="18" t="s">
        <v>286</v>
      </c>
      <c r="S175" s="19">
        <f t="shared" si="19"/>
        <v>10</v>
      </c>
      <c r="T175" s="16">
        <v>4.9000000000000004</v>
      </c>
      <c r="U175" s="16" t="s">
        <v>751</v>
      </c>
      <c r="W175" s="16">
        <v>111</v>
      </c>
    </row>
    <row r="176" spans="3:23" ht="51" x14ac:dyDescent="0.25">
      <c r="C176" s="30" t="s">
        <v>218</v>
      </c>
      <c r="E176" s="16">
        <v>44</v>
      </c>
      <c r="F176" s="18" t="s">
        <v>286</v>
      </c>
      <c r="G176" s="19">
        <f t="shared" si="15"/>
        <v>44</v>
      </c>
      <c r="H176" s="16">
        <v>46.7</v>
      </c>
      <c r="I176" s="18" t="s">
        <v>286</v>
      </c>
      <c r="J176" s="21">
        <f t="shared" si="16"/>
        <v>46.7</v>
      </c>
      <c r="K176" s="16">
        <v>54.9</v>
      </c>
      <c r="L176" s="18" t="s">
        <v>286</v>
      </c>
      <c r="M176" s="19">
        <f t="shared" si="17"/>
        <v>54.9</v>
      </c>
      <c r="N176" s="16">
        <v>54.5</v>
      </c>
      <c r="O176" s="18" t="s">
        <v>286</v>
      </c>
      <c r="P176" s="21">
        <f t="shared" si="18"/>
        <v>54.5</v>
      </c>
      <c r="Q176" s="16" t="s">
        <v>751</v>
      </c>
      <c r="R176" s="18" t="s">
        <v>286</v>
      </c>
      <c r="S176" s="19">
        <f t="shared" si="19"/>
        <v>0</v>
      </c>
      <c r="T176" s="16" t="s">
        <v>286</v>
      </c>
      <c r="U176" s="16">
        <v>96.4</v>
      </c>
      <c r="W176" s="16">
        <v>112</v>
      </c>
    </row>
    <row r="177" spans="1:23" ht="89.25" x14ac:dyDescent="0.25">
      <c r="C177" s="30" t="s">
        <v>611</v>
      </c>
      <c r="E177" s="16">
        <v>11.2</v>
      </c>
      <c r="F177" s="18" t="s">
        <v>286</v>
      </c>
      <c r="G177" s="19">
        <f t="shared" si="15"/>
        <v>11.2</v>
      </c>
      <c r="H177" s="16">
        <v>11.2</v>
      </c>
      <c r="I177" s="18" t="s">
        <v>286</v>
      </c>
      <c r="J177" s="21">
        <f t="shared" si="16"/>
        <v>11.2</v>
      </c>
      <c r="K177" s="16">
        <v>13.6</v>
      </c>
      <c r="L177" s="18" t="s">
        <v>286</v>
      </c>
      <c r="M177" s="19">
        <f t="shared" si="17"/>
        <v>13.6</v>
      </c>
      <c r="N177" s="16">
        <v>12.3</v>
      </c>
      <c r="O177" s="18" t="s">
        <v>286</v>
      </c>
      <c r="P177" s="21">
        <f t="shared" si="18"/>
        <v>12.3</v>
      </c>
      <c r="Q177" s="16">
        <v>57.3</v>
      </c>
      <c r="R177" s="18" t="s">
        <v>286</v>
      </c>
      <c r="S177" s="19">
        <f t="shared" si="19"/>
        <v>57.3</v>
      </c>
      <c r="T177" s="16" t="s">
        <v>286</v>
      </c>
      <c r="U177" s="16">
        <v>1.2</v>
      </c>
      <c r="W177" s="16">
        <v>113</v>
      </c>
    </row>
    <row r="178" spans="1:23" ht="38.25" x14ac:dyDescent="0.25">
      <c r="C178" s="30" t="s">
        <v>323</v>
      </c>
      <c r="E178" s="16">
        <v>1.3</v>
      </c>
      <c r="F178" s="18" t="s">
        <v>286</v>
      </c>
      <c r="G178" s="19">
        <f t="shared" si="15"/>
        <v>1.3</v>
      </c>
      <c r="H178" s="16">
        <v>1.3</v>
      </c>
      <c r="I178" s="18" t="s">
        <v>286</v>
      </c>
      <c r="J178" s="21">
        <f t="shared" si="16"/>
        <v>1.3</v>
      </c>
      <c r="K178" s="16">
        <v>1.4</v>
      </c>
      <c r="L178" s="18" t="s">
        <v>286</v>
      </c>
      <c r="M178" s="19">
        <f t="shared" si="17"/>
        <v>1.4</v>
      </c>
      <c r="N178" s="16">
        <v>1.4</v>
      </c>
      <c r="O178" s="18" t="s">
        <v>286</v>
      </c>
      <c r="P178" s="21">
        <f t="shared" si="18"/>
        <v>1.4</v>
      </c>
      <c r="Q178" s="16">
        <v>14.3</v>
      </c>
      <c r="R178" s="18" t="s">
        <v>286</v>
      </c>
      <c r="S178" s="19">
        <f t="shared" si="19"/>
        <v>14.3</v>
      </c>
      <c r="T178" s="16" t="s">
        <v>286</v>
      </c>
      <c r="U178" s="16" t="s">
        <v>286</v>
      </c>
      <c r="W178" s="16">
        <v>114</v>
      </c>
    </row>
    <row r="179" spans="1:23" s="23" customFormat="1" ht="13.5" x14ac:dyDescent="0.25">
      <c r="B179" s="24" t="s">
        <v>90</v>
      </c>
      <c r="C179" s="24"/>
      <c r="D179" s="34"/>
      <c r="E179" s="40">
        <v>3354</v>
      </c>
      <c r="F179" s="26">
        <v>395.3</v>
      </c>
      <c r="G179" s="44">
        <f t="shared" si="15"/>
        <v>3749.3</v>
      </c>
      <c r="H179" s="40">
        <v>3887.6</v>
      </c>
      <c r="I179" s="26">
        <v>573.70000000000005</v>
      </c>
      <c r="J179" s="45">
        <f t="shared" si="16"/>
        <v>4461.3</v>
      </c>
      <c r="K179" s="40">
        <v>4787.8</v>
      </c>
      <c r="L179" s="26">
        <v>729.5</v>
      </c>
      <c r="M179" s="44">
        <f t="shared" si="17"/>
        <v>5517.3</v>
      </c>
      <c r="N179" s="40">
        <v>4426.8999999999996</v>
      </c>
      <c r="O179" s="26">
        <v>579.79999999999995</v>
      </c>
      <c r="P179" s="45">
        <f t="shared" si="18"/>
        <v>5006.7</v>
      </c>
      <c r="Q179" s="40">
        <v>4572.1000000000004</v>
      </c>
      <c r="R179" s="40">
        <v>1082.2</v>
      </c>
      <c r="S179" s="44">
        <f t="shared" si="19"/>
        <v>5654.3</v>
      </c>
      <c r="T179" s="40">
        <v>2523.4</v>
      </c>
      <c r="U179" s="26">
        <v>979.7</v>
      </c>
      <c r="V179" s="26"/>
    </row>
    <row r="180" spans="1:23" ht="13.5" x14ac:dyDescent="0.25">
      <c r="A180" s="13" t="s">
        <v>752</v>
      </c>
      <c r="B180" s="13"/>
      <c r="C180" s="13"/>
      <c r="D180" s="14"/>
      <c r="E180" s="42"/>
      <c r="F180" s="31"/>
      <c r="G180" s="19"/>
      <c r="H180" s="42"/>
      <c r="I180" s="42"/>
      <c r="J180" s="21"/>
      <c r="K180" s="42"/>
      <c r="L180" s="31"/>
      <c r="M180" s="19"/>
      <c r="N180" s="42"/>
      <c r="O180" s="31"/>
      <c r="P180" s="21"/>
      <c r="Q180" s="42"/>
      <c r="R180" s="42"/>
      <c r="S180" s="19"/>
      <c r="T180" s="31"/>
      <c r="U180" s="31"/>
      <c r="V180" s="31"/>
    </row>
    <row r="181" spans="1:23" ht="51" x14ac:dyDescent="0.25">
      <c r="C181" s="16" t="s">
        <v>100</v>
      </c>
      <c r="E181" s="16">
        <v>56.5</v>
      </c>
      <c r="F181" s="16" t="s">
        <v>286</v>
      </c>
      <c r="G181" s="19">
        <f t="shared" si="15"/>
        <v>56.5</v>
      </c>
      <c r="H181" s="16">
        <v>58.1</v>
      </c>
      <c r="I181" s="16" t="s">
        <v>286</v>
      </c>
      <c r="J181" s="21">
        <f t="shared" si="16"/>
        <v>58.1</v>
      </c>
      <c r="K181" s="16">
        <v>104.1</v>
      </c>
      <c r="L181" s="16" t="s">
        <v>286</v>
      </c>
      <c r="M181" s="19">
        <f t="shared" si="17"/>
        <v>104.1</v>
      </c>
      <c r="N181" s="16">
        <v>65.900000000000006</v>
      </c>
      <c r="O181" s="16" t="s">
        <v>286</v>
      </c>
      <c r="P181" s="21">
        <f t="shared" si="18"/>
        <v>65.900000000000006</v>
      </c>
      <c r="Q181" s="16">
        <v>99.2</v>
      </c>
      <c r="R181" s="16" t="s">
        <v>286</v>
      </c>
      <c r="S181" s="19">
        <f t="shared" si="19"/>
        <v>99.2</v>
      </c>
      <c r="T181" s="16" t="s">
        <v>286</v>
      </c>
      <c r="U181" s="16" t="s">
        <v>286</v>
      </c>
      <c r="W181" s="16">
        <v>115</v>
      </c>
    </row>
    <row r="182" spans="1:23" ht="51" x14ac:dyDescent="0.25">
      <c r="C182" s="30" t="s">
        <v>101</v>
      </c>
      <c r="E182" s="16">
        <v>11</v>
      </c>
      <c r="F182" s="16" t="s">
        <v>751</v>
      </c>
      <c r="G182" s="19">
        <f t="shared" si="15"/>
        <v>11</v>
      </c>
      <c r="H182" s="16">
        <v>32.5</v>
      </c>
      <c r="I182" s="16" t="s">
        <v>751</v>
      </c>
      <c r="J182" s="21">
        <f t="shared" si="16"/>
        <v>32.5</v>
      </c>
      <c r="K182" s="16">
        <v>46</v>
      </c>
      <c r="L182" s="16" t="s">
        <v>751</v>
      </c>
      <c r="M182" s="19">
        <f t="shared" si="17"/>
        <v>46</v>
      </c>
      <c r="N182" s="16">
        <v>34.5</v>
      </c>
      <c r="O182" s="16">
        <v>130</v>
      </c>
      <c r="P182" s="21">
        <f t="shared" si="18"/>
        <v>164.5</v>
      </c>
      <c r="Q182" s="16">
        <v>46</v>
      </c>
      <c r="R182" s="16" t="s">
        <v>751</v>
      </c>
      <c r="S182" s="19">
        <f t="shared" si="19"/>
        <v>46</v>
      </c>
      <c r="T182" s="16" t="s">
        <v>286</v>
      </c>
      <c r="U182" s="16" t="s">
        <v>286</v>
      </c>
      <c r="W182" s="16">
        <v>116</v>
      </c>
    </row>
    <row r="183" spans="1:23" ht="38.25" x14ac:dyDescent="0.25">
      <c r="C183" s="30" t="s">
        <v>102</v>
      </c>
      <c r="E183" s="16">
        <v>131.80000000000001</v>
      </c>
      <c r="F183" s="16">
        <v>115</v>
      </c>
      <c r="G183" s="19">
        <f t="shared" si="15"/>
        <v>246.8</v>
      </c>
      <c r="H183" s="16">
        <v>56</v>
      </c>
      <c r="I183" s="16">
        <v>157.80000000000001</v>
      </c>
      <c r="J183" s="21">
        <f t="shared" si="16"/>
        <v>213.8</v>
      </c>
      <c r="K183" s="16">
        <v>80</v>
      </c>
      <c r="L183" s="16">
        <v>132.5</v>
      </c>
      <c r="M183" s="19">
        <f t="shared" si="17"/>
        <v>212.5</v>
      </c>
      <c r="N183" s="16">
        <v>64</v>
      </c>
      <c r="O183" s="16" t="s">
        <v>286</v>
      </c>
      <c r="P183" s="21">
        <f t="shared" si="18"/>
        <v>64</v>
      </c>
      <c r="Q183" s="16">
        <v>80</v>
      </c>
      <c r="R183" s="16">
        <v>87.5</v>
      </c>
      <c r="S183" s="19">
        <f t="shared" si="19"/>
        <v>167.5</v>
      </c>
      <c r="T183" s="16" t="s">
        <v>286</v>
      </c>
      <c r="U183" s="16" t="s">
        <v>286</v>
      </c>
      <c r="W183" s="16">
        <v>117</v>
      </c>
    </row>
    <row r="184" spans="1:23" ht="25.5" x14ac:dyDescent="0.25">
      <c r="C184" s="30" t="s">
        <v>612</v>
      </c>
      <c r="E184" s="16" t="s">
        <v>751</v>
      </c>
      <c r="F184" s="16" t="s">
        <v>286</v>
      </c>
      <c r="G184" s="19">
        <f t="shared" si="15"/>
        <v>0</v>
      </c>
      <c r="H184" s="16" t="s">
        <v>751</v>
      </c>
      <c r="I184" s="16" t="s">
        <v>286</v>
      </c>
      <c r="J184" s="21">
        <f t="shared" si="16"/>
        <v>0</v>
      </c>
      <c r="K184" s="16" t="s">
        <v>751</v>
      </c>
      <c r="L184" s="16" t="s">
        <v>286</v>
      </c>
      <c r="M184" s="19">
        <f t="shared" si="17"/>
        <v>0</v>
      </c>
      <c r="N184" s="16" t="s">
        <v>751</v>
      </c>
      <c r="O184" s="16" t="s">
        <v>286</v>
      </c>
      <c r="P184" s="21">
        <f t="shared" si="18"/>
        <v>0</v>
      </c>
      <c r="Q184" s="16" t="s">
        <v>751</v>
      </c>
      <c r="R184" s="16" t="s">
        <v>286</v>
      </c>
      <c r="S184" s="19">
        <f t="shared" si="19"/>
        <v>0</v>
      </c>
      <c r="T184" s="16" t="s">
        <v>286</v>
      </c>
      <c r="U184" s="16" t="s">
        <v>286</v>
      </c>
      <c r="W184" s="16">
        <v>118</v>
      </c>
    </row>
    <row r="185" spans="1:23" ht="25.5" x14ac:dyDescent="0.25">
      <c r="C185" s="30" t="s">
        <v>91</v>
      </c>
      <c r="E185" s="16">
        <v>154</v>
      </c>
      <c r="F185" s="16" t="s">
        <v>286</v>
      </c>
      <c r="G185" s="19">
        <f t="shared" si="15"/>
        <v>154</v>
      </c>
      <c r="H185" s="16">
        <v>145</v>
      </c>
      <c r="I185" s="16" t="s">
        <v>286</v>
      </c>
      <c r="J185" s="21">
        <f t="shared" si="16"/>
        <v>145</v>
      </c>
      <c r="K185" s="16">
        <v>149</v>
      </c>
      <c r="L185" s="16" t="s">
        <v>286</v>
      </c>
      <c r="M185" s="19">
        <f t="shared" si="17"/>
        <v>149</v>
      </c>
      <c r="N185" s="16">
        <v>149</v>
      </c>
      <c r="O185" s="16" t="s">
        <v>286</v>
      </c>
      <c r="P185" s="21">
        <f t="shared" si="18"/>
        <v>149</v>
      </c>
      <c r="Q185" s="16">
        <v>202</v>
      </c>
      <c r="R185" s="16" t="s">
        <v>286</v>
      </c>
      <c r="S185" s="19">
        <f t="shared" si="19"/>
        <v>202</v>
      </c>
      <c r="T185" s="16" t="s">
        <v>286</v>
      </c>
      <c r="U185" s="16" t="s">
        <v>286</v>
      </c>
      <c r="W185" s="16">
        <v>119</v>
      </c>
    </row>
    <row r="186" spans="1:23" ht="51" x14ac:dyDescent="0.25">
      <c r="C186" s="30" t="s">
        <v>92</v>
      </c>
      <c r="E186" s="16">
        <v>8</v>
      </c>
      <c r="F186" s="16" t="s">
        <v>286</v>
      </c>
      <c r="G186" s="19">
        <f t="shared" si="15"/>
        <v>8</v>
      </c>
      <c r="H186" s="16">
        <v>9.9</v>
      </c>
      <c r="I186" s="16" t="s">
        <v>286</v>
      </c>
      <c r="J186" s="21">
        <f t="shared" si="16"/>
        <v>9.9</v>
      </c>
      <c r="K186" s="16">
        <v>9.9</v>
      </c>
      <c r="L186" s="16" t="s">
        <v>286</v>
      </c>
      <c r="M186" s="19">
        <f t="shared" si="17"/>
        <v>9.9</v>
      </c>
      <c r="N186" s="16" t="s">
        <v>286</v>
      </c>
      <c r="O186" s="16" t="s">
        <v>286</v>
      </c>
      <c r="P186" s="21">
        <f t="shared" si="18"/>
        <v>0</v>
      </c>
      <c r="Q186" s="16">
        <v>10</v>
      </c>
      <c r="R186" s="16" t="s">
        <v>286</v>
      </c>
      <c r="S186" s="19">
        <f t="shared" si="19"/>
        <v>10</v>
      </c>
      <c r="T186" s="16" t="s">
        <v>286</v>
      </c>
      <c r="U186" s="16" t="s">
        <v>286</v>
      </c>
      <c r="W186" s="16">
        <v>120</v>
      </c>
    </row>
    <row r="187" spans="1:23" ht="25.5" x14ac:dyDescent="0.25">
      <c r="C187" s="30" t="s">
        <v>219</v>
      </c>
      <c r="E187" s="16">
        <v>1.2</v>
      </c>
      <c r="F187" s="16" t="s">
        <v>286</v>
      </c>
      <c r="G187" s="19">
        <f t="shared" si="15"/>
        <v>1.2</v>
      </c>
      <c r="H187" s="16">
        <v>1.2</v>
      </c>
      <c r="I187" s="16" t="s">
        <v>286</v>
      </c>
      <c r="J187" s="21">
        <f t="shared" si="16"/>
        <v>1.2</v>
      </c>
      <c r="K187" s="16">
        <v>1.6</v>
      </c>
      <c r="L187" s="16" t="s">
        <v>286</v>
      </c>
      <c r="M187" s="19">
        <f t="shared" si="17"/>
        <v>1.6</v>
      </c>
      <c r="N187" s="16" t="s">
        <v>286</v>
      </c>
      <c r="O187" s="16" t="s">
        <v>286</v>
      </c>
      <c r="P187" s="21">
        <f t="shared" si="18"/>
        <v>0</v>
      </c>
      <c r="Q187" s="16">
        <v>1.8</v>
      </c>
      <c r="R187" s="16" t="s">
        <v>286</v>
      </c>
      <c r="S187" s="19">
        <f t="shared" si="19"/>
        <v>1.8</v>
      </c>
      <c r="T187" s="16" t="s">
        <v>286</v>
      </c>
      <c r="U187" s="16" t="s">
        <v>286</v>
      </c>
      <c r="W187" s="16">
        <v>121</v>
      </c>
    </row>
    <row r="188" spans="1:23" ht="25.5" x14ac:dyDescent="0.25">
      <c r="C188" s="30" t="s">
        <v>93</v>
      </c>
      <c r="E188" s="16">
        <v>0.3</v>
      </c>
      <c r="F188" s="16" t="s">
        <v>286</v>
      </c>
      <c r="G188" s="19">
        <f t="shared" si="15"/>
        <v>0.3</v>
      </c>
      <c r="H188" s="16">
        <v>0.8</v>
      </c>
      <c r="I188" s="16" t="s">
        <v>286</v>
      </c>
      <c r="J188" s="21">
        <f t="shared" si="16"/>
        <v>0.8</v>
      </c>
      <c r="K188" s="16">
        <v>0.8</v>
      </c>
      <c r="L188" s="16" t="s">
        <v>286</v>
      </c>
      <c r="M188" s="19">
        <f t="shared" si="17"/>
        <v>0.8</v>
      </c>
      <c r="N188" s="16" t="s">
        <v>286</v>
      </c>
      <c r="O188" s="16" t="s">
        <v>286</v>
      </c>
      <c r="P188" s="21">
        <f t="shared" si="18"/>
        <v>0</v>
      </c>
      <c r="Q188" s="16">
        <v>0.2</v>
      </c>
      <c r="R188" s="16" t="s">
        <v>286</v>
      </c>
      <c r="S188" s="19">
        <f t="shared" si="19"/>
        <v>0.2</v>
      </c>
      <c r="T188" s="16" t="s">
        <v>286</v>
      </c>
      <c r="U188" s="16" t="s">
        <v>286</v>
      </c>
      <c r="W188" s="16">
        <v>122</v>
      </c>
    </row>
    <row r="189" spans="1:23" ht="25.5" x14ac:dyDescent="0.25">
      <c r="C189" s="30" t="s">
        <v>94</v>
      </c>
      <c r="E189" s="16">
        <v>22</v>
      </c>
      <c r="F189" s="16" t="s">
        <v>286</v>
      </c>
      <c r="G189" s="19">
        <f t="shared" si="15"/>
        <v>22</v>
      </c>
      <c r="H189" s="16">
        <v>43.7</v>
      </c>
      <c r="I189" s="16" t="s">
        <v>286</v>
      </c>
      <c r="J189" s="21">
        <f t="shared" si="16"/>
        <v>43.7</v>
      </c>
      <c r="K189" s="16">
        <v>58</v>
      </c>
      <c r="L189" s="16" t="s">
        <v>286</v>
      </c>
      <c r="M189" s="19">
        <f t="shared" si="17"/>
        <v>58</v>
      </c>
      <c r="N189" s="16" t="s">
        <v>286</v>
      </c>
      <c r="O189" s="16" t="s">
        <v>286</v>
      </c>
      <c r="P189" s="21">
        <f t="shared" si="18"/>
        <v>0</v>
      </c>
      <c r="Q189" s="16">
        <v>78.400000000000006</v>
      </c>
      <c r="R189" s="16" t="s">
        <v>286</v>
      </c>
      <c r="S189" s="19">
        <f t="shared" si="19"/>
        <v>78.400000000000006</v>
      </c>
      <c r="T189" s="16" t="s">
        <v>286</v>
      </c>
      <c r="U189" s="16" t="s">
        <v>286</v>
      </c>
      <c r="W189" s="16">
        <v>123</v>
      </c>
    </row>
    <row r="190" spans="1:23" ht="25.5" x14ac:dyDescent="0.25">
      <c r="C190" s="30" t="s">
        <v>193</v>
      </c>
      <c r="E190" s="16">
        <v>1.8</v>
      </c>
      <c r="F190" s="16" t="s">
        <v>286</v>
      </c>
      <c r="G190" s="19">
        <f t="shared" si="15"/>
        <v>1.8</v>
      </c>
      <c r="H190" s="16">
        <v>1.7</v>
      </c>
      <c r="I190" s="16" t="s">
        <v>286</v>
      </c>
      <c r="J190" s="21">
        <f t="shared" si="16"/>
        <v>1.7</v>
      </c>
      <c r="K190" s="16">
        <v>1.8</v>
      </c>
      <c r="L190" s="16" t="s">
        <v>286</v>
      </c>
      <c r="M190" s="19">
        <f t="shared" si="17"/>
        <v>1.8</v>
      </c>
      <c r="N190" s="16" t="s">
        <v>286</v>
      </c>
      <c r="O190" s="16" t="s">
        <v>286</v>
      </c>
      <c r="P190" s="21">
        <f t="shared" si="18"/>
        <v>0</v>
      </c>
      <c r="Q190" s="16">
        <v>2.5</v>
      </c>
      <c r="R190" s="16" t="s">
        <v>286</v>
      </c>
      <c r="S190" s="19">
        <f t="shared" si="19"/>
        <v>2.5</v>
      </c>
      <c r="T190" s="16" t="s">
        <v>286</v>
      </c>
      <c r="U190" s="16" t="s">
        <v>286</v>
      </c>
      <c r="W190" s="16">
        <v>124</v>
      </c>
    </row>
    <row r="191" spans="1:23" ht="38.25" x14ac:dyDescent="0.25">
      <c r="A191" s="13"/>
      <c r="C191" s="30" t="s">
        <v>98</v>
      </c>
      <c r="E191" s="16">
        <v>44</v>
      </c>
      <c r="F191" s="16" t="s">
        <v>286</v>
      </c>
      <c r="G191" s="19">
        <f t="shared" si="15"/>
        <v>44</v>
      </c>
      <c r="H191" s="16">
        <v>54.8</v>
      </c>
      <c r="I191" s="16" t="s">
        <v>286</v>
      </c>
      <c r="J191" s="21">
        <f t="shared" si="16"/>
        <v>54.8</v>
      </c>
      <c r="K191" s="16">
        <v>82</v>
      </c>
      <c r="L191" s="16" t="s">
        <v>286</v>
      </c>
      <c r="M191" s="19">
        <f t="shared" si="17"/>
        <v>82</v>
      </c>
      <c r="N191" s="16" t="s">
        <v>286</v>
      </c>
      <c r="O191" s="16" t="s">
        <v>286</v>
      </c>
      <c r="P191" s="21">
        <f t="shared" si="18"/>
        <v>0</v>
      </c>
      <c r="Q191" s="16">
        <v>84.6</v>
      </c>
      <c r="R191" s="16" t="s">
        <v>286</v>
      </c>
      <c r="S191" s="19">
        <f t="shared" si="19"/>
        <v>84.6</v>
      </c>
      <c r="T191" s="16" t="s">
        <v>286</v>
      </c>
      <c r="U191" s="16" t="s">
        <v>286</v>
      </c>
    </row>
    <row r="192" spans="1:23" s="23" customFormat="1" ht="13.5" x14ac:dyDescent="0.25">
      <c r="A192" s="24"/>
      <c r="B192" s="24" t="s">
        <v>753</v>
      </c>
      <c r="C192" s="24"/>
      <c r="D192" s="34"/>
      <c r="E192" s="26">
        <v>430.6</v>
      </c>
      <c r="F192" s="26">
        <v>115</v>
      </c>
      <c r="G192" s="44">
        <f t="shared" si="15"/>
        <v>545.6</v>
      </c>
      <c r="H192" s="26">
        <v>403.7</v>
      </c>
      <c r="I192" s="26">
        <v>157.80000000000001</v>
      </c>
      <c r="J192" s="45">
        <f t="shared" si="16"/>
        <v>561.5</v>
      </c>
      <c r="K192" s="26">
        <v>533.20000000000005</v>
      </c>
      <c r="L192" s="26">
        <v>132.5</v>
      </c>
      <c r="M192" s="44">
        <f t="shared" si="17"/>
        <v>665.7</v>
      </c>
      <c r="N192" s="26">
        <v>313.39999999999998</v>
      </c>
      <c r="O192" s="26">
        <v>130</v>
      </c>
      <c r="P192" s="45">
        <f t="shared" si="18"/>
        <v>443.4</v>
      </c>
      <c r="Q192" s="26">
        <v>604.70000000000005</v>
      </c>
      <c r="R192" s="26">
        <v>87.5</v>
      </c>
      <c r="S192" s="44">
        <f t="shared" si="19"/>
        <v>692.2</v>
      </c>
      <c r="T192" s="24" t="s">
        <v>286</v>
      </c>
      <c r="U192" s="24" t="s">
        <v>286</v>
      </c>
      <c r="V192" s="24"/>
    </row>
    <row r="193" spans="1:23" ht="13.5" x14ac:dyDescent="0.25">
      <c r="A193" s="13" t="s">
        <v>754</v>
      </c>
      <c r="B193" s="13"/>
      <c r="C193" s="13"/>
      <c r="D193" s="14"/>
      <c r="E193" s="42"/>
      <c r="F193" s="31"/>
      <c r="G193" s="19"/>
      <c r="H193" s="42"/>
      <c r="I193" s="42"/>
      <c r="J193" s="21"/>
      <c r="K193" s="42"/>
      <c r="L193" s="31"/>
      <c r="M193" s="19"/>
      <c r="N193" s="42"/>
      <c r="O193" s="31"/>
      <c r="P193" s="21"/>
      <c r="Q193" s="42"/>
      <c r="R193" s="42"/>
      <c r="S193" s="19"/>
      <c r="T193" s="31"/>
      <c r="U193" s="31"/>
      <c r="V193" s="31"/>
    </row>
    <row r="194" spans="1:23" ht="63.75" x14ac:dyDescent="0.25">
      <c r="C194" s="16" t="s">
        <v>325</v>
      </c>
      <c r="E194" s="16" t="s">
        <v>286</v>
      </c>
      <c r="F194" s="16" t="s">
        <v>286</v>
      </c>
      <c r="G194" s="19">
        <f t="shared" si="15"/>
        <v>0</v>
      </c>
      <c r="H194" s="16" t="s">
        <v>286</v>
      </c>
      <c r="I194" s="16" t="s">
        <v>286</v>
      </c>
      <c r="J194" s="21">
        <f t="shared" si="16"/>
        <v>0</v>
      </c>
      <c r="K194" s="16" t="s">
        <v>286</v>
      </c>
      <c r="L194" s="16" t="s">
        <v>286</v>
      </c>
      <c r="M194" s="19">
        <f t="shared" si="17"/>
        <v>0</v>
      </c>
      <c r="N194" s="16" t="s">
        <v>286</v>
      </c>
      <c r="O194" s="18"/>
      <c r="P194" s="21">
        <f t="shared" si="18"/>
        <v>0</v>
      </c>
      <c r="Q194" s="20"/>
      <c r="R194" s="16" t="s">
        <v>286</v>
      </c>
      <c r="S194" s="19">
        <f t="shared" si="19"/>
        <v>0</v>
      </c>
      <c r="T194" s="18"/>
      <c r="U194" s="18"/>
      <c r="V194" s="18"/>
      <c r="W194" s="22"/>
    </row>
    <row r="195" spans="1:23" ht="51" x14ac:dyDescent="0.25">
      <c r="C195" s="30" t="s">
        <v>613</v>
      </c>
      <c r="E195" s="16" t="s">
        <v>286</v>
      </c>
      <c r="F195" s="16" t="s">
        <v>286</v>
      </c>
      <c r="G195" s="19">
        <f t="shared" si="15"/>
        <v>0</v>
      </c>
      <c r="H195" s="16">
        <v>56</v>
      </c>
      <c r="I195" s="16" t="s">
        <v>286</v>
      </c>
      <c r="J195" s="21">
        <f t="shared" si="16"/>
        <v>56</v>
      </c>
      <c r="K195" s="16">
        <v>58</v>
      </c>
      <c r="L195" s="16" t="s">
        <v>286</v>
      </c>
      <c r="M195" s="19">
        <f t="shared" si="17"/>
        <v>58</v>
      </c>
      <c r="N195" s="16">
        <v>57</v>
      </c>
      <c r="O195" s="16" t="s">
        <v>755</v>
      </c>
      <c r="P195" s="21">
        <f t="shared" si="18"/>
        <v>57</v>
      </c>
      <c r="Q195" s="16">
        <v>64</v>
      </c>
      <c r="R195" s="16" t="s">
        <v>286</v>
      </c>
      <c r="S195" s="19">
        <f t="shared" si="19"/>
        <v>64</v>
      </c>
      <c r="T195" s="18"/>
      <c r="U195" s="18"/>
      <c r="V195" s="18"/>
      <c r="W195" s="22">
        <v>125</v>
      </c>
    </row>
    <row r="196" spans="1:23" ht="38.25" x14ac:dyDescent="0.25">
      <c r="A196" s="13"/>
      <c r="C196" s="16" t="s">
        <v>756</v>
      </c>
      <c r="E196" s="16">
        <v>14</v>
      </c>
      <c r="F196" s="16" t="s">
        <v>286</v>
      </c>
      <c r="G196" s="19">
        <f t="shared" si="15"/>
        <v>14</v>
      </c>
      <c r="H196" s="16">
        <v>14</v>
      </c>
      <c r="I196" s="16" t="s">
        <v>286</v>
      </c>
      <c r="J196" s="21">
        <f t="shared" si="16"/>
        <v>14</v>
      </c>
      <c r="K196" s="16">
        <v>14</v>
      </c>
      <c r="L196" s="16" t="s">
        <v>286</v>
      </c>
      <c r="M196" s="19">
        <f t="shared" si="17"/>
        <v>14</v>
      </c>
      <c r="N196" s="16">
        <v>14</v>
      </c>
      <c r="P196" s="21">
        <f t="shared" si="18"/>
        <v>14</v>
      </c>
      <c r="Q196" s="16">
        <v>14</v>
      </c>
      <c r="R196" s="16" t="s">
        <v>286</v>
      </c>
      <c r="S196" s="19">
        <f t="shared" si="19"/>
        <v>14</v>
      </c>
      <c r="T196" s="18"/>
      <c r="U196" s="18"/>
      <c r="V196" s="18"/>
      <c r="W196" s="22">
        <v>126</v>
      </c>
    </row>
    <row r="197" spans="1:23" s="23" customFormat="1" x14ac:dyDescent="0.25">
      <c r="B197" s="24" t="s">
        <v>107</v>
      </c>
      <c r="D197" s="25"/>
      <c r="E197" s="49">
        <v>14</v>
      </c>
      <c r="F197" s="23" t="s">
        <v>286</v>
      </c>
      <c r="G197" s="44">
        <f t="shared" si="15"/>
        <v>14</v>
      </c>
      <c r="H197" s="49">
        <v>70</v>
      </c>
      <c r="I197" s="23" t="s">
        <v>286</v>
      </c>
      <c r="J197" s="45">
        <f t="shared" si="16"/>
        <v>70</v>
      </c>
      <c r="K197" s="49">
        <v>72</v>
      </c>
      <c r="L197" s="44"/>
      <c r="M197" s="44">
        <f t="shared" si="17"/>
        <v>72</v>
      </c>
      <c r="N197" s="23">
        <v>71</v>
      </c>
      <c r="P197" s="45">
        <f t="shared" si="18"/>
        <v>71</v>
      </c>
      <c r="Q197" s="23">
        <v>78</v>
      </c>
      <c r="R197" s="23" t="s">
        <v>286</v>
      </c>
      <c r="S197" s="44">
        <f t="shared" si="19"/>
        <v>78</v>
      </c>
      <c r="T197" s="44"/>
      <c r="U197" s="44"/>
      <c r="V197" s="44"/>
      <c r="W197" s="50"/>
    </row>
    <row r="198" spans="1:23" ht="13.5" x14ac:dyDescent="0.25">
      <c r="A198" s="13" t="s">
        <v>757</v>
      </c>
      <c r="B198" s="13"/>
      <c r="C198" s="13"/>
      <c r="D198" s="14"/>
      <c r="E198" s="42"/>
      <c r="F198" s="31"/>
      <c r="G198" s="19"/>
      <c r="H198" s="42"/>
      <c r="I198" s="42"/>
      <c r="J198" s="21"/>
      <c r="K198" s="42"/>
      <c r="L198" s="31"/>
      <c r="M198" s="19"/>
      <c r="N198" s="42"/>
      <c r="O198" s="31"/>
      <c r="P198" s="21"/>
      <c r="Q198" s="42"/>
      <c r="R198" s="42"/>
      <c r="S198" s="19"/>
      <c r="T198" s="31"/>
      <c r="U198" s="31"/>
      <c r="V198" s="31"/>
    </row>
    <row r="199" spans="1:23" ht="51" x14ac:dyDescent="0.25">
      <c r="C199" s="16" t="s">
        <v>614</v>
      </c>
      <c r="E199" s="16" t="s">
        <v>751</v>
      </c>
      <c r="F199" s="16" t="s">
        <v>751</v>
      </c>
      <c r="G199" s="19">
        <f t="shared" si="15"/>
        <v>0</v>
      </c>
      <c r="H199" s="16" t="s">
        <v>751</v>
      </c>
      <c r="I199" s="16" t="s">
        <v>751</v>
      </c>
      <c r="J199" s="21">
        <f t="shared" si="16"/>
        <v>0</v>
      </c>
      <c r="K199" s="16" t="s">
        <v>751</v>
      </c>
      <c r="L199" s="18"/>
      <c r="M199" s="19">
        <f t="shared" si="17"/>
        <v>0</v>
      </c>
      <c r="N199" s="16" t="s">
        <v>751</v>
      </c>
      <c r="O199" s="16" t="s">
        <v>751</v>
      </c>
      <c r="P199" s="21">
        <f t="shared" si="18"/>
        <v>0</v>
      </c>
      <c r="Q199" s="16" t="s">
        <v>751</v>
      </c>
      <c r="R199" s="16" t="s">
        <v>751</v>
      </c>
      <c r="S199" s="19">
        <f t="shared" si="19"/>
        <v>0</v>
      </c>
      <c r="T199" s="16" t="s">
        <v>751</v>
      </c>
      <c r="U199" s="16" t="s">
        <v>751</v>
      </c>
    </row>
    <row r="200" spans="1:23" ht="38.25" x14ac:dyDescent="0.25">
      <c r="C200" s="30" t="s">
        <v>615</v>
      </c>
      <c r="E200" s="16">
        <v>505</v>
      </c>
      <c r="F200" s="16" t="s">
        <v>751</v>
      </c>
      <c r="G200" s="19">
        <f t="shared" si="15"/>
        <v>505</v>
      </c>
      <c r="H200" s="16">
        <v>505</v>
      </c>
      <c r="I200" s="16" t="s">
        <v>751</v>
      </c>
      <c r="J200" s="21">
        <f t="shared" si="16"/>
        <v>505</v>
      </c>
      <c r="K200" s="16">
        <v>505</v>
      </c>
      <c r="L200" s="16" t="s">
        <v>751</v>
      </c>
      <c r="M200" s="19">
        <f t="shared" si="17"/>
        <v>505</v>
      </c>
      <c r="N200" s="16">
        <v>594.5</v>
      </c>
      <c r="O200" s="16" t="s">
        <v>751</v>
      </c>
      <c r="P200" s="21">
        <f t="shared" si="18"/>
        <v>594.5</v>
      </c>
      <c r="Q200" s="16">
        <v>608</v>
      </c>
      <c r="R200" s="16" t="s">
        <v>751</v>
      </c>
      <c r="S200" s="19">
        <f t="shared" si="19"/>
        <v>608</v>
      </c>
      <c r="T200" s="16">
        <v>70</v>
      </c>
      <c r="U200" s="16">
        <v>90</v>
      </c>
      <c r="W200" s="22">
        <v>134</v>
      </c>
    </row>
    <row r="201" spans="1:23" ht="63.75" x14ac:dyDescent="0.25">
      <c r="C201" s="16" t="s">
        <v>109</v>
      </c>
      <c r="E201" s="16">
        <v>5.9</v>
      </c>
      <c r="F201" s="16" t="s">
        <v>751</v>
      </c>
      <c r="G201" s="19">
        <f t="shared" si="15"/>
        <v>5.9</v>
      </c>
      <c r="H201" s="16">
        <v>5.9</v>
      </c>
      <c r="I201" s="16" t="s">
        <v>751</v>
      </c>
      <c r="J201" s="21">
        <f t="shared" si="16"/>
        <v>5.9</v>
      </c>
      <c r="K201" s="16">
        <v>7.6</v>
      </c>
      <c r="L201" s="16" t="s">
        <v>751</v>
      </c>
      <c r="M201" s="19">
        <f t="shared" si="17"/>
        <v>7.6</v>
      </c>
      <c r="N201" s="16">
        <v>7.6</v>
      </c>
      <c r="O201" s="16" t="s">
        <v>751</v>
      </c>
      <c r="P201" s="21">
        <f t="shared" si="18"/>
        <v>7.6</v>
      </c>
      <c r="Q201" s="16">
        <v>7.6</v>
      </c>
      <c r="R201" s="16" t="s">
        <v>751</v>
      </c>
      <c r="S201" s="19">
        <f t="shared" si="19"/>
        <v>7.6</v>
      </c>
      <c r="T201" s="16">
        <v>0.4</v>
      </c>
      <c r="U201" s="18">
        <v>0.4</v>
      </c>
      <c r="V201" s="18"/>
      <c r="W201" s="22">
        <v>135</v>
      </c>
    </row>
    <row r="202" spans="1:23" ht="51" x14ac:dyDescent="0.25">
      <c r="C202" s="16" t="s">
        <v>616</v>
      </c>
      <c r="E202" s="16" t="s">
        <v>751</v>
      </c>
      <c r="F202" s="16" t="s">
        <v>751</v>
      </c>
      <c r="G202" s="19">
        <f t="shared" si="15"/>
        <v>0</v>
      </c>
      <c r="H202" s="16" t="s">
        <v>751</v>
      </c>
      <c r="I202" s="16" t="s">
        <v>751</v>
      </c>
      <c r="J202" s="21">
        <f t="shared" si="16"/>
        <v>0</v>
      </c>
      <c r="K202" s="16" t="s">
        <v>751</v>
      </c>
      <c r="L202" s="16" t="s">
        <v>751</v>
      </c>
      <c r="M202" s="19">
        <f t="shared" si="17"/>
        <v>0</v>
      </c>
      <c r="N202" s="16" t="s">
        <v>751</v>
      </c>
      <c r="O202" s="16" t="s">
        <v>751</v>
      </c>
      <c r="P202" s="21">
        <f t="shared" si="18"/>
        <v>0</v>
      </c>
      <c r="Q202" s="16" t="s">
        <v>751</v>
      </c>
      <c r="R202" s="16" t="s">
        <v>751</v>
      </c>
      <c r="S202" s="19">
        <f t="shared" si="19"/>
        <v>0</v>
      </c>
      <c r="T202" s="16" t="s">
        <v>751</v>
      </c>
      <c r="U202" s="16" t="s">
        <v>751</v>
      </c>
    </row>
    <row r="203" spans="1:23" ht="76.5" x14ac:dyDescent="0.25">
      <c r="C203" s="30" t="s">
        <v>617</v>
      </c>
      <c r="E203" s="16">
        <v>35</v>
      </c>
      <c r="F203" s="16" t="s">
        <v>751</v>
      </c>
      <c r="G203" s="19">
        <f t="shared" si="15"/>
        <v>35</v>
      </c>
      <c r="H203" s="16">
        <v>35</v>
      </c>
      <c r="I203" s="16" t="s">
        <v>751</v>
      </c>
      <c r="J203" s="21">
        <f t="shared" si="16"/>
        <v>35</v>
      </c>
      <c r="K203" s="16">
        <v>35</v>
      </c>
      <c r="L203" s="16" t="s">
        <v>751</v>
      </c>
      <c r="M203" s="19">
        <f t="shared" si="17"/>
        <v>35</v>
      </c>
      <c r="N203" s="16">
        <v>44</v>
      </c>
      <c r="O203" s="16" t="s">
        <v>751</v>
      </c>
      <c r="P203" s="21">
        <f t="shared" si="18"/>
        <v>44</v>
      </c>
      <c r="Q203" s="16">
        <v>45</v>
      </c>
      <c r="R203" s="16" t="s">
        <v>751</v>
      </c>
      <c r="S203" s="19">
        <f t="shared" si="19"/>
        <v>45</v>
      </c>
      <c r="T203" s="16" t="s">
        <v>751</v>
      </c>
      <c r="U203" s="16" t="s">
        <v>751</v>
      </c>
      <c r="W203" s="22">
        <v>136</v>
      </c>
    </row>
    <row r="204" spans="1:23" ht="76.5" x14ac:dyDescent="0.25">
      <c r="C204" s="16" t="s">
        <v>758</v>
      </c>
      <c r="E204" s="16">
        <v>1</v>
      </c>
      <c r="F204" s="16" t="s">
        <v>751</v>
      </c>
      <c r="G204" s="19">
        <f t="shared" si="15"/>
        <v>1</v>
      </c>
      <c r="H204" s="16">
        <v>1</v>
      </c>
      <c r="I204" s="16" t="s">
        <v>751</v>
      </c>
      <c r="J204" s="21">
        <f t="shared" si="16"/>
        <v>1</v>
      </c>
      <c r="K204" s="16">
        <v>1</v>
      </c>
      <c r="L204" s="16" t="s">
        <v>751</v>
      </c>
      <c r="M204" s="19">
        <f t="shared" si="17"/>
        <v>1</v>
      </c>
      <c r="N204" s="16">
        <v>1</v>
      </c>
      <c r="O204" s="16" t="s">
        <v>751</v>
      </c>
      <c r="P204" s="21">
        <f t="shared" si="18"/>
        <v>1</v>
      </c>
      <c r="Q204" s="16">
        <v>1</v>
      </c>
      <c r="R204" s="16" t="s">
        <v>751</v>
      </c>
      <c r="S204" s="19">
        <f t="shared" si="19"/>
        <v>1</v>
      </c>
      <c r="T204" s="16" t="s">
        <v>751</v>
      </c>
      <c r="U204" s="16" t="s">
        <v>751</v>
      </c>
      <c r="W204" s="22">
        <v>137</v>
      </c>
    </row>
    <row r="205" spans="1:23" s="23" customFormat="1" x14ac:dyDescent="0.25">
      <c r="B205" s="24" t="s">
        <v>112</v>
      </c>
      <c r="D205" s="25"/>
      <c r="E205" s="49">
        <v>546.9</v>
      </c>
      <c r="F205" s="23" t="s">
        <v>751</v>
      </c>
      <c r="G205" s="44">
        <f t="shared" ref="G205:G276" si="20">SUM(E205:F205)</f>
        <v>546.9</v>
      </c>
      <c r="H205" s="49">
        <v>546.9</v>
      </c>
      <c r="I205" s="44"/>
      <c r="J205" s="45">
        <f t="shared" ref="J205:J276" si="21">SUM(H205:I205)</f>
        <v>546.9</v>
      </c>
      <c r="K205" s="49">
        <v>548.6</v>
      </c>
      <c r="L205" s="23" t="s">
        <v>751</v>
      </c>
      <c r="M205" s="44">
        <f t="shared" ref="M205:M276" si="22">SUM(K205:L205)</f>
        <v>548.6</v>
      </c>
      <c r="N205" s="49">
        <v>647.1</v>
      </c>
      <c r="P205" s="45">
        <f t="shared" ref="P205:P288" si="23">SUM(N205:O205)</f>
        <v>647.1</v>
      </c>
      <c r="Q205" s="49">
        <v>661.6</v>
      </c>
      <c r="S205" s="44">
        <f t="shared" ref="S205:S276" si="24">SUM(Q205:R205)</f>
        <v>661.6</v>
      </c>
      <c r="T205" s="44">
        <v>70.400000000000006</v>
      </c>
      <c r="U205" s="44">
        <v>90.4</v>
      </c>
      <c r="V205" s="44"/>
      <c r="W205" s="50"/>
    </row>
    <row r="206" spans="1:23" ht="13.5" x14ac:dyDescent="0.25">
      <c r="A206" s="13" t="s">
        <v>113</v>
      </c>
      <c r="B206" s="13"/>
      <c r="C206" s="13"/>
      <c r="D206" s="14"/>
      <c r="E206" s="42"/>
      <c r="F206" s="31"/>
      <c r="G206" s="19">
        <f t="shared" si="20"/>
        <v>0</v>
      </c>
      <c r="H206" s="42"/>
      <c r="I206" s="42"/>
      <c r="J206" s="21">
        <f t="shared" si="21"/>
        <v>0</v>
      </c>
      <c r="K206" s="42"/>
      <c r="L206" s="31"/>
      <c r="M206" s="19">
        <f t="shared" si="22"/>
        <v>0</v>
      </c>
      <c r="N206" s="42"/>
      <c r="O206" s="31"/>
      <c r="P206" s="21">
        <f t="shared" si="23"/>
        <v>0</v>
      </c>
      <c r="Q206" s="42"/>
      <c r="R206" s="42"/>
      <c r="S206" s="19">
        <f t="shared" si="24"/>
        <v>0</v>
      </c>
      <c r="T206" s="31"/>
      <c r="U206" s="31"/>
      <c r="V206" s="31"/>
    </row>
    <row r="207" spans="1:23" ht="76.5" x14ac:dyDescent="0.25">
      <c r="C207" s="16" t="s">
        <v>759</v>
      </c>
      <c r="E207" s="16">
        <v>15.8</v>
      </c>
      <c r="F207" s="16" t="s">
        <v>751</v>
      </c>
      <c r="G207" s="19">
        <f t="shared" si="20"/>
        <v>15.8</v>
      </c>
      <c r="H207" s="16">
        <v>28</v>
      </c>
      <c r="I207" s="16" t="s">
        <v>286</v>
      </c>
      <c r="J207" s="21">
        <f t="shared" si="21"/>
        <v>28</v>
      </c>
      <c r="K207" s="16">
        <v>30</v>
      </c>
      <c r="L207" s="16" t="s">
        <v>286</v>
      </c>
      <c r="M207" s="19">
        <f t="shared" si="22"/>
        <v>30</v>
      </c>
      <c r="N207" s="16">
        <v>31.2</v>
      </c>
      <c r="O207" s="16" t="s">
        <v>286</v>
      </c>
      <c r="P207" s="21">
        <f t="shared" si="23"/>
        <v>31.2</v>
      </c>
      <c r="Q207" s="16">
        <v>32.299999999999997</v>
      </c>
      <c r="R207" s="16" t="s">
        <v>286</v>
      </c>
      <c r="S207" s="19">
        <f t="shared" si="24"/>
        <v>32.299999999999997</v>
      </c>
      <c r="T207" s="16" t="s">
        <v>286</v>
      </c>
      <c r="U207" s="16" t="s">
        <v>286</v>
      </c>
      <c r="W207" s="22">
        <v>138</v>
      </c>
    </row>
    <row r="208" spans="1:23" ht="51" x14ac:dyDescent="0.25">
      <c r="C208" s="16" t="s">
        <v>222</v>
      </c>
      <c r="E208" s="16" t="s">
        <v>286</v>
      </c>
      <c r="F208" s="16" t="s">
        <v>751</v>
      </c>
      <c r="G208" s="19">
        <f t="shared" si="20"/>
        <v>0</v>
      </c>
      <c r="H208" s="16" t="s">
        <v>286</v>
      </c>
      <c r="I208" s="16" t="s">
        <v>286</v>
      </c>
      <c r="J208" s="21">
        <f t="shared" si="21"/>
        <v>0</v>
      </c>
      <c r="K208" s="16" t="s">
        <v>286</v>
      </c>
      <c r="L208" s="16" t="s">
        <v>286</v>
      </c>
      <c r="M208" s="19">
        <f t="shared" si="22"/>
        <v>0</v>
      </c>
      <c r="N208" s="16" t="s">
        <v>286</v>
      </c>
      <c r="O208" s="16" t="s">
        <v>286</v>
      </c>
      <c r="P208" s="21">
        <f t="shared" si="23"/>
        <v>0</v>
      </c>
      <c r="Q208" s="16" t="s">
        <v>286</v>
      </c>
      <c r="R208" s="16" t="s">
        <v>286</v>
      </c>
      <c r="S208" s="19">
        <f t="shared" si="24"/>
        <v>0</v>
      </c>
      <c r="T208" s="16" t="s">
        <v>286</v>
      </c>
      <c r="U208" s="16" t="s">
        <v>286</v>
      </c>
      <c r="W208" s="22"/>
    </row>
    <row r="209" spans="1:23" ht="76.5" x14ac:dyDescent="0.25">
      <c r="C209" s="30" t="s">
        <v>618</v>
      </c>
      <c r="E209" s="16">
        <v>1</v>
      </c>
      <c r="F209" s="16" t="s">
        <v>751</v>
      </c>
      <c r="G209" s="19">
        <f t="shared" si="20"/>
        <v>1</v>
      </c>
      <c r="H209" s="16">
        <v>1</v>
      </c>
      <c r="I209" s="16">
        <v>1</v>
      </c>
      <c r="J209" s="21">
        <f t="shared" si="21"/>
        <v>2</v>
      </c>
      <c r="K209" s="16">
        <v>1</v>
      </c>
      <c r="L209" s="16" t="s">
        <v>286</v>
      </c>
      <c r="M209" s="19">
        <f t="shared" si="22"/>
        <v>1</v>
      </c>
      <c r="N209" s="16">
        <v>1</v>
      </c>
      <c r="O209" s="16">
        <v>3</v>
      </c>
      <c r="P209" s="21">
        <f t="shared" si="23"/>
        <v>4</v>
      </c>
      <c r="Q209" s="16">
        <v>1</v>
      </c>
      <c r="R209" s="16" t="s">
        <v>286</v>
      </c>
      <c r="S209" s="19">
        <f t="shared" si="24"/>
        <v>1</v>
      </c>
      <c r="T209" s="16" t="s">
        <v>286</v>
      </c>
      <c r="U209" s="16" t="s">
        <v>286</v>
      </c>
      <c r="W209" s="22">
        <v>139</v>
      </c>
    </row>
    <row r="210" spans="1:23" ht="25.5" x14ac:dyDescent="0.25">
      <c r="D210" s="30" t="s">
        <v>760</v>
      </c>
      <c r="E210" s="16" t="s">
        <v>328</v>
      </c>
      <c r="F210" s="16" t="s">
        <v>751</v>
      </c>
      <c r="G210" s="19">
        <f t="shared" si="20"/>
        <v>0</v>
      </c>
      <c r="H210" s="16" t="s">
        <v>141</v>
      </c>
      <c r="I210" s="16" t="s">
        <v>286</v>
      </c>
      <c r="J210" s="21">
        <f t="shared" si="21"/>
        <v>0</v>
      </c>
      <c r="K210" s="16" t="s">
        <v>328</v>
      </c>
      <c r="L210" s="16" t="s">
        <v>286</v>
      </c>
      <c r="M210" s="19">
        <f t="shared" si="22"/>
        <v>0</v>
      </c>
      <c r="N210" s="16" t="s">
        <v>197</v>
      </c>
      <c r="O210" s="16" t="s">
        <v>286</v>
      </c>
      <c r="P210" s="21">
        <f t="shared" si="23"/>
        <v>0</v>
      </c>
      <c r="Q210" s="16" t="s">
        <v>197</v>
      </c>
      <c r="R210" s="16" t="s">
        <v>286</v>
      </c>
      <c r="S210" s="19">
        <f t="shared" si="24"/>
        <v>0</v>
      </c>
      <c r="T210" s="16" t="s">
        <v>286</v>
      </c>
      <c r="U210" s="16" t="s">
        <v>286</v>
      </c>
      <c r="W210" s="22">
        <v>140</v>
      </c>
    </row>
    <row r="211" spans="1:23" s="23" customFormat="1" ht="13.5" x14ac:dyDescent="0.25">
      <c r="A211" s="24"/>
      <c r="B211" s="24" t="s">
        <v>226</v>
      </c>
      <c r="C211" s="24"/>
      <c r="D211" s="34"/>
      <c r="E211" s="26">
        <v>16.8</v>
      </c>
      <c r="F211" s="24" t="s">
        <v>286</v>
      </c>
      <c r="G211" s="44">
        <f t="shared" si="20"/>
        <v>16.8</v>
      </c>
      <c r="H211" s="26">
        <v>29</v>
      </c>
      <c r="I211" s="26">
        <v>1</v>
      </c>
      <c r="J211" s="45">
        <f t="shared" si="21"/>
        <v>30</v>
      </c>
      <c r="K211" s="26">
        <v>31</v>
      </c>
      <c r="L211" s="24" t="s">
        <v>286</v>
      </c>
      <c r="M211" s="44">
        <f t="shared" si="22"/>
        <v>31</v>
      </c>
      <c r="N211" s="26">
        <v>32.200000000000003</v>
      </c>
      <c r="O211" s="26">
        <v>3</v>
      </c>
      <c r="P211" s="45">
        <f t="shared" si="23"/>
        <v>35.200000000000003</v>
      </c>
      <c r="Q211" s="26">
        <v>33.299999999999997</v>
      </c>
      <c r="R211" s="24" t="s">
        <v>286</v>
      </c>
      <c r="S211" s="44">
        <f t="shared" si="24"/>
        <v>33.299999999999997</v>
      </c>
      <c r="T211" s="24" t="s">
        <v>286</v>
      </c>
      <c r="U211" s="24" t="s">
        <v>286</v>
      </c>
      <c r="V211" s="24"/>
    </row>
    <row r="212" spans="1:23" ht="13.5" x14ac:dyDescent="0.25">
      <c r="A212" s="13" t="s">
        <v>114</v>
      </c>
      <c r="B212" s="13"/>
      <c r="C212" s="13"/>
      <c r="D212" s="14"/>
      <c r="E212" s="42"/>
      <c r="F212" s="31"/>
      <c r="G212" s="19">
        <f t="shared" si="20"/>
        <v>0</v>
      </c>
      <c r="H212" s="42"/>
      <c r="I212" s="42"/>
      <c r="J212" s="21">
        <f t="shared" si="21"/>
        <v>0</v>
      </c>
      <c r="K212" s="42"/>
      <c r="L212" s="31"/>
      <c r="M212" s="19">
        <f t="shared" si="22"/>
        <v>0</v>
      </c>
      <c r="N212" s="42"/>
      <c r="O212" s="31"/>
      <c r="P212" s="21">
        <f t="shared" si="23"/>
        <v>0</v>
      </c>
      <c r="Q212" s="42"/>
      <c r="R212" s="42"/>
      <c r="S212" s="19">
        <f t="shared" si="24"/>
        <v>0</v>
      </c>
      <c r="T212" s="31"/>
      <c r="U212" s="31"/>
      <c r="V212" s="31"/>
    </row>
    <row r="213" spans="1:23" ht="25.5" x14ac:dyDescent="0.25">
      <c r="C213" s="16" t="s">
        <v>162</v>
      </c>
      <c r="E213" s="16">
        <v>14.1</v>
      </c>
      <c r="F213" s="18" t="s">
        <v>286</v>
      </c>
      <c r="G213" s="19">
        <f t="shared" si="20"/>
        <v>14.1</v>
      </c>
      <c r="H213" s="16">
        <v>18.899999999999999</v>
      </c>
      <c r="I213" s="18" t="s">
        <v>286</v>
      </c>
      <c r="J213" s="21">
        <f t="shared" si="21"/>
        <v>18.899999999999999</v>
      </c>
      <c r="K213" s="16">
        <v>27.9</v>
      </c>
      <c r="L213" s="18" t="s">
        <v>286</v>
      </c>
      <c r="M213" s="19">
        <f t="shared" si="22"/>
        <v>27.9</v>
      </c>
      <c r="N213" s="16">
        <v>18.899999999999999</v>
      </c>
      <c r="O213" s="16">
        <v>58.3</v>
      </c>
      <c r="P213" s="21">
        <f t="shared" si="23"/>
        <v>77.199999999999989</v>
      </c>
      <c r="Q213" s="18" t="s">
        <v>286</v>
      </c>
      <c r="R213" s="18" t="s">
        <v>286</v>
      </c>
      <c r="S213" s="19">
        <f t="shared" si="24"/>
        <v>0</v>
      </c>
      <c r="T213" s="16">
        <v>141</v>
      </c>
      <c r="U213" s="18"/>
      <c r="V213" s="18"/>
      <c r="W213" s="22"/>
    </row>
    <row r="214" spans="1:23" ht="38.25" x14ac:dyDescent="0.25">
      <c r="C214" s="16" t="s">
        <v>163</v>
      </c>
      <c r="E214" s="16">
        <v>58.1</v>
      </c>
      <c r="F214" s="18" t="s">
        <v>286</v>
      </c>
      <c r="G214" s="19">
        <f t="shared" si="20"/>
        <v>58.1</v>
      </c>
      <c r="H214" s="16">
        <v>79.5</v>
      </c>
      <c r="I214" s="18" t="s">
        <v>286</v>
      </c>
      <c r="J214" s="21">
        <f t="shared" si="21"/>
        <v>79.5</v>
      </c>
      <c r="K214" s="16">
        <v>93.2</v>
      </c>
      <c r="L214" s="18" t="s">
        <v>286</v>
      </c>
      <c r="M214" s="19">
        <f t="shared" si="22"/>
        <v>93.2</v>
      </c>
      <c r="N214" s="16">
        <v>93.4</v>
      </c>
      <c r="O214" s="16">
        <v>101.1</v>
      </c>
      <c r="P214" s="21">
        <f t="shared" si="23"/>
        <v>194.5</v>
      </c>
      <c r="Q214" s="18" t="s">
        <v>286</v>
      </c>
      <c r="R214" s="18" t="s">
        <v>286</v>
      </c>
      <c r="S214" s="19">
        <f t="shared" si="24"/>
        <v>0</v>
      </c>
      <c r="T214" s="16">
        <v>142</v>
      </c>
      <c r="U214" s="18"/>
      <c r="V214" s="18"/>
      <c r="W214" s="22"/>
    </row>
    <row r="215" spans="1:23" ht="63.75" x14ac:dyDescent="0.25">
      <c r="C215" s="16" t="s">
        <v>761</v>
      </c>
      <c r="E215" s="16">
        <v>86</v>
      </c>
      <c r="F215" s="18" t="s">
        <v>286</v>
      </c>
      <c r="G215" s="19">
        <f t="shared" si="20"/>
        <v>86</v>
      </c>
      <c r="H215" s="16">
        <v>155</v>
      </c>
      <c r="I215" s="18" t="s">
        <v>286</v>
      </c>
      <c r="J215" s="21">
        <f t="shared" si="21"/>
        <v>155</v>
      </c>
      <c r="K215" s="16">
        <v>171</v>
      </c>
      <c r="L215" s="18" t="s">
        <v>286</v>
      </c>
      <c r="M215" s="19">
        <f t="shared" si="22"/>
        <v>171</v>
      </c>
      <c r="N215" s="16">
        <v>155</v>
      </c>
      <c r="O215" s="16">
        <v>331</v>
      </c>
      <c r="P215" s="21">
        <f t="shared" si="23"/>
        <v>486</v>
      </c>
      <c r="Q215" s="18" t="s">
        <v>286</v>
      </c>
      <c r="R215" s="18" t="s">
        <v>286</v>
      </c>
      <c r="S215" s="19">
        <f t="shared" si="24"/>
        <v>0</v>
      </c>
      <c r="T215" s="16">
        <v>143</v>
      </c>
      <c r="U215" s="18"/>
      <c r="V215" s="18"/>
      <c r="W215" s="22"/>
    </row>
    <row r="216" spans="1:23" ht="63.75" x14ac:dyDescent="0.25">
      <c r="C216" s="16" t="s">
        <v>762</v>
      </c>
      <c r="E216" s="16">
        <v>3</v>
      </c>
      <c r="F216" s="18" t="s">
        <v>286</v>
      </c>
      <c r="G216" s="19">
        <f t="shared" si="20"/>
        <v>3</v>
      </c>
      <c r="H216" s="16">
        <v>3</v>
      </c>
      <c r="I216" s="18" t="s">
        <v>286</v>
      </c>
      <c r="J216" s="21">
        <f t="shared" si="21"/>
        <v>3</v>
      </c>
      <c r="K216" s="16">
        <v>3.2</v>
      </c>
      <c r="L216" s="18" t="s">
        <v>286</v>
      </c>
      <c r="M216" s="19">
        <f t="shared" si="22"/>
        <v>3.2</v>
      </c>
      <c r="N216" s="16">
        <v>3</v>
      </c>
      <c r="O216" s="16">
        <v>3.2</v>
      </c>
      <c r="P216" s="21">
        <f t="shared" si="23"/>
        <v>6.2</v>
      </c>
      <c r="Q216" s="18" t="s">
        <v>286</v>
      </c>
      <c r="R216" s="18" t="s">
        <v>286</v>
      </c>
      <c r="S216" s="19">
        <f t="shared" si="24"/>
        <v>0</v>
      </c>
      <c r="T216" s="16">
        <v>144</v>
      </c>
      <c r="U216" s="18"/>
      <c r="V216" s="18"/>
      <c r="W216" s="22"/>
    </row>
    <row r="217" spans="1:23" ht="38.25" x14ac:dyDescent="0.25">
      <c r="C217" s="16" t="s">
        <v>763</v>
      </c>
      <c r="E217" s="16">
        <v>41.5</v>
      </c>
      <c r="F217" s="18" t="s">
        <v>286</v>
      </c>
      <c r="G217" s="19">
        <f t="shared" si="20"/>
        <v>41.5</v>
      </c>
      <c r="H217" s="16">
        <v>44.2</v>
      </c>
      <c r="I217" s="18" t="s">
        <v>286</v>
      </c>
      <c r="J217" s="21">
        <f t="shared" si="21"/>
        <v>44.2</v>
      </c>
      <c r="K217" s="16">
        <v>44.2</v>
      </c>
      <c r="L217" s="18" t="s">
        <v>286</v>
      </c>
      <c r="M217" s="19">
        <f t="shared" si="22"/>
        <v>44.2</v>
      </c>
      <c r="N217" s="16">
        <v>44.2</v>
      </c>
      <c r="O217" s="16">
        <v>44.2</v>
      </c>
      <c r="P217" s="21">
        <f t="shared" si="23"/>
        <v>88.4</v>
      </c>
      <c r="Q217" s="18" t="s">
        <v>286</v>
      </c>
      <c r="R217" s="18" t="s">
        <v>286</v>
      </c>
      <c r="S217" s="19">
        <f t="shared" si="24"/>
        <v>0</v>
      </c>
      <c r="T217" s="16">
        <v>145</v>
      </c>
      <c r="U217" s="18"/>
      <c r="V217" s="18"/>
      <c r="W217" s="22"/>
    </row>
    <row r="218" spans="1:23" ht="25.5" x14ac:dyDescent="0.25">
      <c r="C218" s="16" t="s">
        <v>764</v>
      </c>
      <c r="E218" s="16">
        <v>7.2</v>
      </c>
      <c r="F218" s="18" t="s">
        <v>286</v>
      </c>
      <c r="G218" s="19">
        <f t="shared" si="20"/>
        <v>7.2</v>
      </c>
      <c r="H218" s="16">
        <v>7.2</v>
      </c>
      <c r="I218" s="18" t="s">
        <v>286</v>
      </c>
      <c r="J218" s="21">
        <f t="shared" si="21"/>
        <v>7.2</v>
      </c>
      <c r="K218" s="16">
        <v>7.3</v>
      </c>
      <c r="L218" s="18" t="s">
        <v>286</v>
      </c>
      <c r="M218" s="19">
        <f t="shared" si="22"/>
        <v>7.3</v>
      </c>
      <c r="N218" s="16">
        <v>7.2</v>
      </c>
      <c r="O218" s="16">
        <v>14.9</v>
      </c>
      <c r="P218" s="21">
        <f t="shared" si="23"/>
        <v>22.1</v>
      </c>
      <c r="Q218" s="18" t="s">
        <v>286</v>
      </c>
      <c r="R218" s="18" t="s">
        <v>286</v>
      </c>
      <c r="S218" s="19">
        <f t="shared" si="24"/>
        <v>0</v>
      </c>
      <c r="T218" s="16">
        <v>146</v>
      </c>
      <c r="U218" s="18"/>
      <c r="V218" s="18"/>
      <c r="W218" s="22"/>
    </row>
    <row r="219" spans="1:23" ht="38.25" x14ac:dyDescent="0.25">
      <c r="C219" s="16" t="s">
        <v>169</v>
      </c>
      <c r="E219" s="16">
        <v>0.7</v>
      </c>
      <c r="F219" s="18" t="s">
        <v>286</v>
      </c>
      <c r="G219" s="19">
        <f t="shared" si="20"/>
        <v>0.7</v>
      </c>
      <c r="H219" s="16">
        <v>0.7</v>
      </c>
      <c r="I219" s="18" t="s">
        <v>286</v>
      </c>
      <c r="J219" s="21">
        <f t="shared" si="21"/>
        <v>0.7</v>
      </c>
      <c r="K219" s="16">
        <v>0.7</v>
      </c>
      <c r="L219" s="18" t="s">
        <v>286</v>
      </c>
      <c r="M219" s="19">
        <f t="shared" si="22"/>
        <v>0.7</v>
      </c>
      <c r="N219" s="16">
        <v>0.7</v>
      </c>
      <c r="O219" s="16">
        <v>0.7</v>
      </c>
      <c r="P219" s="21">
        <f t="shared" si="23"/>
        <v>1.4</v>
      </c>
      <c r="Q219" s="18" t="s">
        <v>286</v>
      </c>
      <c r="R219" s="18" t="s">
        <v>286</v>
      </c>
      <c r="S219" s="19">
        <f t="shared" si="24"/>
        <v>0</v>
      </c>
      <c r="T219" s="16">
        <v>147</v>
      </c>
      <c r="U219" s="18"/>
      <c r="V219" s="18"/>
      <c r="W219" s="22"/>
    </row>
    <row r="220" spans="1:23" ht="51" x14ac:dyDescent="0.25">
      <c r="C220" s="16" t="s">
        <v>489</v>
      </c>
      <c r="E220" s="16">
        <v>1.3</v>
      </c>
      <c r="F220" s="18" t="s">
        <v>286</v>
      </c>
      <c r="G220" s="19">
        <f t="shared" si="20"/>
        <v>1.3</v>
      </c>
      <c r="H220" s="16">
        <v>2.5</v>
      </c>
      <c r="I220" s="18" t="s">
        <v>286</v>
      </c>
      <c r="J220" s="21">
        <f t="shared" si="21"/>
        <v>2.5</v>
      </c>
      <c r="K220" s="16">
        <v>2.5</v>
      </c>
      <c r="L220" s="18" t="s">
        <v>286</v>
      </c>
      <c r="M220" s="19">
        <f t="shared" si="22"/>
        <v>2.5</v>
      </c>
      <c r="N220" s="16">
        <v>2.5</v>
      </c>
      <c r="O220" s="16">
        <v>8.1999999999999993</v>
      </c>
      <c r="P220" s="21">
        <f t="shared" si="23"/>
        <v>10.7</v>
      </c>
      <c r="Q220" s="18" t="s">
        <v>286</v>
      </c>
      <c r="R220" s="18" t="s">
        <v>286</v>
      </c>
      <c r="S220" s="19">
        <f t="shared" si="24"/>
        <v>0</v>
      </c>
      <c r="T220" s="16">
        <v>148</v>
      </c>
      <c r="U220" s="18"/>
      <c r="V220" s="18"/>
      <c r="W220" s="22"/>
    </row>
    <row r="221" spans="1:23" ht="25.5" x14ac:dyDescent="0.25">
      <c r="C221" s="16" t="s">
        <v>765</v>
      </c>
      <c r="E221" s="18" t="s">
        <v>286</v>
      </c>
      <c r="F221" s="18" t="s">
        <v>286</v>
      </c>
      <c r="G221" s="19">
        <f t="shared" si="20"/>
        <v>0</v>
      </c>
      <c r="I221" s="18" t="s">
        <v>286</v>
      </c>
      <c r="J221" s="21">
        <f t="shared" si="21"/>
        <v>0</v>
      </c>
      <c r="K221" s="16">
        <v>10</v>
      </c>
      <c r="L221" s="18" t="s">
        <v>286</v>
      </c>
      <c r="M221" s="19">
        <f t="shared" si="22"/>
        <v>10</v>
      </c>
      <c r="O221" s="16">
        <v>25</v>
      </c>
      <c r="P221" s="21">
        <f t="shared" si="23"/>
        <v>25</v>
      </c>
      <c r="Q221" s="18" t="s">
        <v>286</v>
      </c>
      <c r="R221" s="18" t="s">
        <v>286</v>
      </c>
      <c r="S221" s="19">
        <f t="shared" si="24"/>
        <v>0</v>
      </c>
      <c r="T221" s="16">
        <v>149</v>
      </c>
      <c r="U221" s="18"/>
      <c r="V221" s="18"/>
      <c r="W221" s="22"/>
    </row>
    <row r="222" spans="1:23" s="23" customFormat="1" ht="13.5" x14ac:dyDescent="0.25">
      <c r="A222" s="24"/>
      <c r="B222" s="24" t="s">
        <v>170</v>
      </c>
      <c r="C222" s="24"/>
      <c r="D222" s="51"/>
      <c r="E222" s="26">
        <v>211.9</v>
      </c>
      <c r="F222" s="24" t="s">
        <v>286</v>
      </c>
      <c r="G222" s="44">
        <f t="shared" si="20"/>
        <v>211.9</v>
      </c>
      <c r="H222" s="26">
        <v>311</v>
      </c>
      <c r="I222" s="24" t="s">
        <v>286</v>
      </c>
      <c r="J222" s="45">
        <f t="shared" si="21"/>
        <v>311</v>
      </c>
      <c r="K222" s="26">
        <v>360</v>
      </c>
      <c r="L222" s="24" t="s">
        <v>286</v>
      </c>
      <c r="M222" s="44">
        <f t="shared" si="22"/>
        <v>360</v>
      </c>
      <c r="N222" s="26">
        <v>324.89999999999998</v>
      </c>
      <c r="O222" s="26">
        <v>44.2</v>
      </c>
      <c r="P222" s="45">
        <f t="shared" si="23"/>
        <v>369.09999999999997</v>
      </c>
      <c r="Q222" s="26">
        <v>586.6</v>
      </c>
      <c r="R222" s="24" t="s">
        <v>286</v>
      </c>
      <c r="S222" s="44">
        <f t="shared" si="24"/>
        <v>586.6</v>
      </c>
      <c r="T222" s="24" t="s">
        <v>286</v>
      </c>
      <c r="U222" s="24" t="s">
        <v>286</v>
      </c>
      <c r="V222" s="24"/>
    </row>
    <row r="223" spans="1:23" ht="13.5" x14ac:dyDescent="0.25">
      <c r="A223" s="13" t="s">
        <v>766</v>
      </c>
      <c r="B223" s="13"/>
      <c r="C223" s="13"/>
      <c r="D223" s="52"/>
      <c r="E223" s="31"/>
      <c r="F223" s="13"/>
      <c r="G223" s="18"/>
      <c r="H223" s="31"/>
      <c r="I223" s="13"/>
      <c r="J223" s="43"/>
      <c r="K223" s="31"/>
      <c r="L223" s="13"/>
      <c r="M223" s="18"/>
      <c r="N223" s="31"/>
      <c r="O223" s="31"/>
      <c r="P223" s="43"/>
      <c r="Q223" s="31"/>
      <c r="R223" s="13"/>
      <c r="S223" s="18"/>
      <c r="T223" s="13"/>
      <c r="U223" s="13"/>
      <c r="V223" s="13"/>
    </row>
    <row r="224" spans="1:23" ht="25.5" x14ac:dyDescent="0.25">
      <c r="C224" s="17" t="s">
        <v>619</v>
      </c>
      <c r="E224" s="20">
        <v>28</v>
      </c>
      <c r="F224" s="20">
        <v>504</v>
      </c>
      <c r="G224" s="19">
        <f t="shared" ref="G224" si="25">SUM(E224:F224)</f>
        <v>532</v>
      </c>
      <c r="H224" s="20">
        <v>28</v>
      </c>
      <c r="I224" s="20">
        <v>542</v>
      </c>
      <c r="J224" s="21">
        <f t="shared" ref="J224" si="26">SUM(H224:I224)</f>
        <v>570</v>
      </c>
      <c r="K224" s="20">
        <v>52</v>
      </c>
      <c r="L224" s="20">
        <v>791</v>
      </c>
      <c r="M224" s="19">
        <f t="shared" ref="M224" si="27">SUM(K224:L224)</f>
        <v>843</v>
      </c>
      <c r="N224" s="20">
        <v>52</v>
      </c>
      <c r="O224" s="20">
        <v>791</v>
      </c>
      <c r="P224" s="21">
        <f t="shared" ref="P224" si="28">SUM(N224:O224)</f>
        <v>843</v>
      </c>
      <c r="Q224" s="20">
        <v>52</v>
      </c>
      <c r="R224" s="20">
        <v>689</v>
      </c>
      <c r="S224" s="19">
        <f t="shared" ref="S224" si="29">SUM(Q224:R224)</f>
        <v>741</v>
      </c>
      <c r="T224" s="20">
        <v>44</v>
      </c>
      <c r="U224" s="20">
        <v>106</v>
      </c>
      <c r="V224" s="20"/>
      <c r="W224" s="22">
        <v>150</v>
      </c>
    </row>
    <row r="225" spans="1:23" s="33" customFormat="1" ht="13.5" x14ac:dyDescent="0.25">
      <c r="B225" s="33" t="s">
        <v>767</v>
      </c>
      <c r="C225" s="34"/>
      <c r="D225" s="34"/>
      <c r="E225" s="26">
        <v>28</v>
      </c>
      <c r="F225" s="26">
        <v>504</v>
      </c>
      <c r="G225" s="24">
        <f t="shared" si="20"/>
        <v>532</v>
      </c>
      <c r="H225" s="26">
        <v>28</v>
      </c>
      <c r="I225" s="26">
        <v>542</v>
      </c>
      <c r="J225" s="41">
        <f t="shared" si="21"/>
        <v>570</v>
      </c>
      <c r="K225" s="26">
        <v>52</v>
      </c>
      <c r="L225" s="26">
        <v>791</v>
      </c>
      <c r="M225" s="24">
        <f t="shared" si="22"/>
        <v>843</v>
      </c>
      <c r="N225" s="26">
        <v>52</v>
      </c>
      <c r="O225" s="26">
        <v>791</v>
      </c>
      <c r="P225" s="41">
        <f t="shared" si="23"/>
        <v>843</v>
      </c>
      <c r="Q225" s="26">
        <v>52</v>
      </c>
      <c r="R225" s="26">
        <v>689</v>
      </c>
      <c r="S225" s="24">
        <f t="shared" si="24"/>
        <v>741</v>
      </c>
      <c r="T225" s="26">
        <v>44</v>
      </c>
      <c r="U225" s="26">
        <v>106</v>
      </c>
      <c r="V225" s="26"/>
      <c r="W225" s="28">
        <v>150</v>
      </c>
    </row>
    <row r="226" spans="1:23" s="35" customFormat="1" ht="25.5" x14ac:dyDescent="0.25">
      <c r="A226" s="13" t="s">
        <v>768</v>
      </c>
      <c r="C226" s="14"/>
      <c r="D226" s="14"/>
      <c r="E226" s="31"/>
      <c r="F226" s="31"/>
      <c r="G226" s="13"/>
      <c r="H226" s="31"/>
      <c r="I226" s="31"/>
      <c r="J226" s="53"/>
      <c r="K226" s="31"/>
      <c r="L226" s="31"/>
      <c r="M226" s="13"/>
      <c r="N226" s="31"/>
      <c r="O226" s="31"/>
      <c r="P226" s="53"/>
      <c r="Q226" s="31"/>
      <c r="R226" s="31"/>
      <c r="S226" s="13"/>
      <c r="T226" s="31"/>
      <c r="U226" s="31"/>
      <c r="V226" s="31"/>
      <c r="W226" s="32"/>
    </row>
    <row r="227" spans="1:23" ht="51" x14ac:dyDescent="0.25">
      <c r="C227" s="17" t="s">
        <v>620</v>
      </c>
      <c r="E227" s="20">
        <v>0.9</v>
      </c>
      <c r="F227" s="18" t="s">
        <v>286</v>
      </c>
      <c r="G227" s="19">
        <f t="shared" ref="G227" si="30">SUM(E227:F227)</f>
        <v>0.9</v>
      </c>
      <c r="H227" s="20">
        <v>0.8</v>
      </c>
      <c r="I227" s="18" t="s">
        <v>286</v>
      </c>
      <c r="J227" s="21">
        <f t="shared" ref="J227" si="31">SUM(H227:I227)</f>
        <v>0.8</v>
      </c>
      <c r="K227" s="20">
        <v>0.8</v>
      </c>
      <c r="L227" s="18" t="s">
        <v>286</v>
      </c>
      <c r="M227" s="19">
        <f t="shared" ref="M227" si="32">SUM(K227:L227)</f>
        <v>0.8</v>
      </c>
      <c r="N227" s="20">
        <v>0.8</v>
      </c>
      <c r="O227" s="18" t="s">
        <v>286</v>
      </c>
      <c r="P227" s="21">
        <f t="shared" ref="P227" si="33">SUM(N227:O227)</f>
        <v>0.8</v>
      </c>
      <c r="Q227" s="20">
        <v>0.8</v>
      </c>
      <c r="R227" s="18" t="s">
        <v>286</v>
      </c>
      <c r="S227" s="19">
        <f t="shared" ref="S227" si="34">SUM(Q227:R227)</f>
        <v>0.8</v>
      </c>
      <c r="T227" s="18" t="s">
        <v>286</v>
      </c>
      <c r="U227" s="18" t="s">
        <v>286</v>
      </c>
      <c r="V227" s="18"/>
      <c r="W227" s="22">
        <v>151</v>
      </c>
    </row>
    <row r="228" spans="1:23" s="33" customFormat="1" ht="13.5" x14ac:dyDescent="0.25">
      <c r="B228" s="33" t="s">
        <v>769</v>
      </c>
      <c r="C228" s="34"/>
      <c r="D228" s="34"/>
      <c r="E228" s="26">
        <v>0.9</v>
      </c>
      <c r="F228" s="24" t="s">
        <v>286</v>
      </c>
      <c r="G228" s="24">
        <f t="shared" si="20"/>
        <v>0.9</v>
      </c>
      <c r="H228" s="26">
        <v>0.8</v>
      </c>
      <c r="I228" s="24" t="s">
        <v>286</v>
      </c>
      <c r="J228" s="41">
        <f t="shared" si="21"/>
        <v>0.8</v>
      </c>
      <c r="K228" s="26">
        <v>0.8</v>
      </c>
      <c r="L228" s="24" t="s">
        <v>286</v>
      </c>
      <c r="M228" s="24">
        <f t="shared" si="22"/>
        <v>0.8</v>
      </c>
      <c r="N228" s="26">
        <v>0.8</v>
      </c>
      <c r="O228" s="24" t="s">
        <v>286</v>
      </c>
      <c r="P228" s="41">
        <f t="shared" si="23"/>
        <v>0.8</v>
      </c>
      <c r="Q228" s="26">
        <v>0.8</v>
      </c>
      <c r="R228" s="24" t="s">
        <v>286</v>
      </c>
      <c r="S228" s="24">
        <f t="shared" si="24"/>
        <v>0.8</v>
      </c>
      <c r="T228" s="24" t="s">
        <v>286</v>
      </c>
      <c r="U228" s="24" t="s">
        <v>286</v>
      </c>
      <c r="V228" s="24"/>
      <c r="W228" s="28">
        <v>151</v>
      </c>
    </row>
    <row r="229" spans="1:23" s="35" customFormat="1" ht="13.5" x14ac:dyDescent="0.25">
      <c r="A229" s="36" t="s">
        <v>770</v>
      </c>
      <c r="C229" s="14"/>
      <c r="D229" s="14"/>
      <c r="E229" s="31"/>
      <c r="F229" s="13"/>
      <c r="G229" s="13"/>
      <c r="H229" s="31"/>
      <c r="I229" s="13"/>
      <c r="J229" s="53"/>
      <c r="K229" s="31"/>
      <c r="L229" s="13"/>
      <c r="M229" s="13"/>
      <c r="N229" s="31"/>
      <c r="O229" s="13"/>
      <c r="P229" s="53"/>
      <c r="Q229" s="31"/>
      <c r="R229" s="13"/>
      <c r="S229" s="13"/>
      <c r="T229" s="13"/>
      <c r="U229" s="13"/>
      <c r="V229" s="13"/>
      <c r="W229" s="32"/>
    </row>
    <row r="230" spans="1:23" ht="51" x14ac:dyDescent="0.25">
      <c r="B230" s="35"/>
      <c r="C230" s="17" t="s">
        <v>621</v>
      </c>
      <c r="D230" s="16"/>
      <c r="E230" s="20">
        <v>10.7</v>
      </c>
      <c r="F230" s="18" t="s">
        <v>286</v>
      </c>
      <c r="G230" s="19">
        <f t="shared" si="20"/>
        <v>10.7</v>
      </c>
      <c r="H230" s="20">
        <v>10.8</v>
      </c>
      <c r="I230" s="18" t="s">
        <v>286</v>
      </c>
      <c r="J230" s="21">
        <f t="shared" si="21"/>
        <v>10.8</v>
      </c>
      <c r="K230" s="20">
        <v>11</v>
      </c>
      <c r="L230" s="18" t="s">
        <v>286</v>
      </c>
      <c r="M230" s="19">
        <f t="shared" si="22"/>
        <v>11</v>
      </c>
      <c r="N230" s="20">
        <v>11.5</v>
      </c>
      <c r="O230" s="18" t="s">
        <v>286</v>
      </c>
      <c r="P230" s="21">
        <f t="shared" si="23"/>
        <v>11.5</v>
      </c>
      <c r="Q230" s="20">
        <v>11.8</v>
      </c>
      <c r="R230" s="18" t="s">
        <v>286</v>
      </c>
      <c r="S230" s="19">
        <f t="shared" si="24"/>
        <v>11.8</v>
      </c>
      <c r="T230" s="18" t="s">
        <v>286</v>
      </c>
      <c r="U230" s="18" t="s">
        <v>286</v>
      </c>
      <c r="V230" s="18"/>
      <c r="W230" s="22">
        <v>152</v>
      </c>
    </row>
    <row r="231" spans="1:23" s="33" customFormat="1" ht="13.5" x14ac:dyDescent="0.25">
      <c r="B231" s="33" t="s">
        <v>771</v>
      </c>
      <c r="C231" s="34"/>
      <c r="D231" s="34"/>
      <c r="E231" s="26">
        <v>10.7</v>
      </c>
      <c r="F231" s="24" t="s">
        <v>286</v>
      </c>
      <c r="G231" s="24">
        <f t="shared" si="20"/>
        <v>10.7</v>
      </c>
      <c r="H231" s="26">
        <v>10.8</v>
      </c>
      <c r="I231" s="24" t="s">
        <v>286</v>
      </c>
      <c r="J231" s="41">
        <f t="shared" si="21"/>
        <v>10.8</v>
      </c>
      <c r="K231" s="26">
        <v>11</v>
      </c>
      <c r="L231" s="24" t="s">
        <v>286</v>
      </c>
      <c r="M231" s="24">
        <f t="shared" si="22"/>
        <v>11</v>
      </c>
      <c r="N231" s="26">
        <v>11.5</v>
      </c>
      <c r="O231" s="24" t="s">
        <v>286</v>
      </c>
      <c r="P231" s="41">
        <f t="shared" si="23"/>
        <v>11.5</v>
      </c>
      <c r="Q231" s="26">
        <v>11.8</v>
      </c>
      <c r="R231" s="24" t="s">
        <v>286</v>
      </c>
      <c r="S231" s="24">
        <f t="shared" si="24"/>
        <v>11.8</v>
      </c>
      <c r="T231" s="24" t="s">
        <v>286</v>
      </c>
      <c r="U231" s="24" t="s">
        <v>286</v>
      </c>
      <c r="V231" s="24"/>
      <c r="W231" s="28">
        <v>152</v>
      </c>
    </row>
    <row r="232" spans="1:23" s="35" customFormat="1" ht="13.5" x14ac:dyDescent="0.25">
      <c r="A232" s="13" t="s">
        <v>772</v>
      </c>
      <c r="C232" s="14"/>
      <c r="D232" s="14"/>
      <c r="E232" s="31"/>
      <c r="F232" s="13"/>
      <c r="G232" s="13"/>
      <c r="H232" s="31"/>
      <c r="I232" s="13"/>
      <c r="J232" s="53"/>
      <c r="K232" s="31"/>
      <c r="L232" s="13"/>
      <c r="M232" s="13"/>
      <c r="N232" s="31"/>
      <c r="O232" s="13"/>
      <c r="P232" s="53"/>
      <c r="Q232" s="31"/>
      <c r="R232" s="13"/>
      <c r="S232" s="13"/>
      <c r="T232" s="13"/>
      <c r="U232" s="13"/>
      <c r="V232" s="13"/>
      <c r="W232" s="32"/>
    </row>
    <row r="233" spans="1:23" x14ac:dyDescent="0.25">
      <c r="E233" s="18" t="s">
        <v>286</v>
      </c>
      <c r="F233" s="18" t="s">
        <v>286</v>
      </c>
      <c r="G233" s="19">
        <f t="shared" ref="G233" si="35">SUM(E233:F233)</f>
        <v>0</v>
      </c>
      <c r="H233" s="20">
        <v>8</v>
      </c>
      <c r="I233" s="18" t="s">
        <v>286</v>
      </c>
      <c r="J233" s="21">
        <f t="shared" ref="J233" si="36">SUM(H233:I233)</f>
        <v>8</v>
      </c>
      <c r="K233" s="20">
        <v>8</v>
      </c>
      <c r="L233" s="18" t="s">
        <v>286</v>
      </c>
      <c r="M233" s="19">
        <f t="shared" ref="M233" si="37">SUM(K233:L233)</f>
        <v>8</v>
      </c>
      <c r="N233" s="18" t="s">
        <v>286</v>
      </c>
      <c r="O233" s="18" t="s">
        <v>286</v>
      </c>
      <c r="P233" s="21">
        <f t="shared" ref="P233" si="38">SUM(N233:O233)</f>
        <v>0</v>
      </c>
      <c r="Q233" s="18" t="s">
        <v>286</v>
      </c>
      <c r="R233" s="18" t="s">
        <v>286</v>
      </c>
      <c r="S233" s="19">
        <f t="shared" ref="S233" si="39">SUM(Q233:R233)</f>
        <v>0</v>
      </c>
      <c r="T233" s="18" t="s">
        <v>286</v>
      </c>
      <c r="U233" s="18" t="s">
        <v>286</v>
      </c>
      <c r="V233" s="18"/>
      <c r="W233" s="22">
        <v>153</v>
      </c>
    </row>
    <row r="234" spans="1:23" s="33" customFormat="1" ht="13.5" x14ac:dyDescent="0.25">
      <c r="B234" s="33" t="s">
        <v>773</v>
      </c>
      <c r="D234" s="37"/>
      <c r="E234" s="24" t="s">
        <v>286</v>
      </c>
      <c r="F234" s="24" t="s">
        <v>286</v>
      </c>
      <c r="G234" s="24">
        <f t="shared" si="20"/>
        <v>0</v>
      </c>
      <c r="H234" s="26">
        <v>8</v>
      </c>
      <c r="I234" s="24" t="s">
        <v>286</v>
      </c>
      <c r="J234" s="41">
        <f t="shared" si="21"/>
        <v>8</v>
      </c>
      <c r="K234" s="26">
        <v>8</v>
      </c>
      <c r="L234" s="24" t="s">
        <v>286</v>
      </c>
      <c r="M234" s="24">
        <f t="shared" si="22"/>
        <v>8</v>
      </c>
      <c r="N234" s="24" t="s">
        <v>286</v>
      </c>
      <c r="O234" s="24" t="s">
        <v>286</v>
      </c>
      <c r="P234" s="41">
        <f t="shared" si="23"/>
        <v>0</v>
      </c>
      <c r="Q234" s="24" t="s">
        <v>286</v>
      </c>
      <c r="R234" s="24" t="s">
        <v>286</v>
      </c>
      <c r="S234" s="24">
        <f t="shared" si="24"/>
        <v>0</v>
      </c>
      <c r="T234" s="24" t="s">
        <v>286</v>
      </c>
      <c r="U234" s="24" t="s">
        <v>286</v>
      </c>
      <c r="V234" s="24"/>
      <c r="W234" s="28">
        <v>153</v>
      </c>
    </row>
    <row r="235" spans="1:23" s="35" customFormat="1" ht="13.5" x14ac:dyDescent="0.25">
      <c r="A235" s="36" t="s">
        <v>774</v>
      </c>
      <c r="D235" s="38"/>
      <c r="E235" s="13"/>
      <c r="F235" s="13"/>
      <c r="G235" s="13"/>
      <c r="H235" s="31"/>
      <c r="I235" s="13"/>
      <c r="J235" s="53"/>
      <c r="K235" s="31"/>
      <c r="L235" s="13"/>
      <c r="M235" s="13"/>
      <c r="N235" s="13"/>
      <c r="O235" s="13"/>
      <c r="P235" s="53"/>
      <c r="Q235" s="13"/>
      <c r="R235" s="13"/>
      <c r="S235" s="13"/>
      <c r="T235" s="13"/>
      <c r="U235" s="13"/>
      <c r="V235" s="13"/>
      <c r="W235" s="32"/>
    </row>
    <row r="236" spans="1:23" s="33" customFormat="1" ht="13.5" x14ac:dyDescent="0.25">
      <c r="B236" s="54" t="s">
        <v>775</v>
      </c>
      <c r="D236" s="37"/>
      <c r="E236" s="26">
        <v>1</v>
      </c>
      <c r="F236" s="24" t="s">
        <v>286</v>
      </c>
      <c r="G236" s="24">
        <f t="shared" ref="G236" si="40">SUM(E236:F236)</f>
        <v>1</v>
      </c>
      <c r="H236" s="26">
        <v>1</v>
      </c>
      <c r="I236" s="24" t="s">
        <v>286</v>
      </c>
      <c r="J236" s="41">
        <f t="shared" ref="J236" si="41">SUM(H236:I236)</f>
        <v>1</v>
      </c>
      <c r="K236" s="26">
        <v>1</v>
      </c>
      <c r="L236" s="24" t="s">
        <v>286</v>
      </c>
      <c r="M236" s="24">
        <f t="shared" ref="M236" si="42">SUM(K236:L236)</f>
        <v>1</v>
      </c>
      <c r="N236" s="26">
        <v>1</v>
      </c>
      <c r="O236" s="24" t="s">
        <v>286</v>
      </c>
      <c r="P236" s="41">
        <f t="shared" ref="P236" si="43">SUM(N236:O236)</f>
        <v>1</v>
      </c>
      <c r="Q236" s="26">
        <v>1</v>
      </c>
      <c r="R236" s="24" t="s">
        <v>286</v>
      </c>
      <c r="S236" s="24">
        <f t="shared" ref="S236" si="44">SUM(Q236:R236)</f>
        <v>1</v>
      </c>
      <c r="T236" s="24" t="s">
        <v>286</v>
      </c>
      <c r="U236" s="24" t="s">
        <v>286</v>
      </c>
      <c r="V236" s="24"/>
      <c r="W236" s="28">
        <v>154</v>
      </c>
    </row>
    <row r="237" spans="1:23" x14ac:dyDescent="0.25">
      <c r="A237" s="36" t="s">
        <v>776</v>
      </c>
      <c r="E237" s="20"/>
      <c r="F237" s="18"/>
      <c r="G237" s="19"/>
      <c r="H237" s="20"/>
      <c r="I237" s="18"/>
      <c r="J237" s="21"/>
      <c r="K237" s="20"/>
      <c r="L237" s="18"/>
      <c r="M237" s="19"/>
      <c r="N237" s="20"/>
      <c r="O237" s="18"/>
      <c r="P237" s="21"/>
      <c r="Q237" s="20"/>
      <c r="R237" s="18"/>
      <c r="S237" s="19"/>
      <c r="T237" s="18"/>
      <c r="U237" s="18"/>
      <c r="V237" s="18"/>
      <c r="W237" s="22"/>
    </row>
    <row r="238" spans="1:23" ht="51" x14ac:dyDescent="0.25">
      <c r="C238" s="17" t="s">
        <v>492</v>
      </c>
      <c r="E238" s="18" t="s">
        <v>286</v>
      </c>
      <c r="F238" s="18" t="s">
        <v>286</v>
      </c>
      <c r="G238" s="19">
        <f t="shared" si="20"/>
        <v>0</v>
      </c>
      <c r="H238" s="20">
        <v>1.9</v>
      </c>
      <c r="I238" s="18" t="s">
        <v>286</v>
      </c>
      <c r="J238" s="21">
        <f t="shared" si="21"/>
        <v>1.9</v>
      </c>
      <c r="K238" s="20">
        <v>4</v>
      </c>
      <c r="L238" s="18" t="s">
        <v>286</v>
      </c>
      <c r="M238" s="19">
        <f t="shared" si="22"/>
        <v>4</v>
      </c>
      <c r="N238" s="20">
        <v>3.1</v>
      </c>
      <c r="O238" s="18" t="s">
        <v>286</v>
      </c>
      <c r="P238" s="21">
        <f t="shared" si="23"/>
        <v>3.1</v>
      </c>
      <c r="Q238" s="20">
        <v>3.7</v>
      </c>
      <c r="R238" s="18" t="s">
        <v>286</v>
      </c>
      <c r="S238" s="19">
        <f t="shared" si="24"/>
        <v>3.7</v>
      </c>
      <c r="T238" s="18" t="s">
        <v>286</v>
      </c>
      <c r="U238" s="18" t="s">
        <v>286</v>
      </c>
      <c r="V238" s="18"/>
      <c r="W238" s="22">
        <v>155</v>
      </c>
    </row>
    <row r="239" spans="1:23" ht="63.75" x14ac:dyDescent="0.25">
      <c r="A239" s="13"/>
      <c r="C239" s="17" t="s">
        <v>623</v>
      </c>
      <c r="E239" s="18" t="s">
        <v>286</v>
      </c>
      <c r="F239" s="18" t="s">
        <v>286</v>
      </c>
      <c r="G239" s="19">
        <f t="shared" si="20"/>
        <v>0</v>
      </c>
      <c r="H239" s="18" t="s">
        <v>286</v>
      </c>
      <c r="I239" s="18" t="s">
        <v>286</v>
      </c>
      <c r="J239" s="21">
        <f t="shared" si="21"/>
        <v>0</v>
      </c>
      <c r="K239" s="20">
        <v>0</v>
      </c>
      <c r="L239" s="18" t="s">
        <v>286</v>
      </c>
      <c r="M239" s="19">
        <f t="shared" si="22"/>
        <v>0</v>
      </c>
      <c r="N239" s="18" t="s">
        <v>286</v>
      </c>
      <c r="O239" s="18" t="s">
        <v>286</v>
      </c>
      <c r="P239" s="21">
        <f t="shared" si="23"/>
        <v>0</v>
      </c>
      <c r="Q239" s="18" t="s">
        <v>286</v>
      </c>
      <c r="R239" s="18" t="s">
        <v>286</v>
      </c>
      <c r="S239" s="19">
        <f t="shared" si="24"/>
        <v>0</v>
      </c>
      <c r="T239" s="18" t="s">
        <v>286</v>
      </c>
      <c r="U239" s="18" t="s">
        <v>286</v>
      </c>
      <c r="V239" s="18"/>
      <c r="W239" s="22">
        <v>156</v>
      </c>
    </row>
    <row r="240" spans="1:23" ht="51" x14ac:dyDescent="0.25">
      <c r="C240" s="17" t="s">
        <v>493</v>
      </c>
      <c r="E240" s="18" t="s">
        <v>286</v>
      </c>
      <c r="F240" s="18" t="s">
        <v>286</v>
      </c>
      <c r="G240" s="19">
        <f t="shared" si="20"/>
        <v>0</v>
      </c>
      <c r="H240" s="18" t="s">
        <v>286</v>
      </c>
      <c r="I240" s="18" t="s">
        <v>286</v>
      </c>
      <c r="J240" s="21">
        <f t="shared" si="21"/>
        <v>0</v>
      </c>
      <c r="K240" s="20">
        <v>0.1</v>
      </c>
      <c r="L240" s="18" t="s">
        <v>286</v>
      </c>
      <c r="M240" s="19">
        <f t="shared" si="22"/>
        <v>0.1</v>
      </c>
      <c r="N240" s="18" t="s">
        <v>286</v>
      </c>
      <c r="O240" s="18" t="s">
        <v>286</v>
      </c>
      <c r="P240" s="21">
        <f t="shared" si="23"/>
        <v>0</v>
      </c>
      <c r="Q240" s="18" t="s">
        <v>286</v>
      </c>
      <c r="R240" s="18" t="s">
        <v>286</v>
      </c>
      <c r="S240" s="19">
        <f t="shared" si="24"/>
        <v>0</v>
      </c>
      <c r="T240" s="18" t="s">
        <v>286</v>
      </c>
      <c r="U240" s="18" t="s">
        <v>286</v>
      </c>
      <c r="V240" s="18"/>
      <c r="W240" s="22">
        <v>157</v>
      </c>
    </row>
    <row r="241" spans="1:23" ht="51" x14ac:dyDescent="0.25">
      <c r="C241" s="17" t="s">
        <v>494</v>
      </c>
      <c r="E241" s="20">
        <v>2.4</v>
      </c>
      <c r="F241" s="18" t="s">
        <v>286</v>
      </c>
      <c r="G241" s="19">
        <f t="shared" si="20"/>
        <v>2.4</v>
      </c>
      <c r="H241" s="20">
        <v>2.4</v>
      </c>
      <c r="I241" s="18" t="s">
        <v>286</v>
      </c>
      <c r="J241" s="21">
        <f t="shared" si="21"/>
        <v>2.4</v>
      </c>
      <c r="K241" s="18" t="s">
        <v>286</v>
      </c>
      <c r="L241" s="18" t="s">
        <v>286</v>
      </c>
      <c r="M241" s="19">
        <f t="shared" si="22"/>
        <v>0</v>
      </c>
      <c r="N241" s="18" t="s">
        <v>286</v>
      </c>
      <c r="O241" s="18" t="s">
        <v>286</v>
      </c>
      <c r="P241" s="21">
        <f t="shared" si="23"/>
        <v>0</v>
      </c>
      <c r="Q241" s="18" t="s">
        <v>286</v>
      </c>
      <c r="R241" s="18" t="s">
        <v>286</v>
      </c>
      <c r="S241" s="19">
        <f t="shared" si="24"/>
        <v>0</v>
      </c>
      <c r="T241" s="18" t="s">
        <v>286</v>
      </c>
      <c r="U241" s="18" t="s">
        <v>286</v>
      </c>
      <c r="V241" s="18"/>
      <c r="W241" s="22">
        <v>158</v>
      </c>
    </row>
    <row r="242" spans="1:23" ht="38.25" x14ac:dyDescent="0.25">
      <c r="C242" s="17" t="s">
        <v>624</v>
      </c>
      <c r="E242" s="20">
        <v>1.5</v>
      </c>
      <c r="F242" s="18" t="s">
        <v>286</v>
      </c>
      <c r="G242" s="19">
        <f t="shared" si="20"/>
        <v>1.5</v>
      </c>
      <c r="H242" s="20">
        <v>1.5</v>
      </c>
      <c r="I242" s="18" t="s">
        <v>286</v>
      </c>
      <c r="J242" s="21">
        <f t="shared" si="21"/>
        <v>1.5</v>
      </c>
      <c r="K242" s="20">
        <v>2.1</v>
      </c>
      <c r="L242" s="18" t="s">
        <v>286</v>
      </c>
      <c r="M242" s="19">
        <f t="shared" si="22"/>
        <v>2.1</v>
      </c>
      <c r="N242" s="20">
        <v>2.1</v>
      </c>
      <c r="O242" s="18" t="s">
        <v>286</v>
      </c>
      <c r="P242" s="21">
        <f t="shared" si="23"/>
        <v>2.1</v>
      </c>
      <c r="Q242" s="20">
        <v>2.4</v>
      </c>
      <c r="R242" s="18" t="s">
        <v>286</v>
      </c>
      <c r="S242" s="19">
        <f t="shared" si="24"/>
        <v>2.4</v>
      </c>
      <c r="T242" s="18" t="s">
        <v>286</v>
      </c>
      <c r="U242" s="18" t="s">
        <v>286</v>
      </c>
      <c r="V242" s="18"/>
      <c r="W242" s="22">
        <v>159</v>
      </c>
    </row>
    <row r="243" spans="1:23" s="23" customFormat="1" ht="13.5" x14ac:dyDescent="0.25">
      <c r="B243" s="24" t="s">
        <v>777</v>
      </c>
      <c r="C243" s="24"/>
      <c r="D243" s="34"/>
      <c r="E243" s="26">
        <v>3.9</v>
      </c>
      <c r="F243" s="24" t="s">
        <v>286</v>
      </c>
      <c r="G243" s="44">
        <f t="shared" si="20"/>
        <v>3.9</v>
      </c>
      <c r="H243" s="26">
        <v>5.8</v>
      </c>
      <c r="I243" s="24" t="s">
        <v>286</v>
      </c>
      <c r="J243" s="45">
        <f t="shared" si="21"/>
        <v>5.8</v>
      </c>
      <c r="K243" s="26">
        <v>6.2</v>
      </c>
      <c r="L243" s="24" t="s">
        <v>286</v>
      </c>
      <c r="M243" s="44">
        <f t="shared" si="22"/>
        <v>6.2</v>
      </c>
      <c r="N243" s="26">
        <v>5.2</v>
      </c>
      <c r="O243" s="24" t="s">
        <v>286</v>
      </c>
      <c r="P243" s="45">
        <f t="shared" si="23"/>
        <v>5.2</v>
      </c>
      <c r="Q243" s="26">
        <v>6.1</v>
      </c>
      <c r="R243" s="24" t="s">
        <v>286</v>
      </c>
      <c r="S243" s="44">
        <f t="shared" si="24"/>
        <v>6.1</v>
      </c>
      <c r="T243" s="24" t="s">
        <v>286</v>
      </c>
      <c r="U243" s="24" t="s">
        <v>286</v>
      </c>
      <c r="V243" s="24"/>
    </row>
    <row r="244" spans="1:23" ht="13.5" x14ac:dyDescent="0.25">
      <c r="A244" s="13" t="s">
        <v>341</v>
      </c>
      <c r="B244" s="13"/>
      <c r="C244" s="13"/>
      <c r="D244" s="14"/>
      <c r="E244" s="31"/>
      <c r="F244" s="13"/>
      <c r="G244" s="18"/>
      <c r="H244" s="31"/>
      <c r="I244" s="13"/>
      <c r="J244" s="43"/>
      <c r="K244" s="31"/>
      <c r="L244" s="13"/>
      <c r="M244" s="18"/>
      <c r="N244" s="31"/>
      <c r="O244" s="13"/>
      <c r="P244" s="43"/>
      <c r="Q244" s="31"/>
      <c r="R244" s="13"/>
      <c r="S244" s="18"/>
      <c r="T244" s="13"/>
      <c r="U244" s="13"/>
      <c r="V244" s="13"/>
    </row>
    <row r="245" spans="1:23" ht="51" x14ac:dyDescent="0.25">
      <c r="A245" s="18"/>
      <c r="C245" s="18" t="s">
        <v>342</v>
      </c>
      <c r="D245" s="17"/>
      <c r="E245" s="20">
        <v>12.5</v>
      </c>
      <c r="F245" s="18" t="s">
        <v>286</v>
      </c>
      <c r="G245" s="21">
        <f>SUM(E245:F245)</f>
        <v>12.5</v>
      </c>
      <c r="H245" s="18">
        <v>16.5</v>
      </c>
      <c r="I245" s="18"/>
      <c r="J245" s="43"/>
      <c r="K245" s="20"/>
      <c r="L245" s="18"/>
      <c r="M245" s="18"/>
      <c r="N245" s="20"/>
      <c r="O245" s="18"/>
      <c r="P245" s="43"/>
      <c r="Q245" s="20"/>
      <c r="R245" s="18"/>
      <c r="S245" s="18"/>
      <c r="T245" s="18"/>
      <c r="U245" s="18"/>
      <c r="V245" s="18"/>
    </row>
    <row r="246" spans="1:23" ht="38.25" x14ac:dyDescent="0.25">
      <c r="C246" s="18" t="s">
        <v>340</v>
      </c>
      <c r="E246" s="18">
        <v>4.5</v>
      </c>
      <c r="F246" s="16" t="s">
        <v>778</v>
      </c>
      <c r="G246" s="18">
        <f t="shared" si="20"/>
        <v>4.5</v>
      </c>
      <c r="H246" s="18">
        <v>6.1</v>
      </c>
      <c r="I246" s="16" t="s">
        <v>778</v>
      </c>
      <c r="J246" s="43">
        <f t="shared" si="21"/>
        <v>6.1</v>
      </c>
      <c r="K246" s="16" t="s">
        <v>779</v>
      </c>
      <c r="L246" s="16" t="s">
        <v>778</v>
      </c>
      <c r="M246" s="18">
        <f t="shared" si="22"/>
        <v>0</v>
      </c>
      <c r="N246" s="16" t="s">
        <v>780</v>
      </c>
      <c r="O246" s="16" t="s">
        <v>778</v>
      </c>
      <c r="P246" s="43">
        <f t="shared" si="23"/>
        <v>0</v>
      </c>
      <c r="Q246" s="16" t="s">
        <v>781</v>
      </c>
      <c r="R246" s="16" t="s">
        <v>778</v>
      </c>
      <c r="S246" s="18">
        <f t="shared" si="24"/>
        <v>0</v>
      </c>
      <c r="T246" s="16" t="s">
        <v>778</v>
      </c>
      <c r="U246" s="16" t="s">
        <v>778</v>
      </c>
      <c r="W246" s="16" t="s">
        <v>782</v>
      </c>
    </row>
    <row r="247" spans="1:23" s="23" customFormat="1" ht="13.5" x14ac:dyDescent="0.25">
      <c r="A247" s="24"/>
      <c r="B247" s="24" t="s">
        <v>343</v>
      </c>
      <c r="C247" s="24"/>
      <c r="D247" s="34"/>
      <c r="E247" s="26">
        <v>17</v>
      </c>
      <c r="F247" s="24" t="s">
        <v>286</v>
      </c>
      <c r="G247" s="44">
        <f t="shared" si="20"/>
        <v>17</v>
      </c>
      <c r="H247" s="26">
        <v>22.6</v>
      </c>
      <c r="I247" s="24" t="s">
        <v>286</v>
      </c>
      <c r="J247" s="45">
        <f t="shared" si="21"/>
        <v>22.6</v>
      </c>
      <c r="K247" s="26">
        <v>26.2</v>
      </c>
      <c r="L247" s="24" t="s">
        <v>286</v>
      </c>
      <c r="M247" s="44">
        <f t="shared" si="22"/>
        <v>26.2</v>
      </c>
      <c r="N247" s="26">
        <v>21.5</v>
      </c>
      <c r="O247" s="24" t="s">
        <v>286</v>
      </c>
      <c r="P247" s="45">
        <f t="shared" si="23"/>
        <v>21.5</v>
      </c>
      <c r="Q247" s="26">
        <v>28.2</v>
      </c>
      <c r="R247" s="24" t="s">
        <v>286</v>
      </c>
      <c r="S247" s="44">
        <f t="shared" si="24"/>
        <v>28.2</v>
      </c>
      <c r="T247" s="24" t="s">
        <v>286</v>
      </c>
      <c r="U247" s="24" t="s">
        <v>286</v>
      </c>
      <c r="V247" s="24"/>
    </row>
    <row r="248" spans="1:23" ht="13.5" x14ac:dyDescent="0.25">
      <c r="A248" s="13" t="s">
        <v>783</v>
      </c>
      <c r="B248" s="13"/>
      <c r="C248" s="13"/>
      <c r="D248" s="14"/>
      <c r="E248" s="31"/>
      <c r="F248" s="13"/>
      <c r="G248" s="18"/>
      <c r="H248" s="31"/>
      <c r="I248" s="13"/>
      <c r="J248" s="43"/>
      <c r="K248" s="31"/>
      <c r="L248" s="13"/>
      <c r="M248" s="18"/>
      <c r="N248" s="31"/>
      <c r="O248" s="13"/>
      <c r="P248" s="43"/>
      <c r="Q248" s="31"/>
      <c r="R248" s="13"/>
      <c r="S248" s="18"/>
      <c r="T248" s="13"/>
      <c r="U248" s="13"/>
      <c r="V248" s="13"/>
    </row>
    <row r="249" spans="1:23" ht="38.25" x14ac:dyDescent="0.25">
      <c r="C249" s="18" t="s">
        <v>625</v>
      </c>
      <c r="D249" s="17"/>
      <c r="E249" s="18" t="s">
        <v>286</v>
      </c>
      <c r="F249" s="18" t="s">
        <v>286</v>
      </c>
      <c r="G249" s="19">
        <f t="shared" ref="G249" si="45">SUM(E249:F249)</f>
        <v>0</v>
      </c>
      <c r="H249" s="18" t="s">
        <v>286</v>
      </c>
      <c r="I249" s="18" t="s">
        <v>286</v>
      </c>
      <c r="J249" s="21">
        <f t="shared" ref="J249" si="46">SUM(H249:I249)</f>
        <v>0</v>
      </c>
      <c r="K249" s="18" t="s">
        <v>286</v>
      </c>
      <c r="L249" s="18" t="s">
        <v>286</v>
      </c>
      <c r="M249" s="19">
        <f t="shared" ref="M249" si="47">SUM(K249:L249)</f>
        <v>0</v>
      </c>
      <c r="N249" s="18" t="s">
        <v>286</v>
      </c>
      <c r="O249" s="18" t="s">
        <v>286</v>
      </c>
      <c r="P249" s="21">
        <f t="shared" ref="P249" si="48">SUM(N249:O249)</f>
        <v>0</v>
      </c>
      <c r="Q249" s="18" t="s">
        <v>286</v>
      </c>
      <c r="R249" s="18" t="s">
        <v>286</v>
      </c>
      <c r="S249" s="19">
        <f t="shared" ref="S249" si="49">SUM(Q249:R249)</f>
        <v>0</v>
      </c>
      <c r="T249" s="18" t="s">
        <v>286</v>
      </c>
      <c r="U249" s="18" t="s">
        <v>286</v>
      </c>
      <c r="V249" s="18"/>
    </row>
    <row r="250" spans="1:23" ht="38.25" x14ac:dyDescent="0.25">
      <c r="A250" s="13"/>
      <c r="C250" s="17" t="s">
        <v>626</v>
      </c>
      <c r="D250" s="17"/>
      <c r="E250" s="20">
        <v>0.6</v>
      </c>
      <c r="F250" s="18" t="s">
        <v>286</v>
      </c>
      <c r="G250" s="19">
        <f>SUM(E250:F250)</f>
        <v>0.6</v>
      </c>
      <c r="H250" s="20">
        <v>0.6</v>
      </c>
      <c r="I250" s="18" t="s">
        <v>286</v>
      </c>
      <c r="J250" s="21">
        <f>SUM(H250:I250)</f>
        <v>0.6</v>
      </c>
      <c r="K250" s="20">
        <v>0.6</v>
      </c>
      <c r="L250" s="18" t="s">
        <v>286</v>
      </c>
      <c r="M250" s="19">
        <f>SUM(K250:L250)</f>
        <v>0.6</v>
      </c>
      <c r="N250" s="18" t="s">
        <v>286</v>
      </c>
      <c r="O250" s="18" t="s">
        <v>286</v>
      </c>
      <c r="P250" s="21">
        <f>SUM(N250:O250)</f>
        <v>0</v>
      </c>
      <c r="Q250" s="20">
        <v>0.8</v>
      </c>
      <c r="R250" s="18" t="s">
        <v>286</v>
      </c>
      <c r="S250" s="19">
        <f>SUM(Q250:R250)</f>
        <v>0.8</v>
      </c>
      <c r="T250" s="18" t="s">
        <v>286</v>
      </c>
      <c r="U250" s="18" t="s">
        <v>286</v>
      </c>
      <c r="V250" s="18"/>
      <c r="W250" s="22">
        <v>162</v>
      </c>
    </row>
    <row r="251" spans="1:23" s="33" customFormat="1" ht="13.5" x14ac:dyDescent="0.25">
      <c r="B251" s="24" t="s">
        <v>784</v>
      </c>
      <c r="C251" s="24"/>
      <c r="D251" s="34"/>
      <c r="E251" s="24">
        <f>SUM(E249:E250)</f>
        <v>0.6</v>
      </c>
      <c r="F251" s="24" t="s">
        <v>286</v>
      </c>
      <c r="G251" s="24">
        <f t="shared" si="20"/>
        <v>0.6</v>
      </c>
      <c r="H251" s="24">
        <f>SUM(H249:H250)</f>
        <v>0.6</v>
      </c>
      <c r="I251" s="24" t="s">
        <v>286</v>
      </c>
      <c r="J251" s="41">
        <f>SUM(H251:I251)</f>
        <v>0.6</v>
      </c>
      <c r="K251" s="24">
        <f>SUM(K249:K250)</f>
        <v>0.6</v>
      </c>
      <c r="L251" s="24" t="s">
        <v>286</v>
      </c>
      <c r="M251" s="24">
        <f t="shared" si="22"/>
        <v>0.6</v>
      </c>
      <c r="N251" s="24" t="s">
        <v>286</v>
      </c>
      <c r="O251" s="24" t="s">
        <v>286</v>
      </c>
      <c r="P251" s="41">
        <f t="shared" si="23"/>
        <v>0</v>
      </c>
      <c r="Q251" s="24">
        <f>SUM(Q249:Q250)</f>
        <v>0.8</v>
      </c>
      <c r="R251" s="24" t="s">
        <v>286</v>
      </c>
      <c r="S251" s="24">
        <f>SUM(Q251:R251)</f>
        <v>0.8</v>
      </c>
      <c r="T251" s="24" t="s">
        <v>286</v>
      </c>
      <c r="U251" s="24" t="s">
        <v>286</v>
      </c>
      <c r="V251" s="24"/>
    </row>
    <row r="252" spans="1:23" x14ac:dyDescent="0.25">
      <c r="A252" s="13" t="s">
        <v>785</v>
      </c>
    </row>
    <row r="253" spans="1:23" ht="25.5" x14ac:dyDescent="0.25">
      <c r="C253" s="17" t="s">
        <v>627</v>
      </c>
      <c r="D253" s="17"/>
      <c r="E253" s="20">
        <v>4</v>
      </c>
      <c r="F253" s="18" t="s">
        <v>286</v>
      </c>
      <c r="G253" s="19">
        <f t="shared" ref="G253" si="50">SUM(E253:F253)</f>
        <v>4</v>
      </c>
      <c r="H253" s="20">
        <v>4</v>
      </c>
      <c r="I253" s="18" t="s">
        <v>286</v>
      </c>
      <c r="J253" s="21">
        <f t="shared" ref="J253" si="51">SUM(H253:I253)</f>
        <v>4</v>
      </c>
      <c r="K253" s="20">
        <v>4</v>
      </c>
      <c r="L253" s="18" t="s">
        <v>286</v>
      </c>
      <c r="M253" s="19">
        <f t="shared" ref="M253" si="52">SUM(K253:L253)</f>
        <v>4</v>
      </c>
      <c r="N253" s="20">
        <v>3.2</v>
      </c>
      <c r="O253" s="18" t="s">
        <v>286</v>
      </c>
      <c r="P253" s="21">
        <f t="shared" ref="P253" si="53">SUM(N253:O253)</f>
        <v>3.2</v>
      </c>
      <c r="Q253" s="20">
        <v>4</v>
      </c>
      <c r="R253" s="18" t="s">
        <v>286</v>
      </c>
      <c r="S253" s="19">
        <f t="shared" ref="S253" si="54">SUM(Q253:R253)</f>
        <v>4</v>
      </c>
      <c r="T253" s="18" t="s">
        <v>286</v>
      </c>
      <c r="U253" s="18" t="s">
        <v>286</v>
      </c>
      <c r="V253" s="18"/>
      <c r="W253" s="22">
        <v>163</v>
      </c>
    </row>
    <row r="254" spans="1:23" s="33" customFormat="1" ht="13.5" x14ac:dyDescent="0.25">
      <c r="B254" s="24" t="s">
        <v>786</v>
      </c>
      <c r="C254" s="34"/>
      <c r="D254" s="34"/>
      <c r="E254" s="26">
        <v>4</v>
      </c>
      <c r="F254" s="24" t="s">
        <v>286</v>
      </c>
      <c r="G254" s="24">
        <f t="shared" si="20"/>
        <v>4</v>
      </c>
      <c r="H254" s="26">
        <v>4</v>
      </c>
      <c r="I254" s="24" t="s">
        <v>286</v>
      </c>
      <c r="J254" s="41">
        <f t="shared" si="21"/>
        <v>4</v>
      </c>
      <c r="K254" s="26">
        <v>4</v>
      </c>
      <c r="L254" s="24" t="s">
        <v>286</v>
      </c>
      <c r="M254" s="24">
        <f t="shared" si="22"/>
        <v>4</v>
      </c>
      <c r="N254" s="26">
        <v>3.2</v>
      </c>
      <c r="O254" s="24" t="s">
        <v>286</v>
      </c>
      <c r="P254" s="41">
        <f t="shared" si="23"/>
        <v>3.2</v>
      </c>
      <c r="Q254" s="26">
        <v>4</v>
      </c>
      <c r="R254" s="24" t="s">
        <v>286</v>
      </c>
      <c r="S254" s="24">
        <f t="shared" si="24"/>
        <v>4</v>
      </c>
      <c r="T254" s="24" t="s">
        <v>286</v>
      </c>
      <c r="U254" s="24" t="s">
        <v>286</v>
      </c>
      <c r="V254" s="24"/>
      <c r="W254" s="28">
        <v>163</v>
      </c>
    </row>
    <row r="255" spans="1:23" s="35" customFormat="1" ht="13.5" x14ac:dyDescent="0.25">
      <c r="A255" s="13" t="s">
        <v>787</v>
      </c>
      <c r="B255" s="13"/>
      <c r="C255" s="14"/>
      <c r="D255" s="14"/>
      <c r="E255" s="31"/>
      <c r="F255" s="13"/>
      <c r="G255" s="13"/>
      <c r="H255" s="31"/>
      <c r="I255" s="13"/>
      <c r="J255" s="53"/>
      <c r="K255" s="31"/>
      <c r="L255" s="13"/>
      <c r="M255" s="13"/>
      <c r="N255" s="31"/>
      <c r="O255" s="13"/>
      <c r="P255" s="53"/>
      <c r="Q255" s="31"/>
      <c r="R255" s="13"/>
      <c r="S255" s="13"/>
      <c r="T255" s="13"/>
      <c r="U255" s="13"/>
      <c r="V255" s="13"/>
      <c r="W255" s="32"/>
    </row>
    <row r="256" spans="1:23" ht="38.25" x14ac:dyDescent="0.25">
      <c r="C256" s="18" t="s">
        <v>628</v>
      </c>
      <c r="D256" s="17"/>
      <c r="E256" s="20">
        <v>1</v>
      </c>
      <c r="F256" s="18" t="s">
        <v>286</v>
      </c>
      <c r="G256" s="19">
        <f t="shared" ref="G256" si="55">SUM(E256:F256)</f>
        <v>1</v>
      </c>
      <c r="H256" s="20">
        <v>1</v>
      </c>
      <c r="I256" s="18" t="s">
        <v>286</v>
      </c>
      <c r="J256" s="21">
        <f t="shared" ref="J256" si="56">SUM(H256:I256)</f>
        <v>1</v>
      </c>
      <c r="K256" s="20">
        <v>1</v>
      </c>
      <c r="L256" s="18" t="s">
        <v>286</v>
      </c>
      <c r="M256" s="19">
        <f t="shared" ref="M256" si="57">SUM(K256:L256)</f>
        <v>1</v>
      </c>
      <c r="N256" s="20">
        <v>1.6</v>
      </c>
      <c r="O256" s="18" t="s">
        <v>286</v>
      </c>
      <c r="P256" s="21">
        <f t="shared" ref="P256" si="58">SUM(N256:O256)</f>
        <v>1.6</v>
      </c>
      <c r="Q256" s="20">
        <v>1.9</v>
      </c>
      <c r="R256" s="18" t="s">
        <v>286</v>
      </c>
      <c r="S256" s="19">
        <f t="shared" ref="S256" si="59">SUM(Q256:R256)</f>
        <v>1.9</v>
      </c>
      <c r="T256" s="18" t="s">
        <v>286</v>
      </c>
      <c r="U256" s="18" t="s">
        <v>286</v>
      </c>
      <c r="V256" s="18"/>
      <c r="W256" s="22">
        <v>164</v>
      </c>
    </row>
    <row r="257" spans="1:23" s="33" customFormat="1" ht="13.5" x14ac:dyDescent="0.25">
      <c r="B257" s="24" t="s">
        <v>788</v>
      </c>
      <c r="C257" s="24"/>
      <c r="D257" s="34"/>
      <c r="E257" s="26">
        <v>1</v>
      </c>
      <c r="F257" s="24" t="s">
        <v>286</v>
      </c>
      <c r="G257" s="24">
        <f t="shared" si="20"/>
        <v>1</v>
      </c>
      <c r="H257" s="26">
        <v>1</v>
      </c>
      <c r="I257" s="24" t="s">
        <v>286</v>
      </c>
      <c r="J257" s="41">
        <f t="shared" si="21"/>
        <v>1</v>
      </c>
      <c r="K257" s="26">
        <v>1</v>
      </c>
      <c r="L257" s="24" t="s">
        <v>286</v>
      </c>
      <c r="M257" s="24">
        <f t="shared" si="22"/>
        <v>1</v>
      </c>
      <c r="N257" s="26">
        <v>1.6</v>
      </c>
      <c r="O257" s="24" t="s">
        <v>286</v>
      </c>
      <c r="P257" s="41">
        <f t="shared" si="23"/>
        <v>1.6</v>
      </c>
      <c r="Q257" s="26">
        <v>1.9</v>
      </c>
      <c r="R257" s="24" t="s">
        <v>286</v>
      </c>
      <c r="S257" s="24">
        <f t="shared" si="24"/>
        <v>1.9</v>
      </c>
      <c r="T257" s="24" t="s">
        <v>286</v>
      </c>
      <c r="U257" s="24" t="s">
        <v>286</v>
      </c>
      <c r="V257" s="24"/>
      <c r="W257" s="28">
        <v>164</v>
      </c>
    </row>
    <row r="258" spans="1:23" x14ac:dyDescent="0.25">
      <c r="A258" s="13" t="s">
        <v>116</v>
      </c>
      <c r="B258" s="18"/>
      <c r="C258" s="18"/>
      <c r="D258" s="17"/>
      <c r="E258" s="20"/>
      <c r="F258" s="18"/>
      <c r="G258" s="19">
        <f t="shared" si="20"/>
        <v>0</v>
      </c>
      <c r="H258" s="20"/>
      <c r="I258" s="18"/>
      <c r="J258" s="21">
        <f t="shared" si="21"/>
        <v>0</v>
      </c>
      <c r="K258" s="20"/>
      <c r="L258" s="18"/>
      <c r="M258" s="19">
        <f t="shared" si="22"/>
        <v>0</v>
      </c>
      <c r="N258" s="20"/>
      <c r="O258" s="18"/>
      <c r="P258" s="21">
        <f t="shared" si="23"/>
        <v>0</v>
      </c>
      <c r="Q258" s="20"/>
      <c r="R258" s="18"/>
      <c r="S258" s="19">
        <f t="shared" si="24"/>
        <v>0</v>
      </c>
      <c r="T258" s="18"/>
      <c r="U258" s="18"/>
      <c r="V258" s="18"/>
      <c r="W258" s="22"/>
    </row>
    <row r="259" spans="1:23" ht="76.5" x14ac:dyDescent="0.25">
      <c r="A259" s="13"/>
      <c r="C259" s="16" t="s">
        <v>629</v>
      </c>
      <c r="E259" s="18" t="s">
        <v>286</v>
      </c>
      <c r="F259" s="18" t="s">
        <v>286</v>
      </c>
      <c r="G259" s="19">
        <f t="shared" si="20"/>
        <v>0</v>
      </c>
      <c r="H259" s="18" t="s">
        <v>286</v>
      </c>
      <c r="I259" s="18" t="s">
        <v>286</v>
      </c>
      <c r="J259" s="21">
        <f t="shared" si="21"/>
        <v>0</v>
      </c>
      <c r="K259" s="18" t="s">
        <v>286</v>
      </c>
      <c r="L259" s="18" t="s">
        <v>286</v>
      </c>
      <c r="M259" s="19">
        <f t="shared" si="22"/>
        <v>0</v>
      </c>
      <c r="N259" s="18" t="s">
        <v>286</v>
      </c>
      <c r="O259" s="18" t="s">
        <v>286</v>
      </c>
      <c r="P259" s="21">
        <f t="shared" si="23"/>
        <v>0</v>
      </c>
      <c r="Q259" s="18" t="s">
        <v>286</v>
      </c>
      <c r="R259" s="18" t="s">
        <v>286</v>
      </c>
      <c r="S259" s="19">
        <f t="shared" si="24"/>
        <v>0</v>
      </c>
      <c r="T259" s="18" t="s">
        <v>286</v>
      </c>
      <c r="U259" s="18" t="s">
        <v>286</v>
      </c>
      <c r="V259" s="18"/>
    </row>
    <row r="260" spans="1:23" x14ac:dyDescent="0.25">
      <c r="D260" s="30" t="s">
        <v>630</v>
      </c>
      <c r="E260" s="20">
        <v>90</v>
      </c>
      <c r="F260" s="18" t="s">
        <v>286</v>
      </c>
      <c r="G260" s="19">
        <f t="shared" si="20"/>
        <v>90</v>
      </c>
      <c r="H260" s="20">
        <v>90</v>
      </c>
      <c r="I260" s="18" t="s">
        <v>286</v>
      </c>
      <c r="J260" s="21">
        <f t="shared" si="21"/>
        <v>90</v>
      </c>
      <c r="K260" s="20">
        <v>180</v>
      </c>
      <c r="L260" s="18" t="s">
        <v>286</v>
      </c>
      <c r="M260" s="19">
        <f t="shared" si="22"/>
        <v>180</v>
      </c>
      <c r="N260" s="20">
        <v>180</v>
      </c>
      <c r="O260" s="18" t="s">
        <v>286</v>
      </c>
      <c r="P260" s="21">
        <f t="shared" si="23"/>
        <v>180</v>
      </c>
      <c r="Q260" s="20">
        <v>210</v>
      </c>
      <c r="R260" s="18" t="s">
        <v>286</v>
      </c>
      <c r="S260" s="19">
        <f t="shared" si="24"/>
        <v>210</v>
      </c>
      <c r="T260" s="18" t="s">
        <v>286</v>
      </c>
      <c r="U260" s="18" t="s">
        <v>286</v>
      </c>
      <c r="V260" s="18"/>
      <c r="W260" s="22">
        <v>165</v>
      </c>
    </row>
    <row r="261" spans="1:23" ht="76.5" x14ac:dyDescent="0.25">
      <c r="C261" s="16" t="s">
        <v>629</v>
      </c>
      <c r="E261" s="18" t="s">
        <v>286</v>
      </c>
      <c r="F261" s="18" t="s">
        <v>286</v>
      </c>
      <c r="G261" s="19">
        <f t="shared" si="20"/>
        <v>0</v>
      </c>
      <c r="H261" s="18" t="s">
        <v>286</v>
      </c>
      <c r="I261" s="18" t="s">
        <v>286</v>
      </c>
      <c r="J261" s="21">
        <f t="shared" si="21"/>
        <v>0</v>
      </c>
      <c r="K261" s="18" t="s">
        <v>286</v>
      </c>
      <c r="L261" s="18" t="s">
        <v>286</v>
      </c>
      <c r="M261" s="19">
        <f t="shared" si="22"/>
        <v>0</v>
      </c>
      <c r="N261" s="18" t="s">
        <v>286</v>
      </c>
      <c r="O261" s="18" t="s">
        <v>286</v>
      </c>
      <c r="P261" s="21">
        <f t="shared" si="23"/>
        <v>0</v>
      </c>
      <c r="Q261" s="18" t="s">
        <v>286</v>
      </c>
      <c r="R261" s="18" t="s">
        <v>286</v>
      </c>
      <c r="S261" s="19">
        <f t="shared" si="24"/>
        <v>0</v>
      </c>
      <c r="T261" s="18" t="s">
        <v>286</v>
      </c>
      <c r="U261" s="18" t="s">
        <v>286</v>
      </c>
      <c r="V261" s="18"/>
    </row>
    <row r="262" spans="1:23" x14ac:dyDescent="0.25">
      <c r="D262" s="30">
        <v>504</v>
      </c>
      <c r="E262" s="20">
        <v>2</v>
      </c>
      <c r="F262" s="18" t="s">
        <v>286</v>
      </c>
      <c r="G262" s="19">
        <f t="shared" si="20"/>
        <v>2</v>
      </c>
      <c r="H262" s="20">
        <v>2</v>
      </c>
      <c r="I262" s="18" t="s">
        <v>286</v>
      </c>
      <c r="J262" s="21">
        <f t="shared" si="21"/>
        <v>2</v>
      </c>
      <c r="K262" s="20">
        <v>66</v>
      </c>
      <c r="L262" s="18" t="s">
        <v>286</v>
      </c>
      <c r="M262" s="19">
        <f t="shared" si="22"/>
        <v>66</v>
      </c>
      <c r="N262" s="20">
        <v>66</v>
      </c>
      <c r="O262" s="18" t="s">
        <v>286</v>
      </c>
      <c r="P262" s="21">
        <f t="shared" si="23"/>
        <v>66</v>
      </c>
      <c r="Q262" s="20">
        <v>54</v>
      </c>
      <c r="R262" s="18" t="s">
        <v>286</v>
      </c>
      <c r="S262" s="19">
        <f t="shared" si="24"/>
        <v>54</v>
      </c>
      <c r="T262" s="18" t="s">
        <v>286</v>
      </c>
      <c r="U262" s="18" t="s">
        <v>286</v>
      </c>
      <c r="V262" s="18"/>
    </row>
    <row r="263" spans="1:23" ht="76.5" x14ac:dyDescent="0.25">
      <c r="C263" s="16" t="s">
        <v>629</v>
      </c>
      <c r="E263" s="18" t="s">
        <v>286</v>
      </c>
      <c r="F263" s="18" t="s">
        <v>286</v>
      </c>
      <c r="G263" s="19">
        <f t="shared" si="20"/>
        <v>0</v>
      </c>
      <c r="H263" s="18" t="s">
        <v>286</v>
      </c>
      <c r="I263" s="18" t="s">
        <v>286</v>
      </c>
      <c r="J263" s="21">
        <f t="shared" si="21"/>
        <v>0</v>
      </c>
      <c r="K263" s="18" t="s">
        <v>286</v>
      </c>
      <c r="L263" s="18" t="s">
        <v>286</v>
      </c>
      <c r="M263" s="19">
        <f t="shared" si="22"/>
        <v>0</v>
      </c>
      <c r="N263" s="18" t="s">
        <v>286</v>
      </c>
      <c r="O263" s="18" t="s">
        <v>286</v>
      </c>
      <c r="P263" s="21">
        <f t="shared" si="23"/>
        <v>0</v>
      </c>
      <c r="Q263" s="18" t="s">
        <v>286</v>
      </c>
      <c r="R263" s="18" t="s">
        <v>286</v>
      </c>
      <c r="S263" s="19">
        <f t="shared" si="24"/>
        <v>0</v>
      </c>
      <c r="T263" s="18" t="s">
        <v>286</v>
      </c>
      <c r="U263" s="18" t="s">
        <v>286</v>
      </c>
      <c r="V263" s="18"/>
    </row>
    <row r="264" spans="1:23" x14ac:dyDescent="0.25">
      <c r="D264" s="30" t="s">
        <v>631</v>
      </c>
      <c r="E264" s="18" t="s">
        <v>286</v>
      </c>
      <c r="F264" s="18" t="s">
        <v>286</v>
      </c>
      <c r="G264" s="19">
        <f t="shared" si="20"/>
        <v>0</v>
      </c>
      <c r="H264" s="39">
        <v>1702</v>
      </c>
      <c r="I264" s="18" t="s">
        <v>286</v>
      </c>
      <c r="J264" s="21">
        <f t="shared" si="21"/>
        <v>1702</v>
      </c>
      <c r="K264" s="18" t="s">
        <v>286</v>
      </c>
      <c r="L264" s="18" t="s">
        <v>286</v>
      </c>
      <c r="M264" s="19">
        <f t="shared" si="22"/>
        <v>0</v>
      </c>
      <c r="N264" s="18" t="s">
        <v>286</v>
      </c>
      <c r="O264" s="18" t="s">
        <v>286</v>
      </c>
      <c r="P264" s="21">
        <f t="shared" si="23"/>
        <v>0</v>
      </c>
      <c r="Q264" s="18" t="s">
        <v>286</v>
      </c>
      <c r="R264" s="18" t="s">
        <v>286</v>
      </c>
      <c r="S264" s="19">
        <f t="shared" si="24"/>
        <v>0</v>
      </c>
      <c r="T264" s="18" t="s">
        <v>286</v>
      </c>
      <c r="U264" s="18" t="s">
        <v>286</v>
      </c>
      <c r="V264" s="18"/>
    </row>
    <row r="265" spans="1:23" ht="51" x14ac:dyDescent="0.25">
      <c r="C265" s="16" t="s">
        <v>332</v>
      </c>
      <c r="E265" s="18" t="s">
        <v>286</v>
      </c>
      <c r="F265" s="18" t="s">
        <v>286</v>
      </c>
      <c r="G265" s="19">
        <f t="shared" si="20"/>
        <v>0</v>
      </c>
      <c r="H265" s="18" t="s">
        <v>286</v>
      </c>
      <c r="I265" s="18" t="s">
        <v>286</v>
      </c>
      <c r="J265" s="21">
        <f t="shared" si="21"/>
        <v>0</v>
      </c>
      <c r="K265" s="18" t="s">
        <v>286</v>
      </c>
      <c r="L265" s="18" t="s">
        <v>286</v>
      </c>
      <c r="M265" s="19">
        <f t="shared" si="22"/>
        <v>0</v>
      </c>
      <c r="N265" s="18" t="s">
        <v>286</v>
      </c>
      <c r="O265" s="18" t="s">
        <v>286</v>
      </c>
      <c r="P265" s="21">
        <f t="shared" si="23"/>
        <v>0</v>
      </c>
      <c r="Q265" s="18" t="s">
        <v>286</v>
      </c>
      <c r="R265" s="18" t="s">
        <v>286</v>
      </c>
      <c r="S265" s="19">
        <f t="shared" si="24"/>
        <v>0</v>
      </c>
      <c r="T265" s="18" t="s">
        <v>286</v>
      </c>
      <c r="U265" s="18" t="s">
        <v>286</v>
      </c>
      <c r="V265" s="18"/>
    </row>
    <row r="266" spans="1:23" ht="38.25" x14ac:dyDescent="0.25">
      <c r="D266" s="30" t="s">
        <v>632</v>
      </c>
      <c r="E266" s="20">
        <v>1.5</v>
      </c>
      <c r="F266" s="18" t="s">
        <v>286</v>
      </c>
      <c r="G266" s="19">
        <f t="shared" si="20"/>
        <v>1.5</v>
      </c>
      <c r="H266" s="20">
        <v>2</v>
      </c>
      <c r="I266" s="18" t="s">
        <v>286</v>
      </c>
      <c r="J266" s="21">
        <f t="shared" si="21"/>
        <v>2</v>
      </c>
      <c r="K266" s="20">
        <v>3</v>
      </c>
      <c r="L266" s="18" t="s">
        <v>286</v>
      </c>
      <c r="M266" s="19">
        <f t="shared" si="22"/>
        <v>3</v>
      </c>
      <c r="N266" s="20">
        <v>3</v>
      </c>
      <c r="O266" s="18" t="s">
        <v>286</v>
      </c>
      <c r="P266" s="21">
        <f t="shared" si="23"/>
        <v>3</v>
      </c>
      <c r="Q266" s="20">
        <v>3</v>
      </c>
      <c r="R266" s="18" t="s">
        <v>286</v>
      </c>
      <c r="S266" s="19">
        <f t="shared" si="24"/>
        <v>3</v>
      </c>
      <c r="T266" s="18" t="s">
        <v>286</v>
      </c>
      <c r="U266" s="18" t="s">
        <v>286</v>
      </c>
      <c r="V266" s="18"/>
      <c r="W266" s="22">
        <v>166</v>
      </c>
    </row>
    <row r="267" spans="1:23" s="23" customFormat="1" ht="13.5" x14ac:dyDescent="0.25">
      <c r="B267" s="24" t="s">
        <v>337</v>
      </c>
      <c r="C267" s="24"/>
      <c r="D267" s="34"/>
      <c r="E267" s="26">
        <v>93.5</v>
      </c>
      <c r="F267" s="24" t="s">
        <v>286</v>
      </c>
      <c r="G267" s="44">
        <f t="shared" si="20"/>
        <v>93.5</v>
      </c>
      <c r="H267" s="40">
        <v>1796</v>
      </c>
      <c r="I267" s="24" t="s">
        <v>286</v>
      </c>
      <c r="J267" s="45">
        <f t="shared" si="21"/>
        <v>1796</v>
      </c>
      <c r="K267" s="26">
        <v>249</v>
      </c>
      <c r="L267" s="24" t="s">
        <v>286</v>
      </c>
      <c r="M267" s="44">
        <f t="shared" si="22"/>
        <v>249</v>
      </c>
      <c r="N267" s="26">
        <v>249</v>
      </c>
      <c r="O267" s="24" t="s">
        <v>286</v>
      </c>
      <c r="P267" s="45">
        <f t="shared" si="23"/>
        <v>249</v>
      </c>
      <c r="Q267" s="26">
        <v>267</v>
      </c>
      <c r="R267" s="24" t="s">
        <v>286</v>
      </c>
      <c r="S267" s="44">
        <f t="shared" si="24"/>
        <v>267</v>
      </c>
      <c r="T267" s="24" t="s">
        <v>286</v>
      </c>
      <c r="U267" s="24" t="s">
        <v>286</v>
      </c>
      <c r="V267" s="24"/>
    </row>
    <row r="268" spans="1:23" ht="13.5" x14ac:dyDescent="0.25">
      <c r="A268" s="29" t="s">
        <v>117</v>
      </c>
      <c r="B268" s="13"/>
      <c r="C268" s="13"/>
      <c r="D268" s="14"/>
      <c r="E268" s="31"/>
      <c r="F268" s="13"/>
      <c r="G268" s="18"/>
      <c r="H268" s="42"/>
      <c r="I268" s="13"/>
      <c r="J268" s="43"/>
      <c r="K268" s="31"/>
      <c r="L268" s="13"/>
      <c r="M268" s="18"/>
      <c r="N268" s="31"/>
      <c r="O268" s="13"/>
      <c r="P268" s="43"/>
      <c r="Q268" s="31"/>
      <c r="R268" s="13"/>
      <c r="S268" s="18"/>
      <c r="T268" s="13"/>
      <c r="U268" s="13"/>
      <c r="V268" s="13"/>
    </row>
    <row r="269" spans="1:23" ht="25.5" x14ac:dyDescent="0.25">
      <c r="A269" s="13"/>
      <c r="C269" s="18" t="s">
        <v>633</v>
      </c>
      <c r="D269" s="17"/>
      <c r="E269" s="20">
        <v>63</v>
      </c>
      <c r="F269" s="18" t="s">
        <v>286</v>
      </c>
      <c r="G269" s="19">
        <f t="shared" ref="G269" si="60">SUM(E269:F269)</f>
        <v>63</v>
      </c>
      <c r="H269" s="20">
        <v>63</v>
      </c>
      <c r="I269" s="18" t="s">
        <v>286</v>
      </c>
      <c r="J269" s="21">
        <f t="shared" ref="J269" si="61">SUM(H269:I269)</f>
        <v>63</v>
      </c>
      <c r="K269" s="20">
        <v>64</v>
      </c>
      <c r="L269" s="18" t="s">
        <v>286</v>
      </c>
      <c r="M269" s="19">
        <f t="shared" ref="M269" si="62">SUM(K269:L269)</f>
        <v>64</v>
      </c>
      <c r="N269" s="20">
        <v>64</v>
      </c>
      <c r="O269" s="18" t="s">
        <v>286</v>
      </c>
      <c r="P269" s="21">
        <f t="shared" ref="P269" si="63">SUM(N269:O269)</f>
        <v>64</v>
      </c>
      <c r="Q269" s="20">
        <v>65</v>
      </c>
      <c r="R269" s="18" t="s">
        <v>286</v>
      </c>
      <c r="S269" s="19">
        <f t="shared" ref="S269" si="64">SUM(Q269:R269)</f>
        <v>65</v>
      </c>
      <c r="T269" s="18" t="s">
        <v>286</v>
      </c>
      <c r="U269" s="18" t="s">
        <v>286</v>
      </c>
      <c r="V269" s="18"/>
      <c r="W269" s="22">
        <v>167</v>
      </c>
    </row>
    <row r="270" spans="1:23" s="33" customFormat="1" ht="13.5" x14ac:dyDescent="0.25">
      <c r="A270" s="24"/>
      <c r="B270" s="24" t="s">
        <v>789</v>
      </c>
      <c r="C270" s="24"/>
      <c r="D270" s="34"/>
      <c r="E270" s="26">
        <v>63</v>
      </c>
      <c r="F270" s="24" t="s">
        <v>286</v>
      </c>
      <c r="G270" s="24">
        <f t="shared" si="20"/>
        <v>63</v>
      </c>
      <c r="H270" s="26">
        <v>63</v>
      </c>
      <c r="I270" s="24" t="s">
        <v>286</v>
      </c>
      <c r="J270" s="41">
        <f t="shared" si="21"/>
        <v>63</v>
      </c>
      <c r="K270" s="26">
        <v>64</v>
      </c>
      <c r="L270" s="24" t="s">
        <v>286</v>
      </c>
      <c r="M270" s="24">
        <f t="shared" si="22"/>
        <v>64</v>
      </c>
      <c r="N270" s="26">
        <v>64</v>
      </c>
      <c r="O270" s="24" t="s">
        <v>286</v>
      </c>
      <c r="P270" s="41">
        <f t="shared" si="23"/>
        <v>64</v>
      </c>
      <c r="Q270" s="26">
        <v>65</v>
      </c>
      <c r="R270" s="24" t="s">
        <v>286</v>
      </c>
      <c r="S270" s="24">
        <f t="shared" si="24"/>
        <v>65</v>
      </c>
      <c r="T270" s="24" t="s">
        <v>286</v>
      </c>
      <c r="U270" s="24" t="s">
        <v>286</v>
      </c>
      <c r="V270" s="24"/>
      <c r="W270" s="28">
        <v>167</v>
      </c>
    </row>
    <row r="271" spans="1:23" s="35" customFormat="1" ht="13.5" x14ac:dyDescent="0.25">
      <c r="A271" s="13"/>
      <c r="B271" s="13"/>
      <c r="C271" s="13"/>
      <c r="D271" s="14"/>
      <c r="E271" s="31"/>
      <c r="F271" s="13"/>
      <c r="G271" s="13"/>
      <c r="H271" s="31"/>
      <c r="I271" s="13"/>
      <c r="J271" s="53"/>
      <c r="K271" s="31"/>
      <c r="L271" s="13"/>
      <c r="M271" s="13"/>
      <c r="N271" s="31"/>
      <c r="O271" s="13"/>
      <c r="P271" s="53"/>
      <c r="Q271" s="31"/>
      <c r="R271" s="13"/>
      <c r="S271" s="13"/>
      <c r="T271" s="13"/>
      <c r="U271" s="13"/>
      <c r="V271" s="13"/>
      <c r="W271" s="32"/>
    </row>
    <row r="272" spans="1:23" s="57" customFormat="1" ht="15.75" x14ac:dyDescent="0.25">
      <c r="A272" s="56" t="s">
        <v>790</v>
      </c>
      <c r="D272" s="58"/>
      <c r="E272" s="59">
        <v>15801.9</v>
      </c>
      <c r="F272" s="59">
        <v>6024.1</v>
      </c>
      <c r="G272" s="19">
        <f t="shared" si="20"/>
        <v>21826</v>
      </c>
      <c r="H272" s="59">
        <v>20644.5</v>
      </c>
      <c r="I272" s="59">
        <v>34563</v>
      </c>
      <c r="J272" s="21">
        <f t="shared" si="21"/>
        <v>55207.5</v>
      </c>
      <c r="K272" s="59">
        <v>22585.5</v>
      </c>
      <c r="L272" s="59">
        <v>7865.2</v>
      </c>
      <c r="M272" s="19">
        <f t="shared" si="22"/>
        <v>30450.7</v>
      </c>
      <c r="N272" s="59">
        <v>19046</v>
      </c>
      <c r="O272" s="59">
        <v>7973.9</v>
      </c>
      <c r="P272" s="21">
        <f t="shared" si="23"/>
        <v>27019.9</v>
      </c>
      <c r="Q272" s="59">
        <v>14190.1</v>
      </c>
      <c r="R272" s="59">
        <v>17152.5</v>
      </c>
      <c r="S272" s="19">
        <f t="shared" si="24"/>
        <v>31342.6</v>
      </c>
      <c r="T272" s="59">
        <v>4471</v>
      </c>
      <c r="U272" s="59">
        <v>3024</v>
      </c>
      <c r="V272" s="59"/>
    </row>
    <row r="273" spans="1:22" ht="25.5" x14ac:dyDescent="0.25">
      <c r="A273" s="60" t="s">
        <v>455</v>
      </c>
      <c r="B273" s="18"/>
      <c r="E273" s="18" t="s">
        <v>286</v>
      </c>
      <c r="F273" s="17" t="s">
        <v>286</v>
      </c>
      <c r="G273" s="55">
        <f>SUM(E273:F273)</f>
        <v>0</v>
      </c>
      <c r="H273" s="20">
        <v>0.5</v>
      </c>
      <c r="I273" s="18" t="s">
        <v>286</v>
      </c>
      <c r="J273" s="61">
        <f>SUM(H273:I273)</f>
        <v>0.5</v>
      </c>
      <c r="K273" s="18" t="s">
        <v>286</v>
      </c>
      <c r="L273" s="18" t="s">
        <v>286</v>
      </c>
      <c r="M273" s="19">
        <f>SUM(K273:L273)</f>
        <v>0</v>
      </c>
      <c r="N273" s="20">
        <v>0.2</v>
      </c>
      <c r="O273" s="18" t="s">
        <v>286</v>
      </c>
      <c r="P273" s="21">
        <f t="shared" si="23"/>
        <v>0.2</v>
      </c>
      <c r="Q273" s="18" t="s">
        <v>286</v>
      </c>
      <c r="R273" s="18" t="s">
        <v>286</v>
      </c>
      <c r="S273" s="19">
        <f t="shared" si="24"/>
        <v>0</v>
      </c>
      <c r="T273" s="18" t="s">
        <v>286</v>
      </c>
      <c r="U273" s="18" t="s">
        <v>286</v>
      </c>
      <c r="V273" s="18"/>
    </row>
    <row r="274" spans="1:22" x14ac:dyDescent="0.25">
      <c r="A274" s="60" t="s">
        <v>449</v>
      </c>
      <c r="B274" s="18"/>
      <c r="E274" s="20">
        <v>0.5</v>
      </c>
      <c r="F274" s="17" t="s">
        <v>286</v>
      </c>
      <c r="G274" s="55">
        <f t="shared" ref="G274:G304" si="65">SUM(E274:F274)</f>
        <v>0.5</v>
      </c>
      <c r="H274" s="20">
        <v>11.1</v>
      </c>
      <c r="I274" s="18" t="s">
        <v>286</v>
      </c>
      <c r="J274" s="61">
        <f t="shared" ref="J274:J304" si="66">SUM(H274:I274)</f>
        <v>11.1</v>
      </c>
      <c r="K274" s="20">
        <v>2.2000000000000002</v>
      </c>
      <c r="L274" s="18" t="s">
        <v>286</v>
      </c>
      <c r="M274" s="19">
        <f t="shared" ref="M274:M304" si="67">SUM(K274:L274)</f>
        <v>2.2000000000000002</v>
      </c>
      <c r="N274" s="20">
        <v>15.1</v>
      </c>
      <c r="O274" s="18" t="s">
        <v>286</v>
      </c>
      <c r="P274" s="21">
        <f t="shared" si="23"/>
        <v>15.1</v>
      </c>
      <c r="Q274" s="18" t="s">
        <v>286</v>
      </c>
      <c r="R274" s="18" t="s">
        <v>286</v>
      </c>
      <c r="S274" s="19">
        <f t="shared" si="24"/>
        <v>0</v>
      </c>
      <c r="T274" s="20">
        <v>3.3</v>
      </c>
      <c r="U274" s="18" t="s">
        <v>286</v>
      </c>
      <c r="V274" s="20"/>
    </row>
    <row r="275" spans="1:22" x14ac:dyDescent="0.25">
      <c r="A275" s="60" t="s">
        <v>344</v>
      </c>
      <c r="B275" s="18"/>
      <c r="E275" s="20">
        <v>8</v>
      </c>
      <c r="F275" s="62">
        <v>6.1</v>
      </c>
      <c r="G275" s="55">
        <f t="shared" si="65"/>
        <v>14.1</v>
      </c>
      <c r="H275" s="20">
        <v>6.1</v>
      </c>
      <c r="I275" s="20">
        <v>6.1</v>
      </c>
      <c r="J275" s="61">
        <f t="shared" si="66"/>
        <v>12.2</v>
      </c>
      <c r="K275" s="20">
        <v>8.3000000000000007</v>
      </c>
      <c r="L275" s="18" t="s">
        <v>286</v>
      </c>
      <c r="M275" s="19">
        <f t="shared" si="67"/>
        <v>8.3000000000000007</v>
      </c>
      <c r="N275" s="20">
        <v>6.1</v>
      </c>
      <c r="O275" s="18" t="s">
        <v>286</v>
      </c>
      <c r="P275" s="21">
        <f t="shared" si="23"/>
        <v>6.1</v>
      </c>
      <c r="Q275" s="20">
        <v>8.3000000000000007</v>
      </c>
      <c r="R275" s="18" t="s">
        <v>286</v>
      </c>
      <c r="S275" s="19">
        <f t="shared" si="24"/>
        <v>8.3000000000000007</v>
      </c>
      <c r="T275" s="18" t="s">
        <v>286</v>
      </c>
      <c r="U275" s="18" t="s">
        <v>286</v>
      </c>
      <c r="V275" s="18"/>
    </row>
    <row r="276" spans="1:22" x14ac:dyDescent="0.25">
      <c r="A276" s="60" t="s">
        <v>130</v>
      </c>
      <c r="B276" s="18"/>
      <c r="E276" s="20">
        <v>7.3</v>
      </c>
      <c r="F276" s="17" t="s">
        <v>286</v>
      </c>
      <c r="G276" s="55">
        <f t="shared" si="65"/>
        <v>7.3</v>
      </c>
      <c r="H276" s="20">
        <v>18.100000000000001</v>
      </c>
      <c r="I276" s="18" t="s">
        <v>286</v>
      </c>
      <c r="J276" s="61">
        <f t="shared" si="66"/>
        <v>18.100000000000001</v>
      </c>
      <c r="K276" s="20">
        <v>18.100000000000001</v>
      </c>
      <c r="L276" s="18" t="s">
        <v>286</v>
      </c>
      <c r="M276" s="19">
        <f t="shared" si="67"/>
        <v>18.100000000000001</v>
      </c>
      <c r="N276" s="18" t="s">
        <v>286</v>
      </c>
      <c r="O276" s="18" t="s">
        <v>286</v>
      </c>
      <c r="P276" s="21">
        <f t="shared" si="23"/>
        <v>0</v>
      </c>
      <c r="Q276" s="20">
        <v>18.600000000000001</v>
      </c>
      <c r="R276" s="18" t="s">
        <v>286</v>
      </c>
      <c r="S276" s="21">
        <f t="shared" si="24"/>
        <v>18.600000000000001</v>
      </c>
      <c r="T276" s="20">
        <v>7.3</v>
      </c>
      <c r="U276" s="20">
        <v>67.8</v>
      </c>
      <c r="V276" s="20"/>
    </row>
    <row r="277" spans="1:22" x14ac:dyDescent="0.25">
      <c r="A277" s="63" t="s">
        <v>502</v>
      </c>
      <c r="B277" s="18"/>
      <c r="E277" s="20">
        <v>231.2</v>
      </c>
      <c r="F277" s="64">
        <v>2020.4</v>
      </c>
      <c r="G277" s="55">
        <f t="shared" si="65"/>
        <v>2251.6</v>
      </c>
      <c r="H277" s="20">
        <v>402.3</v>
      </c>
      <c r="I277" s="39">
        <v>3356.2</v>
      </c>
      <c r="J277" s="61">
        <f t="shared" si="66"/>
        <v>3758.5</v>
      </c>
      <c r="K277" s="20">
        <v>414.5</v>
      </c>
      <c r="L277" s="39">
        <v>3158.6</v>
      </c>
      <c r="M277" s="19">
        <f t="shared" si="67"/>
        <v>3573.1</v>
      </c>
      <c r="N277" s="20">
        <v>362.1</v>
      </c>
      <c r="O277" s="39">
        <v>3638.6</v>
      </c>
      <c r="P277" s="21">
        <f t="shared" si="23"/>
        <v>4000.7</v>
      </c>
      <c r="Q277" s="20">
        <v>459.2</v>
      </c>
      <c r="R277" s="39">
        <v>3085.1</v>
      </c>
      <c r="S277" s="19">
        <f t="shared" ref="S277:S308" si="68">SUM(Q277:R277)</f>
        <v>3544.2999999999997</v>
      </c>
      <c r="T277" s="20">
        <v>102.9</v>
      </c>
      <c r="U277" s="20">
        <v>55</v>
      </c>
      <c r="V277" s="20"/>
    </row>
    <row r="278" spans="1:22" x14ac:dyDescent="0.25">
      <c r="A278" s="63" t="s">
        <v>504</v>
      </c>
      <c r="B278" s="18"/>
      <c r="E278" s="20">
        <v>7.8</v>
      </c>
      <c r="F278" s="17" t="s">
        <v>286</v>
      </c>
      <c r="G278" s="55">
        <f t="shared" si="65"/>
        <v>7.8</v>
      </c>
      <c r="H278" s="20">
        <v>45</v>
      </c>
      <c r="I278" s="39">
        <v>1080</v>
      </c>
      <c r="J278" s="61">
        <f t="shared" si="66"/>
        <v>1125</v>
      </c>
      <c r="K278" s="20">
        <v>34.6</v>
      </c>
      <c r="L278" s="18" t="s">
        <v>286</v>
      </c>
      <c r="M278" s="19">
        <f t="shared" si="67"/>
        <v>34.6</v>
      </c>
      <c r="N278" s="20">
        <v>23.2</v>
      </c>
      <c r="O278" s="18" t="s">
        <v>286</v>
      </c>
      <c r="P278" s="21">
        <f t="shared" si="23"/>
        <v>23.2</v>
      </c>
      <c r="Q278" s="20">
        <v>27.3</v>
      </c>
      <c r="R278" s="18" t="s">
        <v>286</v>
      </c>
      <c r="S278" s="21">
        <f t="shared" si="68"/>
        <v>27.3</v>
      </c>
      <c r="T278" s="39">
        <v>1012.1</v>
      </c>
      <c r="U278" s="39">
        <v>1012.1</v>
      </c>
      <c r="V278" s="39"/>
    </row>
    <row r="279" spans="1:22" x14ac:dyDescent="0.25">
      <c r="A279" s="63" t="s">
        <v>433</v>
      </c>
      <c r="B279" s="18"/>
      <c r="E279" s="20">
        <v>12</v>
      </c>
      <c r="F279" s="17" t="s">
        <v>286</v>
      </c>
      <c r="G279" s="55">
        <f t="shared" si="65"/>
        <v>12</v>
      </c>
      <c r="H279" s="20">
        <v>37</v>
      </c>
      <c r="I279" s="18" t="s">
        <v>286</v>
      </c>
      <c r="J279" s="61">
        <f t="shared" si="66"/>
        <v>37</v>
      </c>
      <c r="K279" s="20">
        <v>12</v>
      </c>
      <c r="L279" s="18" t="s">
        <v>286</v>
      </c>
      <c r="M279" s="19">
        <f t="shared" si="67"/>
        <v>12</v>
      </c>
      <c r="N279" s="20">
        <v>45</v>
      </c>
      <c r="O279" s="18" t="s">
        <v>286</v>
      </c>
      <c r="P279" s="21">
        <f t="shared" si="23"/>
        <v>45</v>
      </c>
      <c r="Q279" s="20">
        <v>12</v>
      </c>
      <c r="R279" s="18" t="s">
        <v>286</v>
      </c>
      <c r="S279" s="19">
        <f t="shared" si="68"/>
        <v>12</v>
      </c>
      <c r="T279" s="18" t="s">
        <v>286</v>
      </c>
      <c r="U279" s="18" t="s">
        <v>286</v>
      </c>
      <c r="V279" s="18"/>
    </row>
    <row r="280" spans="1:22" x14ac:dyDescent="0.25">
      <c r="A280" s="63" t="s">
        <v>505</v>
      </c>
      <c r="B280" s="18"/>
      <c r="E280" s="39">
        <v>2459</v>
      </c>
      <c r="F280" s="64">
        <v>2485</v>
      </c>
      <c r="G280" s="55">
        <f t="shared" si="65"/>
        <v>4944</v>
      </c>
      <c r="H280" s="39">
        <v>3934</v>
      </c>
      <c r="I280" s="39">
        <v>3655</v>
      </c>
      <c r="J280" s="61">
        <f t="shared" si="66"/>
        <v>7589</v>
      </c>
      <c r="K280" s="39">
        <v>3905</v>
      </c>
      <c r="L280" s="39">
        <v>2492</v>
      </c>
      <c r="M280" s="19">
        <f t="shared" si="67"/>
        <v>6397</v>
      </c>
      <c r="N280" s="39">
        <v>2981</v>
      </c>
      <c r="O280" s="39">
        <v>2225</v>
      </c>
      <c r="P280" s="21">
        <f t="shared" si="23"/>
        <v>5206</v>
      </c>
      <c r="Q280" s="39">
        <v>3670</v>
      </c>
      <c r="R280" s="39">
        <v>2519</v>
      </c>
      <c r="S280" s="19">
        <f t="shared" si="68"/>
        <v>6189</v>
      </c>
      <c r="T280" s="18" t="s">
        <v>286</v>
      </c>
      <c r="U280" s="18" t="s">
        <v>286</v>
      </c>
      <c r="V280" s="18"/>
    </row>
    <row r="281" spans="1:22" x14ac:dyDescent="0.25">
      <c r="A281" s="63" t="s">
        <v>515</v>
      </c>
      <c r="B281" s="18"/>
      <c r="E281" s="20">
        <v>12.9</v>
      </c>
      <c r="F281" s="17" t="s">
        <v>286</v>
      </c>
      <c r="G281" s="55">
        <f t="shared" si="65"/>
        <v>12.9</v>
      </c>
      <c r="H281" s="20">
        <v>38.4</v>
      </c>
      <c r="I281" s="18" t="s">
        <v>286</v>
      </c>
      <c r="J281" s="61">
        <f t="shared" si="66"/>
        <v>38.4</v>
      </c>
      <c r="K281" s="20">
        <v>145.30000000000001</v>
      </c>
      <c r="L281" s="18" t="s">
        <v>286</v>
      </c>
      <c r="M281" s="19">
        <f t="shared" si="67"/>
        <v>145.30000000000001</v>
      </c>
      <c r="N281" s="20">
        <v>86.3</v>
      </c>
      <c r="O281" s="18" t="s">
        <v>286</v>
      </c>
      <c r="P281" s="21">
        <f t="shared" si="23"/>
        <v>86.3</v>
      </c>
      <c r="Q281" s="20">
        <v>177.2</v>
      </c>
      <c r="R281" s="18" t="s">
        <v>286</v>
      </c>
      <c r="S281" s="19">
        <f t="shared" si="68"/>
        <v>177.2</v>
      </c>
      <c r="T281" s="20">
        <v>0.7</v>
      </c>
      <c r="U281" s="18" t="s">
        <v>286</v>
      </c>
      <c r="V281" s="20"/>
    </row>
    <row r="282" spans="1:22" x14ac:dyDescent="0.25">
      <c r="A282" s="63" t="s">
        <v>508</v>
      </c>
      <c r="B282" s="18"/>
      <c r="E282" s="39">
        <v>7653.2</v>
      </c>
      <c r="F282" s="62">
        <v>498.3</v>
      </c>
      <c r="G282" s="55">
        <f t="shared" si="65"/>
        <v>8151.5</v>
      </c>
      <c r="H282" s="39">
        <v>8098.4</v>
      </c>
      <c r="I282" s="39">
        <v>1844.1</v>
      </c>
      <c r="J282" s="61">
        <f t="shared" si="66"/>
        <v>9942.5</v>
      </c>
      <c r="K282" s="39">
        <v>10248.5</v>
      </c>
      <c r="L282" s="20">
        <v>561.6</v>
      </c>
      <c r="M282" s="19">
        <f t="shared" si="67"/>
        <v>10810.1</v>
      </c>
      <c r="N282" s="39">
        <v>8254.2000000000007</v>
      </c>
      <c r="O282" s="20">
        <v>562.29999999999995</v>
      </c>
      <c r="P282" s="21">
        <f t="shared" si="23"/>
        <v>8816.5</v>
      </c>
      <c r="Q282" s="39">
        <v>1800.1</v>
      </c>
      <c r="R282" s="39">
        <v>9689.7000000000007</v>
      </c>
      <c r="S282" s="19">
        <f t="shared" si="68"/>
        <v>11489.800000000001</v>
      </c>
      <c r="T282" s="20">
        <v>701</v>
      </c>
      <c r="U282" s="20">
        <v>701</v>
      </c>
      <c r="V282" s="20"/>
    </row>
    <row r="283" spans="1:22" x14ac:dyDescent="0.25">
      <c r="A283" s="63" t="s">
        <v>601</v>
      </c>
      <c r="B283" s="18"/>
      <c r="E283" s="20">
        <v>10.199999999999999</v>
      </c>
      <c r="F283" s="17" t="s">
        <v>286</v>
      </c>
      <c r="G283" s="55">
        <f t="shared" si="65"/>
        <v>10.199999999999999</v>
      </c>
      <c r="H283" s="20">
        <v>20.399999999999999</v>
      </c>
      <c r="I283" s="18" t="s">
        <v>286</v>
      </c>
      <c r="J283" s="61">
        <f t="shared" si="66"/>
        <v>20.399999999999999</v>
      </c>
      <c r="K283" s="20">
        <v>15.5</v>
      </c>
      <c r="L283" s="18" t="s">
        <v>286</v>
      </c>
      <c r="M283" s="19">
        <f t="shared" si="67"/>
        <v>15.5</v>
      </c>
      <c r="N283" s="20">
        <v>20.5</v>
      </c>
      <c r="O283" s="18" t="s">
        <v>286</v>
      </c>
      <c r="P283" s="21">
        <f t="shared" si="23"/>
        <v>20.5</v>
      </c>
      <c r="Q283" s="20">
        <v>15.6</v>
      </c>
      <c r="R283" s="18" t="s">
        <v>286</v>
      </c>
      <c r="S283" s="19">
        <f t="shared" si="68"/>
        <v>15.6</v>
      </c>
      <c r="T283" s="20">
        <v>6</v>
      </c>
      <c r="U283" s="20">
        <v>12</v>
      </c>
      <c r="V283" s="20"/>
    </row>
    <row r="284" spans="1:22" x14ac:dyDescent="0.25">
      <c r="A284" s="63" t="s">
        <v>509</v>
      </c>
      <c r="B284" s="18"/>
      <c r="E284" s="20">
        <v>602</v>
      </c>
      <c r="F284" s="17" t="s">
        <v>286</v>
      </c>
      <c r="G284" s="55">
        <f t="shared" si="65"/>
        <v>602</v>
      </c>
      <c r="H284" s="20">
        <v>827</v>
      </c>
      <c r="I284" s="20">
        <v>740</v>
      </c>
      <c r="J284" s="61">
        <f t="shared" si="66"/>
        <v>1567</v>
      </c>
      <c r="K284" s="39">
        <v>1003.5</v>
      </c>
      <c r="L284" s="18" t="s">
        <v>286</v>
      </c>
      <c r="M284" s="19">
        <f t="shared" si="67"/>
        <v>1003.5</v>
      </c>
      <c r="N284" s="39">
        <v>1005.5</v>
      </c>
      <c r="O284" s="18" t="s">
        <v>286</v>
      </c>
      <c r="P284" s="21">
        <f t="shared" si="23"/>
        <v>1005.5</v>
      </c>
      <c r="Q284" s="39">
        <v>1005.5</v>
      </c>
      <c r="R284" s="18" t="s">
        <v>286</v>
      </c>
      <c r="S284" s="19">
        <f t="shared" si="68"/>
        <v>1005.5</v>
      </c>
      <c r="T284" s="18" t="s">
        <v>286</v>
      </c>
      <c r="U284" s="18" t="s">
        <v>286</v>
      </c>
      <c r="V284" s="18"/>
    </row>
    <row r="285" spans="1:22" x14ac:dyDescent="0.25">
      <c r="A285" s="63" t="s">
        <v>510</v>
      </c>
      <c r="B285" s="18"/>
      <c r="E285" s="39">
        <v>3354</v>
      </c>
      <c r="F285" s="62">
        <v>395.3</v>
      </c>
      <c r="G285" s="55">
        <f t="shared" si="65"/>
        <v>3749.3</v>
      </c>
      <c r="H285" s="39">
        <v>3887.6</v>
      </c>
      <c r="I285" s="20">
        <v>573.70000000000005</v>
      </c>
      <c r="J285" s="61">
        <f t="shared" si="66"/>
        <v>4461.3</v>
      </c>
      <c r="K285" s="39">
        <v>4787.8</v>
      </c>
      <c r="L285" s="20">
        <v>729.5</v>
      </c>
      <c r="M285" s="19">
        <f t="shared" si="67"/>
        <v>5517.3</v>
      </c>
      <c r="N285" s="39">
        <v>4426.8999999999996</v>
      </c>
      <c r="O285" s="20">
        <v>579.79999999999995</v>
      </c>
      <c r="P285" s="21">
        <f t="shared" si="23"/>
        <v>5006.7</v>
      </c>
      <c r="Q285" s="39">
        <v>4572.1000000000004</v>
      </c>
      <c r="R285" s="39">
        <v>1082.2</v>
      </c>
      <c r="S285" s="19">
        <f t="shared" si="68"/>
        <v>5654.3</v>
      </c>
      <c r="T285" s="39">
        <v>2523.4</v>
      </c>
      <c r="U285" s="20">
        <v>979.7</v>
      </c>
      <c r="V285" s="39"/>
    </row>
    <row r="286" spans="1:22" x14ac:dyDescent="0.25">
      <c r="A286" s="63" t="s">
        <v>511</v>
      </c>
      <c r="B286" s="18"/>
      <c r="E286" s="20">
        <v>430.6</v>
      </c>
      <c r="F286" s="62">
        <v>115</v>
      </c>
      <c r="G286" s="55">
        <f t="shared" si="65"/>
        <v>545.6</v>
      </c>
      <c r="H286" s="20">
        <v>403.7</v>
      </c>
      <c r="I286" s="20">
        <v>157.80000000000001</v>
      </c>
      <c r="J286" s="61">
        <f t="shared" si="66"/>
        <v>561.5</v>
      </c>
      <c r="K286" s="20">
        <v>533.20000000000005</v>
      </c>
      <c r="L286" s="20">
        <v>132.5</v>
      </c>
      <c r="M286" s="19">
        <f t="shared" si="67"/>
        <v>665.7</v>
      </c>
      <c r="N286" s="20">
        <v>313.39999999999998</v>
      </c>
      <c r="O286" s="20">
        <v>130</v>
      </c>
      <c r="P286" s="21">
        <f t="shared" si="23"/>
        <v>443.4</v>
      </c>
      <c r="Q286" s="20">
        <v>604.70000000000005</v>
      </c>
      <c r="R286" s="20">
        <v>87.5</v>
      </c>
      <c r="S286" s="19">
        <f t="shared" si="68"/>
        <v>692.2</v>
      </c>
      <c r="T286" s="18" t="s">
        <v>286</v>
      </c>
      <c r="U286" s="18" t="s">
        <v>286</v>
      </c>
      <c r="V286" s="18"/>
    </row>
    <row r="287" spans="1:22" x14ac:dyDescent="0.25">
      <c r="A287" s="63" t="s">
        <v>512</v>
      </c>
      <c r="B287" s="18"/>
      <c r="E287" s="20">
        <v>14</v>
      </c>
      <c r="F287" s="17" t="s">
        <v>286</v>
      </c>
      <c r="G287" s="55">
        <f t="shared" si="65"/>
        <v>14</v>
      </c>
      <c r="H287" s="20">
        <v>70</v>
      </c>
      <c r="I287" s="18" t="s">
        <v>286</v>
      </c>
      <c r="J287" s="61">
        <f t="shared" si="66"/>
        <v>70</v>
      </c>
      <c r="K287" s="20">
        <v>72</v>
      </c>
      <c r="L287" s="18" t="s">
        <v>286</v>
      </c>
      <c r="M287" s="19">
        <f t="shared" si="67"/>
        <v>72</v>
      </c>
      <c r="N287" s="20">
        <v>71</v>
      </c>
      <c r="O287" s="18" t="s">
        <v>286</v>
      </c>
      <c r="P287" s="21">
        <f t="shared" si="23"/>
        <v>71</v>
      </c>
      <c r="Q287" s="20">
        <v>78</v>
      </c>
      <c r="R287" s="18" t="s">
        <v>286</v>
      </c>
      <c r="S287" s="19">
        <f t="shared" si="68"/>
        <v>78</v>
      </c>
      <c r="T287" s="18" t="s">
        <v>286</v>
      </c>
      <c r="U287" s="18" t="s">
        <v>286</v>
      </c>
      <c r="V287" s="18"/>
    </row>
    <row r="288" spans="1:22" x14ac:dyDescent="0.25">
      <c r="A288" s="63" t="s">
        <v>120</v>
      </c>
      <c r="B288" s="18"/>
      <c r="E288" s="18" t="s">
        <v>286</v>
      </c>
      <c r="F288" s="17" t="s">
        <v>286</v>
      </c>
      <c r="G288" s="55">
        <f t="shared" si="65"/>
        <v>0</v>
      </c>
      <c r="H288" s="20">
        <v>16.5</v>
      </c>
      <c r="I288" s="39">
        <v>22607</v>
      </c>
      <c r="J288" s="61">
        <f t="shared" si="66"/>
        <v>22623.5</v>
      </c>
      <c r="K288" s="20">
        <v>21.5</v>
      </c>
      <c r="L288" s="18" t="s">
        <v>286</v>
      </c>
      <c r="M288" s="19">
        <f t="shared" si="67"/>
        <v>21.5</v>
      </c>
      <c r="N288" s="20">
        <v>21.5</v>
      </c>
      <c r="O288" s="18" t="s">
        <v>286</v>
      </c>
      <c r="P288" s="21">
        <f t="shared" si="23"/>
        <v>21.5</v>
      </c>
      <c r="Q288" s="20">
        <v>21.5</v>
      </c>
      <c r="R288" s="18" t="s">
        <v>286</v>
      </c>
      <c r="S288" s="19">
        <f t="shared" si="68"/>
        <v>21.5</v>
      </c>
      <c r="T288" s="18" t="s">
        <v>286</v>
      </c>
      <c r="U288" s="18" t="s">
        <v>286</v>
      </c>
      <c r="V288" s="18"/>
    </row>
    <row r="289" spans="1:22" x14ac:dyDescent="0.25">
      <c r="A289" s="63" t="s">
        <v>513</v>
      </c>
      <c r="B289" s="18"/>
      <c r="E289" s="20">
        <v>546.9</v>
      </c>
      <c r="F289" s="17" t="s">
        <v>286</v>
      </c>
      <c r="G289" s="55">
        <f t="shared" si="65"/>
        <v>546.9</v>
      </c>
      <c r="H289" s="20">
        <v>546.9</v>
      </c>
      <c r="I289" s="18" t="s">
        <v>286</v>
      </c>
      <c r="J289" s="61">
        <f t="shared" si="66"/>
        <v>546.9</v>
      </c>
      <c r="K289" s="20">
        <v>548.6</v>
      </c>
      <c r="L289" s="18" t="s">
        <v>286</v>
      </c>
      <c r="M289" s="19">
        <f t="shared" si="67"/>
        <v>548.6</v>
      </c>
      <c r="N289" s="20">
        <v>647.1</v>
      </c>
      <c r="O289" s="18" t="s">
        <v>286</v>
      </c>
      <c r="P289" s="21">
        <f t="shared" ref="P289:P308" si="69">SUM(N289:O289)</f>
        <v>647.1</v>
      </c>
      <c r="Q289" s="20">
        <v>661.6</v>
      </c>
      <c r="R289" s="18" t="s">
        <v>286</v>
      </c>
      <c r="S289" s="19">
        <f t="shared" si="68"/>
        <v>661.6</v>
      </c>
      <c r="T289" s="20">
        <v>70.400000000000006</v>
      </c>
      <c r="U289" s="20">
        <v>90.4</v>
      </c>
      <c r="V289" s="20"/>
    </row>
    <row r="290" spans="1:22" x14ac:dyDescent="0.25">
      <c r="A290" s="63" t="s">
        <v>514</v>
      </c>
      <c r="B290" s="18"/>
      <c r="E290" s="20">
        <v>16.8</v>
      </c>
      <c r="F290" s="17" t="s">
        <v>286</v>
      </c>
      <c r="G290" s="55">
        <f t="shared" si="65"/>
        <v>16.8</v>
      </c>
      <c r="H290" s="20">
        <v>29</v>
      </c>
      <c r="I290" s="20">
        <v>1</v>
      </c>
      <c r="J290" s="61">
        <f t="shared" si="66"/>
        <v>30</v>
      </c>
      <c r="K290" s="20">
        <v>31</v>
      </c>
      <c r="L290" s="18" t="s">
        <v>286</v>
      </c>
      <c r="M290" s="19">
        <f t="shared" si="67"/>
        <v>31</v>
      </c>
      <c r="N290" s="20">
        <v>32.200000000000003</v>
      </c>
      <c r="O290" s="20">
        <v>3</v>
      </c>
      <c r="P290" s="21">
        <f t="shared" si="69"/>
        <v>35.200000000000003</v>
      </c>
      <c r="Q290" s="20">
        <v>33.299999999999997</v>
      </c>
      <c r="R290" s="18" t="s">
        <v>286</v>
      </c>
      <c r="S290" s="19">
        <f t="shared" si="68"/>
        <v>33.299999999999997</v>
      </c>
      <c r="T290" s="18" t="s">
        <v>286</v>
      </c>
      <c r="U290" s="18" t="s">
        <v>286</v>
      </c>
      <c r="V290" s="18"/>
    </row>
    <row r="291" spans="1:22" x14ac:dyDescent="0.25">
      <c r="A291" s="60" t="s">
        <v>115</v>
      </c>
      <c r="B291" s="18"/>
      <c r="E291" s="20">
        <v>211.9</v>
      </c>
      <c r="F291" s="17" t="s">
        <v>286</v>
      </c>
      <c r="G291" s="55">
        <f t="shared" si="65"/>
        <v>211.9</v>
      </c>
      <c r="H291" s="20">
        <v>311</v>
      </c>
      <c r="I291" s="18" t="s">
        <v>286</v>
      </c>
      <c r="J291" s="61">
        <f t="shared" si="66"/>
        <v>311</v>
      </c>
      <c r="K291" s="20">
        <v>360</v>
      </c>
      <c r="L291" s="18" t="s">
        <v>286</v>
      </c>
      <c r="M291" s="19">
        <f t="shared" si="67"/>
        <v>360</v>
      </c>
      <c r="N291" s="20">
        <v>324.89999999999998</v>
      </c>
      <c r="O291" s="20">
        <v>44.2</v>
      </c>
      <c r="P291" s="21">
        <f t="shared" si="69"/>
        <v>369.09999999999997</v>
      </c>
      <c r="Q291" s="20">
        <v>586.6</v>
      </c>
      <c r="R291" s="18" t="s">
        <v>286</v>
      </c>
      <c r="S291" s="19">
        <f t="shared" si="68"/>
        <v>586.6</v>
      </c>
      <c r="T291" s="18" t="s">
        <v>286</v>
      </c>
      <c r="U291" s="18" t="s">
        <v>286</v>
      </c>
      <c r="V291" s="18"/>
    </row>
    <row r="292" spans="1:22" x14ac:dyDescent="0.25">
      <c r="A292" s="60" t="s">
        <v>362</v>
      </c>
      <c r="B292" s="18"/>
      <c r="E292" s="20">
        <v>28</v>
      </c>
      <c r="F292" s="62">
        <v>504</v>
      </c>
      <c r="G292" s="55">
        <f t="shared" si="65"/>
        <v>532</v>
      </c>
      <c r="H292" s="20">
        <v>28</v>
      </c>
      <c r="I292" s="20">
        <v>542</v>
      </c>
      <c r="J292" s="61">
        <f t="shared" si="66"/>
        <v>570</v>
      </c>
      <c r="K292" s="20">
        <v>52</v>
      </c>
      <c r="L292" s="20">
        <v>791</v>
      </c>
      <c r="M292" s="19">
        <f t="shared" si="67"/>
        <v>843</v>
      </c>
      <c r="N292" s="20">
        <v>52</v>
      </c>
      <c r="O292" s="20">
        <v>791</v>
      </c>
      <c r="P292" s="21">
        <f t="shared" si="69"/>
        <v>843</v>
      </c>
      <c r="Q292" s="20">
        <v>52</v>
      </c>
      <c r="R292" s="20">
        <v>689</v>
      </c>
      <c r="S292" s="19">
        <f t="shared" si="68"/>
        <v>741</v>
      </c>
      <c r="T292" s="20">
        <v>44</v>
      </c>
      <c r="U292" s="20">
        <v>106</v>
      </c>
      <c r="V292" s="20"/>
    </row>
    <row r="293" spans="1:22" x14ac:dyDescent="0.25">
      <c r="A293" s="60" t="s">
        <v>453</v>
      </c>
      <c r="B293" s="18"/>
      <c r="E293" s="20">
        <v>0.9</v>
      </c>
      <c r="F293" s="17" t="s">
        <v>286</v>
      </c>
      <c r="G293" s="55">
        <f t="shared" si="65"/>
        <v>0.9</v>
      </c>
      <c r="H293" s="20">
        <v>0.8</v>
      </c>
      <c r="I293" s="18" t="s">
        <v>286</v>
      </c>
      <c r="J293" s="61">
        <f t="shared" si="66"/>
        <v>0.8</v>
      </c>
      <c r="K293" s="20">
        <v>0.8</v>
      </c>
      <c r="L293" s="18" t="s">
        <v>286</v>
      </c>
      <c r="M293" s="19">
        <f t="shared" si="67"/>
        <v>0.8</v>
      </c>
      <c r="N293" s="20">
        <v>0.8</v>
      </c>
      <c r="O293" s="18" t="s">
        <v>286</v>
      </c>
      <c r="P293" s="21">
        <f t="shared" si="69"/>
        <v>0.8</v>
      </c>
      <c r="Q293" s="20">
        <v>0.8</v>
      </c>
      <c r="R293" s="18" t="s">
        <v>286</v>
      </c>
      <c r="S293" s="19">
        <f t="shared" si="68"/>
        <v>0.8</v>
      </c>
      <c r="T293" s="18" t="s">
        <v>286</v>
      </c>
      <c r="U293" s="18" t="s">
        <v>286</v>
      </c>
      <c r="V293" s="18"/>
    </row>
    <row r="294" spans="1:22" ht="25.5" x14ac:dyDescent="0.25">
      <c r="A294" s="60" t="s">
        <v>133</v>
      </c>
      <c r="B294" s="18"/>
      <c r="E294" s="20">
        <v>10.7</v>
      </c>
      <c r="F294" s="17" t="s">
        <v>286</v>
      </c>
      <c r="G294" s="55">
        <f t="shared" si="65"/>
        <v>10.7</v>
      </c>
      <c r="H294" s="20">
        <v>10.8</v>
      </c>
      <c r="I294" s="18" t="s">
        <v>286</v>
      </c>
      <c r="J294" s="61">
        <f>SUM(H294:I294)</f>
        <v>10.8</v>
      </c>
      <c r="K294" s="20">
        <v>11</v>
      </c>
      <c r="L294" s="18" t="s">
        <v>286</v>
      </c>
      <c r="M294" s="19">
        <f t="shared" si="67"/>
        <v>11</v>
      </c>
      <c r="N294" s="20">
        <v>11.5</v>
      </c>
      <c r="O294" s="18" t="s">
        <v>286</v>
      </c>
      <c r="P294" s="21">
        <f t="shared" si="69"/>
        <v>11.5</v>
      </c>
      <c r="Q294" s="20">
        <v>11.8</v>
      </c>
      <c r="R294" s="18" t="s">
        <v>286</v>
      </c>
      <c r="S294" s="19">
        <f t="shared" si="68"/>
        <v>11.8</v>
      </c>
      <c r="T294" s="18" t="s">
        <v>286</v>
      </c>
      <c r="U294" s="18" t="s">
        <v>286</v>
      </c>
      <c r="V294" s="18"/>
    </row>
    <row r="295" spans="1:22" x14ac:dyDescent="0.25">
      <c r="A295" s="60" t="s">
        <v>131</v>
      </c>
      <c r="B295" s="18"/>
      <c r="E295" s="18" t="s">
        <v>286</v>
      </c>
      <c r="F295" s="17" t="s">
        <v>286</v>
      </c>
      <c r="G295" s="55">
        <f t="shared" si="65"/>
        <v>0</v>
      </c>
      <c r="H295" s="20">
        <v>8</v>
      </c>
      <c r="I295" s="18" t="s">
        <v>286</v>
      </c>
      <c r="J295" s="61">
        <f t="shared" si="66"/>
        <v>8</v>
      </c>
      <c r="K295" s="20">
        <v>8</v>
      </c>
      <c r="L295" s="18" t="s">
        <v>286</v>
      </c>
      <c r="M295" s="19">
        <f t="shared" si="67"/>
        <v>8</v>
      </c>
      <c r="N295" s="18" t="s">
        <v>286</v>
      </c>
      <c r="O295" s="18" t="s">
        <v>286</v>
      </c>
      <c r="P295" s="21">
        <f t="shared" si="69"/>
        <v>0</v>
      </c>
      <c r="Q295" s="18" t="s">
        <v>286</v>
      </c>
      <c r="R295" s="18" t="s">
        <v>286</v>
      </c>
      <c r="S295" s="19">
        <f t="shared" si="68"/>
        <v>0</v>
      </c>
      <c r="T295" s="18" t="s">
        <v>286</v>
      </c>
      <c r="U295" s="18" t="s">
        <v>286</v>
      </c>
      <c r="V295" s="18"/>
    </row>
    <row r="296" spans="1:22" x14ac:dyDescent="0.25">
      <c r="A296" s="60" t="s">
        <v>129</v>
      </c>
      <c r="B296" s="18"/>
      <c r="E296" s="20">
        <v>1</v>
      </c>
      <c r="F296" s="17" t="s">
        <v>286</v>
      </c>
      <c r="G296" s="55">
        <f t="shared" si="65"/>
        <v>1</v>
      </c>
      <c r="H296" s="20">
        <v>1</v>
      </c>
      <c r="I296" s="18" t="s">
        <v>286</v>
      </c>
      <c r="J296" s="61">
        <f t="shared" si="66"/>
        <v>1</v>
      </c>
      <c r="K296" s="20">
        <v>1</v>
      </c>
      <c r="L296" s="18" t="s">
        <v>286</v>
      </c>
      <c r="M296" s="19">
        <f t="shared" si="67"/>
        <v>1</v>
      </c>
      <c r="N296" s="20">
        <v>1</v>
      </c>
      <c r="O296" s="18" t="s">
        <v>286</v>
      </c>
      <c r="P296" s="21">
        <f t="shared" si="69"/>
        <v>1</v>
      </c>
      <c r="Q296" s="20">
        <v>1</v>
      </c>
      <c r="R296" s="18" t="s">
        <v>286</v>
      </c>
      <c r="S296" s="19">
        <f t="shared" si="68"/>
        <v>1</v>
      </c>
      <c r="T296" s="18" t="s">
        <v>286</v>
      </c>
      <c r="U296" s="18" t="s">
        <v>286</v>
      </c>
      <c r="V296" s="18"/>
    </row>
    <row r="297" spans="1:22" x14ac:dyDescent="0.25">
      <c r="A297" s="60" t="s">
        <v>622</v>
      </c>
      <c r="B297" s="18"/>
      <c r="E297" s="20">
        <v>3.9</v>
      </c>
      <c r="F297" s="17" t="s">
        <v>286</v>
      </c>
      <c r="G297" s="55">
        <f t="shared" si="65"/>
        <v>3.9</v>
      </c>
      <c r="H297" s="20">
        <v>5.8</v>
      </c>
      <c r="I297" s="18" t="s">
        <v>286</v>
      </c>
      <c r="J297" s="61">
        <f t="shared" si="66"/>
        <v>5.8</v>
      </c>
      <c r="K297" s="20">
        <v>6.2</v>
      </c>
      <c r="L297" s="18" t="s">
        <v>286</v>
      </c>
      <c r="M297" s="19">
        <f t="shared" si="67"/>
        <v>6.2</v>
      </c>
      <c r="N297" s="20">
        <v>5.2</v>
      </c>
      <c r="O297" s="18" t="s">
        <v>286</v>
      </c>
      <c r="P297" s="21">
        <f t="shared" si="69"/>
        <v>5.2</v>
      </c>
      <c r="Q297" s="20">
        <v>6.1</v>
      </c>
      <c r="R297" s="18" t="s">
        <v>286</v>
      </c>
      <c r="S297" s="19">
        <f t="shared" si="68"/>
        <v>6.1</v>
      </c>
      <c r="T297" s="18" t="s">
        <v>286</v>
      </c>
      <c r="U297" s="18" t="s">
        <v>286</v>
      </c>
      <c r="V297" s="18"/>
    </row>
    <row r="298" spans="1:22" x14ac:dyDescent="0.25">
      <c r="A298" s="60" t="s">
        <v>128</v>
      </c>
      <c r="B298" s="18"/>
      <c r="E298" s="20">
        <v>17</v>
      </c>
      <c r="F298" s="17" t="s">
        <v>286</v>
      </c>
      <c r="G298" s="55">
        <f t="shared" si="65"/>
        <v>17</v>
      </c>
      <c r="H298" s="20">
        <v>22.6</v>
      </c>
      <c r="I298" s="18" t="s">
        <v>286</v>
      </c>
      <c r="J298" s="61">
        <f t="shared" si="66"/>
        <v>22.6</v>
      </c>
      <c r="K298" s="20">
        <v>26.2</v>
      </c>
      <c r="L298" s="18" t="s">
        <v>286</v>
      </c>
      <c r="M298" s="19">
        <f t="shared" si="67"/>
        <v>26.2</v>
      </c>
      <c r="N298" s="20">
        <v>21.5</v>
      </c>
      <c r="O298" s="18" t="s">
        <v>286</v>
      </c>
      <c r="P298" s="21">
        <f t="shared" si="69"/>
        <v>21.5</v>
      </c>
      <c r="Q298" s="20">
        <v>28.2</v>
      </c>
      <c r="R298" s="18" t="s">
        <v>286</v>
      </c>
      <c r="S298" s="19">
        <f t="shared" si="68"/>
        <v>28.2</v>
      </c>
      <c r="T298" s="18" t="s">
        <v>286</v>
      </c>
      <c r="U298" s="18" t="s">
        <v>286</v>
      </c>
      <c r="V298" s="18"/>
    </row>
    <row r="299" spans="1:22" x14ac:dyDescent="0.25">
      <c r="A299" s="60" t="s">
        <v>454</v>
      </c>
      <c r="B299" s="18"/>
      <c r="E299" s="20">
        <v>0.6</v>
      </c>
      <c r="F299" s="17" t="s">
        <v>286</v>
      </c>
      <c r="G299" s="55">
        <f t="shared" si="65"/>
        <v>0.6</v>
      </c>
      <c r="H299" s="20">
        <v>0.6</v>
      </c>
      <c r="I299" s="18" t="s">
        <v>286</v>
      </c>
      <c r="J299" s="61">
        <f t="shared" si="66"/>
        <v>0.6</v>
      </c>
      <c r="K299" s="20">
        <v>0.6</v>
      </c>
      <c r="L299" s="18" t="s">
        <v>286</v>
      </c>
      <c r="M299" s="19">
        <f t="shared" si="67"/>
        <v>0.6</v>
      </c>
      <c r="N299" s="18" t="s">
        <v>286</v>
      </c>
      <c r="O299" s="18" t="s">
        <v>286</v>
      </c>
      <c r="P299" s="21">
        <f t="shared" si="69"/>
        <v>0</v>
      </c>
      <c r="Q299" s="20">
        <v>0.8</v>
      </c>
      <c r="R299" s="18" t="s">
        <v>286</v>
      </c>
      <c r="S299" s="19">
        <f t="shared" si="68"/>
        <v>0.8</v>
      </c>
      <c r="T299" s="18" t="s">
        <v>286</v>
      </c>
      <c r="U299" s="18" t="s">
        <v>286</v>
      </c>
      <c r="V299" s="18"/>
    </row>
    <row r="300" spans="1:22" x14ac:dyDescent="0.25">
      <c r="A300" s="60" t="s">
        <v>132</v>
      </c>
      <c r="B300" s="18"/>
      <c r="E300" s="20">
        <v>4</v>
      </c>
      <c r="F300" s="17" t="s">
        <v>286</v>
      </c>
      <c r="G300" s="55">
        <f t="shared" si="65"/>
        <v>4</v>
      </c>
      <c r="H300" s="20">
        <v>4</v>
      </c>
      <c r="I300" s="18" t="s">
        <v>286</v>
      </c>
      <c r="J300" s="61">
        <f t="shared" si="66"/>
        <v>4</v>
      </c>
      <c r="K300" s="20">
        <v>4</v>
      </c>
      <c r="L300" s="18" t="s">
        <v>286</v>
      </c>
      <c r="M300" s="19">
        <f t="shared" si="67"/>
        <v>4</v>
      </c>
      <c r="N300" s="20">
        <v>3.2</v>
      </c>
      <c r="O300" s="18" t="s">
        <v>286</v>
      </c>
      <c r="P300" s="21">
        <f t="shared" si="69"/>
        <v>3.2</v>
      </c>
      <c r="Q300" s="20">
        <v>4</v>
      </c>
      <c r="R300" s="18" t="s">
        <v>286</v>
      </c>
      <c r="S300" s="19">
        <f t="shared" si="68"/>
        <v>4</v>
      </c>
      <c r="T300" s="18" t="s">
        <v>286</v>
      </c>
      <c r="U300" s="18" t="s">
        <v>286</v>
      </c>
      <c r="V300" s="18"/>
    </row>
    <row r="301" spans="1:22" x14ac:dyDescent="0.25">
      <c r="A301" s="60" t="s">
        <v>361</v>
      </c>
      <c r="B301" s="18"/>
      <c r="E301" s="20">
        <v>1</v>
      </c>
      <c r="F301" s="17" t="s">
        <v>286</v>
      </c>
      <c r="G301" s="55">
        <f t="shared" si="65"/>
        <v>1</v>
      </c>
      <c r="H301" s="20">
        <v>1</v>
      </c>
      <c r="I301" s="18" t="s">
        <v>286</v>
      </c>
      <c r="J301" s="61">
        <f t="shared" si="66"/>
        <v>1</v>
      </c>
      <c r="K301" s="20">
        <v>1</v>
      </c>
      <c r="L301" s="18" t="s">
        <v>286</v>
      </c>
      <c r="M301" s="19">
        <f t="shared" si="67"/>
        <v>1</v>
      </c>
      <c r="N301" s="20">
        <v>1.6</v>
      </c>
      <c r="O301" s="18" t="s">
        <v>286</v>
      </c>
      <c r="P301" s="21">
        <f t="shared" si="69"/>
        <v>1.6</v>
      </c>
      <c r="Q301" s="20">
        <v>1.9</v>
      </c>
      <c r="R301" s="18" t="s">
        <v>286</v>
      </c>
      <c r="S301" s="19">
        <f t="shared" si="68"/>
        <v>1.9</v>
      </c>
      <c r="T301" s="18" t="s">
        <v>286</v>
      </c>
      <c r="U301" s="18" t="s">
        <v>286</v>
      </c>
      <c r="V301" s="18"/>
    </row>
    <row r="302" spans="1:22" x14ac:dyDescent="0.25">
      <c r="A302" s="60" t="s">
        <v>332</v>
      </c>
      <c r="B302" s="18"/>
      <c r="E302" s="20">
        <v>93.5</v>
      </c>
      <c r="F302" s="17" t="s">
        <v>286</v>
      </c>
      <c r="G302" s="55">
        <f t="shared" si="65"/>
        <v>93.5</v>
      </c>
      <c r="H302" s="39">
        <v>1796</v>
      </c>
      <c r="I302" s="18" t="s">
        <v>286</v>
      </c>
      <c r="J302" s="61">
        <f t="shared" si="66"/>
        <v>1796</v>
      </c>
      <c r="K302" s="20">
        <v>249</v>
      </c>
      <c r="L302" s="18" t="s">
        <v>286</v>
      </c>
      <c r="M302" s="19">
        <f t="shared" si="67"/>
        <v>249</v>
      </c>
      <c r="N302" s="20">
        <v>249</v>
      </c>
      <c r="O302" s="18" t="s">
        <v>286</v>
      </c>
      <c r="P302" s="21">
        <f t="shared" si="69"/>
        <v>249</v>
      </c>
      <c r="Q302" s="20">
        <v>267</v>
      </c>
      <c r="R302" s="18" t="s">
        <v>286</v>
      </c>
      <c r="S302" s="19">
        <f t="shared" si="68"/>
        <v>267</v>
      </c>
      <c r="T302" s="18" t="s">
        <v>286</v>
      </c>
      <c r="U302" s="18" t="s">
        <v>286</v>
      </c>
      <c r="V302" s="18"/>
    </row>
    <row r="303" spans="1:22" x14ac:dyDescent="0.25">
      <c r="A303" s="60" t="s">
        <v>118</v>
      </c>
      <c r="B303" s="18"/>
      <c r="E303" s="20">
        <v>63</v>
      </c>
      <c r="F303" s="17" t="s">
        <v>286</v>
      </c>
      <c r="G303" s="55">
        <f t="shared" si="65"/>
        <v>63</v>
      </c>
      <c r="H303" s="20">
        <v>63</v>
      </c>
      <c r="I303" s="18" t="s">
        <v>286</v>
      </c>
      <c r="J303" s="61">
        <f t="shared" si="66"/>
        <v>63</v>
      </c>
      <c r="K303" s="20">
        <v>64</v>
      </c>
      <c r="L303" s="18" t="s">
        <v>286</v>
      </c>
      <c r="M303" s="19">
        <f t="shared" si="67"/>
        <v>64</v>
      </c>
      <c r="N303" s="20">
        <v>64</v>
      </c>
      <c r="O303" s="18" t="s">
        <v>286</v>
      </c>
      <c r="P303" s="21">
        <f t="shared" si="69"/>
        <v>64</v>
      </c>
      <c r="Q303" s="20">
        <v>65</v>
      </c>
      <c r="R303" s="18" t="s">
        <v>286</v>
      </c>
      <c r="S303" s="19">
        <f t="shared" si="68"/>
        <v>65</v>
      </c>
      <c r="T303" s="18" t="s">
        <v>286</v>
      </c>
      <c r="U303" s="18" t="s">
        <v>286</v>
      </c>
      <c r="V303" s="18"/>
    </row>
    <row r="304" spans="1:22" s="65" customFormat="1" ht="13.5" x14ac:dyDescent="0.25">
      <c r="A304" s="8" t="s">
        <v>791</v>
      </c>
      <c r="B304" s="8"/>
      <c r="D304" s="66"/>
      <c r="E304" s="67">
        <v>15801.9</v>
      </c>
      <c r="F304" s="68">
        <v>6024.1</v>
      </c>
      <c r="G304" s="65">
        <f t="shared" si="65"/>
        <v>21826</v>
      </c>
      <c r="H304" s="67">
        <v>20644.5</v>
      </c>
      <c r="I304" s="67">
        <v>34563</v>
      </c>
      <c r="J304" s="69">
        <f t="shared" si="66"/>
        <v>55207.5</v>
      </c>
      <c r="K304" s="67">
        <v>22585.5</v>
      </c>
      <c r="L304" s="67">
        <v>7865.2</v>
      </c>
      <c r="M304" s="8">
        <f t="shared" si="67"/>
        <v>30450.7</v>
      </c>
      <c r="N304" s="67">
        <v>19046</v>
      </c>
      <c r="O304" s="67">
        <v>7973.9</v>
      </c>
      <c r="P304" s="70">
        <f t="shared" si="69"/>
        <v>27019.9</v>
      </c>
      <c r="Q304" s="67">
        <v>14190.1</v>
      </c>
      <c r="R304" s="67">
        <v>17152.5</v>
      </c>
      <c r="S304" s="8">
        <f t="shared" si="68"/>
        <v>31342.6</v>
      </c>
      <c r="T304" s="67">
        <v>4471</v>
      </c>
      <c r="U304" s="67">
        <v>3024</v>
      </c>
      <c r="V304" s="67"/>
    </row>
    <row r="305" spans="1:22" s="35" customFormat="1" ht="14.25" thickBot="1" x14ac:dyDescent="0.3">
      <c r="A305" s="13"/>
      <c r="B305" s="13"/>
      <c r="D305" s="38"/>
      <c r="E305" s="42"/>
      <c r="F305" s="71"/>
      <c r="H305" s="42"/>
      <c r="I305" s="42"/>
      <c r="J305" s="72"/>
      <c r="K305" s="42"/>
      <c r="L305" s="42"/>
      <c r="M305" s="13"/>
      <c r="N305" s="42"/>
      <c r="O305" s="42"/>
      <c r="P305" s="53"/>
      <c r="Q305" s="42"/>
      <c r="R305" s="42"/>
      <c r="S305" s="13"/>
      <c r="T305" s="42"/>
      <c r="U305" s="42"/>
      <c r="V305" s="42"/>
    </row>
    <row r="306" spans="1:22" s="74" customFormat="1" ht="13.5" thickBot="1" x14ac:dyDescent="0.3">
      <c r="A306" s="73"/>
      <c r="B306" s="74" t="s">
        <v>175</v>
      </c>
      <c r="E306" s="74">
        <v>15801.9</v>
      </c>
      <c r="F306" s="74">
        <v>6024.1</v>
      </c>
      <c r="G306" s="74">
        <v>21826</v>
      </c>
      <c r="H306" s="74">
        <v>20644.5</v>
      </c>
      <c r="I306" s="74">
        <v>34563</v>
      </c>
      <c r="J306" s="74">
        <v>55207.5</v>
      </c>
      <c r="K306" s="74">
        <v>22585.5</v>
      </c>
      <c r="L306" s="74">
        <v>7865.2</v>
      </c>
      <c r="M306" s="74">
        <v>30450.7</v>
      </c>
      <c r="N306" s="74">
        <v>19046</v>
      </c>
      <c r="O306" s="74">
        <v>7973.9</v>
      </c>
      <c r="P306" s="74">
        <v>27019.9</v>
      </c>
      <c r="Q306" s="74">
        <v>14190.1</v>
      </c>
      <c r="R306" s="74">
        <v>17152.5</v>
      </c>
      <c r="S306" s="74">
        <v>31342.6</v>
      </c>
      <c r="T306" s="74">
        <v>4471</v>
      </c>
      <c r="U306" s="74">
        <v>3024</v>
      </c>
    </row>
    <row r="307" spans="1:22" s="12" customFormat="1" ht="13.5" x14ac:dyDescent="0.25">
      <c r="A307" s="13"/>
      <c r="B307" s="13"/>
      <c r="C307" s="13"/>
      <c r="D307" s="14"/>
      <c r="E307" s="13"/>
      <c r="F307" s="13"/>
      <c r="G307" s="13"/>
      <c r="H307" s="13"/>
      <c r="I307" s="13"/>
      <c r="J307" s="13"/>
      <c r="K307" s="13"/>
      <c r="L307" s="13"/>
      <c r="M307" s="13"/>
      <c r="N307" s="13"/>
      <c r="O307" s="13"/>
      <c r="P307" s="13"/>
      <c r="Q307" s="13"/>
      <c r="R307" s="13"/>
      <c r="S307" s="13"/>
    </row>
    <row r="308" spans="1:22" x14ac:dyDescent="0.25">
      <c r="G308" s="16"/>
      <c r="J308" s="16"/>
      <c r="M308" s="16"/>
      <c r="P308" s="16"/>
      <c r="S308" s="16"/>
    </row>
    <row r="309" spans="1:22" x14ac:dyDescent="0.25">
      <c r="G309" s="16"/>
      <c r="J309" s="16"/>
      <c r="M309" s="16"/>
      <c r="P309" s="16"/>
      <c r="S309" s="16"/>
    </row>
    <row r="310" spans="1:22" x14ac:dyDescent="0.25">
      <c r="G310" s="16"/>
      <c r="J310" s="16"/>
      <c r="M310" s="16"/>
      <c r="P310" s="16"/>
      <c r="S310" s="16"/>
    </row>
    <row r="311" spans="1:22" x14ac:dyDescent="0.25">
      <c r="G311" s="16"/>
      <c r="J311" s="16"/>
      <c r="M311" s="16"/>
      <c r="P311" s="16"/>
      <c r="S311" s="16"/>
    </row>
    <row r="312" spans="1:22" x14ac:dyDescent="0.25">
      <c r="G312" s="16"/>
      <c r="J312" s="16"/>
      <c r="M312" s="16"/>
      <c r="P312" s="16"/>
      <c r="S312" s="16"/>
    </row>
    <row r="313" spans="1:22" x14ac:dyDescent="0.25">
      <c r="G313" s="16"/>
      <c r="J313" s="16"/>
      <c r="M313" s="16"/>
      <c r="P313" s="16"/>
      <c r="S313" s="16"/>
    </row>
    <row r="314" spans="1:22" ht="13.5" thickBot="1" x14ac:dyDescent="0.3">
      <c r="G314" s="16"/>
      <c r="J314" s="16"/>
      <c r="M314" s="16"/>
      <c r="P314" s="16"/>
      <c r="S314" s="16"/>
    </row>
    <row r="315" spans="1:22" s="12" customFormat="1" ht="27" x14ac:dyDescent="0.25">
      <c r="A315" s="75" t="s">
        <v>543</v>
      </c>
      <c r="B315" s="76" t="s">
        <v>681</v>
      </c>
      <c r="C315" s="77" t="s">
        <v>0</v>
      </c>
      <c r="D315" s="78" t="s">
        <v>682</v>
      </c>
      <c r="E315" s="77" t="s">
        <v>688</v>
      </c>
      <c r="F315" s="79" t="s">
        <v>694</v>
      </c>
      <c r="G315" s="13"/>
      <c r="H315" s="13"/>
      <c r="I315" s="13"/>
      <c r="K315" s="13"/>
      <c r="L315" s="13"/>
      <c r="M315" s="13"/>
      <c r="N315" s="13"/>
      <c r="O315" s="13"/>
      <c r="Q315" s="13"/>
      <c r="R315" s="13"/>
      <c r="S315" s="13"/>
    </row>
    <row r="316" spans="1:22" x14ac:dyDescent="0.25">
      <c r="A316" s="29" t="s">
        <v>706</v>
      </c>
      <c r="B316" s="80" t="s">
        <v>728</v>
      </c>
      <c r="E316" s="81">
        <v>3758.5</v>
      </c>
      <c r="F316" s="82">
        <v>4000.7</v>
      </c>
      <c r="G316" s="16"/>
      <c r="H316" s="20"/>
      <c r="I316" s="39"/>
      <c r="J316" s="16"/>
      <c r="K316" s="20"/>
      <c r="L316" s="39"/>
      <c r="M316" s="18"/>
      <c r="N316" s="20"/>
      <c r="O316" s="39"/>
      <c r="P316" s="16"/>
      <c r="Q316" s="20"/>
      <c r="R316" s="39"/>
      <c r="S316" s="18"/>
      <c r="T316" s="20"/>
      <c r="U316" s="20"/>
      <c r="V316" s="20"/>
    </row>
    <row r="317" spans="1:22" x14ac:dyDescent="0.25">
      <c r="A317" s="83" t="s">
        <v>24</v>
      </c>
      <c r="B317" s="80" t="s">
        <v>701</v>
      </c>
      <c r="E317" s="81">
        <v>11.1</v>
      </c>
      <c r="F317" s="82">
        <v>15.1</v>
      </c>
      <c r="G317" s="16"/>
      <c r="H317" s="20"/>
      <c r="I317" s="18"/>
      <c r="J317" s="16"/>
      <c r="K317" s="20"/>
      <c r="L317" s="18"/>
      <c r="M317" s="18"/>
      <c r="N317" s="20"/>
      <c r="O317" s="18"/>
      <c r="P317" s="16"/>
      <c r="Q317" s="18"/>
      <c r="R317" s="18"/>
      <c r="S317" s="18"/>
      <c r="T317" s="20"/>
      <c r="U317" s="18"/>
      <c r="V317" s="20"/>
    </row>
    <row r="318" spans="1:22" x14ac:dyDescent="0.25">
      <c r="A318" s="83" t="s">
        <v>729</v>
      </c>
      <c r="B318" s="80" t="s">
        <v>731</v>
      </c>
      <c r="E318" s="81">
        <v>1125</v>
      </c>
      <c r="F318" s="82">
        <v>23.2</v>
      </c>
      <c r="G318" s="16"/>
      <c r="H318" s="20"/>
      <c r="I318" s="39"/>
      <c r="J318" s="16"/>
      <c r="K318" s="20"/>
      <c r="L318" s="18"/>
      <c r="M318" s="18"/>
      <c r="N318" s="20"/>
      <c r="O318" s="18"/>
      <c r="P318" s="16"/>
      <c r="Q318" s="20"/>
      <c r="R318" s="18"/>
      <c r="S318" s="43"/>
      <c r="T318" s="39"/>
      <c r="U318" s="39"/>
      <c r="V318" s="39"/>
    </row>
    <row r="319" spans="1:22" x14ac:dyDescent="0.25">
      <c r="A319" s="83" t="s">
        <v>33</v>
      </c>
      <c r="B319" s="80" t="s">
        <v>732</v>
      </c>
      <c r="E319" s="81">
        <v>37</v>
      </c>
      <c r="F319" s="82">
        <v>45</v>
      </c>
      <c r="G319" s="16"/>
      <c r="H319" s="20"/>
      <c r="I319" s="18"/>
      <c r="J319" s="16"/>
      <c r="K319" s="20"/>
      <c r="L319" s="18"/>
      <c r="M319" s="18"/>
      <c r="N319" s="20"/>
      <c r="O319" s="18"/>
      <c r="P319" s="16"/>
      <c r="Q319" s="20"/>
      <c r="R319" s="18"/>
      <c r="S319" s="18"/>
      <c r="T319" s="18"/>
      <c r="U319" s="18"/>
      <c r="V319" s="18"/>
    </row>
    <row r="320" spans="1:22" x14ac:dyDescent="0.25">
      <c r="A320" s="83" t="s">
        <v>733</v>
      </c>
      <c r="B320" s="80" t="s">
        <v>42</v>
      </c>
      <c r="E320" s="81">
        <v>7589</v>
      </c>
      <c r="F320" s="82">
        <v>5206</v>
      </c>
      <c r="G320" s="16"/>
      <c r="H320" s="39"/>
      <c r="I320" s="39"/>
      <c r="J320" s="16"/>
      <c r="K320" s="39"/>
      <c r="L320" s="39"/>
      <c r="M320" s="18"/>
      <c r="N320" s="39"/>
      <c r="O320" s="39"/>
      <c r="P320" s="16"/>
      <c r="Q320" s="39"/>
      <c r="R320" s="39"/>
      <c r="S320" s="18"/>
      <c r="T320" s="18"/>
      <c r="U320" s="18"/>
      <c r="V320" s="18"/>
    </row>
    <row r="321" spans="1:22" x14ac:dyDescent="0.25">
      <c r="A321" s="29" t="s">
        <v>739</v>
      </c>
      <c r="B321" s="80" t="s">
        <v>66</v>
      </c>
      <c r="E321" s="81">
        <v>9942.5</v>
      </c>
      <c r="F321" s="82">
        <v>8816.5</v>
      </c>
      <c r="G321" s="16"/>
      <c r="H321" s="39"/>
      <c r="I321" s="39"/>
      <c r="J321" s="16"/>
      <c r="K321" s="39"/>
      <c r="L321" s="20"/>
      <c r="M321" s="18"/>
      <c r="N321" s="39"/>
      <c r="O321" s="20"/>
      <c r="P321" s="16"/>
      <c r="Q321" s="39"/>
      <c r="R321" s="39"/>
      <c r="S321" s="18"/>
      <c r="T321" s="20"/>
      <c r="U321" s="20"/>
      <c r="V321" s="20"/>
    </row>
    <row r="322" spans="1:22" x14ac:dyDescent="0.25">
      <c r="A322" s="29" t="s">
        <v>743</v>
      </c>
      <c r="B322" s="80" t="s">
        <v>70</v>
      </c>
      <c r="E322" s="81">
        <v>1567</v>
      </c>
      <c r="F322" s="82">
        <v>1005.5</v>
      </c>
      <c r="G322" s="16"/>
      <c r="H322" s="20"/>
      <c r="I322" s="20"/>
      <c r="J322" s="16"/>
      <c r="K322" s="39"/>
      <c r="L322" s="18"/>
      <c r="M322" s="18"/>
      <c r="N322" s="39"/>
      <c r="O322" s="18"/>
      <c r="P322" s="16"/>
      <c r="Q322" s="39"/>
      <c r="R322" s="18"/>
      <c r="S322" s="18"/>
      <c r="T322" s="18"/>
      <c r="U322" s="18"/>
      <c r="V322" s="18"/>
    </row>
    <row r="323" spans="1:22" x14ac:dyDescent="0.25">
      <c r="A323" s="29" t="s">
        <v>747</v>
      </c>
      <c r="B323" s="80" t="s">
        <v>90</v>
      </c>
      <c r="E323" s="81">
        <v>4461.3</v>
      </c>
      <c r="F323" s="82">
        <v>5006.7</v>
      </c>
      <c r="G323" s="16"/>
      <c r="H323" s="39"/>
      <c r="I323" s="20"/>
      <c r="J323" s="16"/>
      <c r="K323" s="39"/>
      <c r="L323" s="20"/>
      <c r="M323" s="18"/>
      <c r="N323" s="39"/>
      <c r="O323" s="20"/>
      <c r="P323" s="16"/>
      <c r="Q323" s="39"/>
      <c r="R323" s="39"/>
      <c r="S323" s="18"/>
      <c r="T323" s="39"/>
      <c r="U323" s="20"/>
      <c r="V323" s="39"/>
    </row>
    <row r="324" spans="1:22" x14ac:dyDescent="0.25">
      <c r="A324" s="29" t="s">
        <v>752</v>
      </c>
      <c r="B324" s="80" t="s">
        <v>753</v>
      </c>
      <c r="E324" s="81">
        <v>561.5</v>
      </c>
      <c r="F324" s="82">
        <v>443.4</v>
      </c>
      <c r="G324" s="16"/>
      <c r="H324" s="20"/>
      <c r="I324" s="20"/>
      <c r="J324" s="16"/>
      <c r="K324" s="20"/>
      <c r="L324" s="20"/>
      <c r="M324" s="18"/>
      <c r="N324" s="20"/>
      <c r="O324" s="20"/>
      <c r="P324" s="16"/>
      <c r="Q324" s="20"/>
      <c r="R324" s="20"/>
      <c r="S324" s="18"/>
      <c r="T324" s="18"/>
      <c r="U324" s="18"/>
      <c r="V324" s="18"/>
    </row>
    <row r="325" spans="1:22" x14ac:dyDescent="0.25">
      <c r="A325" s="29" t="s">
        <v>754</v>
      </c>
      <c r="B325" s="80" t="s">
        <v>107</v>
      </c>
      <c r="E325" s="81">
        <v>70</v>
      </c>
      <c r="F325" s="82">
        <v>71</v>
      </c>
      <c r="G325" s="16"/>
      <c r="H325" s="20"/>
      <c r="I325" s="18"/>
      <c r="J325" s="16"/>
      <c r="K325" s="20"/>
      <c r="L325" s="18"/>
      <c r="M325" s="18"/>
      <c r="N325" s="20"/>
      <c r="O325" s="18"/>
      <c r="P325" s="16"/>
      <c r="Q325" s="20"/>
      <c r="R325" s="18"/>
      <c r="S325" s="18"/>
      <c r="T325" s="18"/>
      <c r="U325" s="18"/>
      <c r="V325" s="18"/>
    </row>
    <row r="326" spans="1:22" x14ac:dyDescent="0.25">
      <c r="A326" s="29" t="s">
        <v>757</v>
      </c>
      <c r="B326" s="84" t="s">
        <v>112</v>
      </c>
      <c r="E326" s="81">
        <v>546.9</v>
      </c>
      <c r="F326" s="82">
        <v>647.1</v>
      </c>
      <c r="G326" s="16"/>
      <c r="H326" s="20"/>
      <c r="I326" s="18"/>
      <c r="J326" s="16"/>
      <c r="K326" s="20"/>
      <c r="L326" s="18"/>
      <c r="M326" s="18"/>
      <c r="N326" s="20"/>
      <c r="O326" s="18"/>
      <c r="P326" s="16"/>
      <c r="Q326" s="20"/>
      <c r="R326" s="18"/>
      <c r="S326" s="18"/>
      <c r="T326" s="20"/>
      <c r="U326" s="20"/>
      <c r="V326" s="20"/>
    </row>
    <row r="327" spans="1:22" x14ac:dyDescent="0.25">
      <c r="A327" s="29" t="s">
        <v>113</v>
      </c>
      <c r="B327" s="80" t="s">
        <v>226</v>
      </c>
      <c r="E327" s="81">
        <v>30</v>
      </c>
      <c r="F327" s="82">
        <v>35.200000000000003</v>
      </c>
      <c r="G327" s="16"/>
      <c r="H327" s="20"/>
      <c r="I327" s="20"/>
      <c r="J327" s="16"/>
      <c r="K327" s="20"/>
      <c r="L327" s="18"/>
      <c r="M327" s="18"/>
      <c r="N327" s="20"/>
      <c r="O327" s="20"/>
      <c r="P327" s="16"/>
      <c r="Q327" s="20"/>
      <c r="R327" s="18"/>
      <c r="S327" s="18"/>
      <c r="T327" s="18"/>
      <c r="U327" s="18"/>
      <c r="V327" s="18"/>
    </row>
    <row r="328" spans="1:22" x14ac:dyDescent="0.25">
      <c r="A328" s="29" t="s">
        <v>114</v>
      </c>
      <c r="B328" s="80" t="s">
        <v>170</v>
      </c>
      <c r="E328" s="81">
        <v>311</v>
      </c>
      <c r="F328" s="82">
        <v>369.09999999999997</v>
      </c>
      <c r="G328" s="16"/>
      <c r="H328" s="20"/>
      <c r="I328" s="18"/>
      <c r="J328" s="16"/>
      <c r="K328" s="20"/>
      <c r="L328" s="18"/>
      <c r="M328" s="18"/>
      <c r="N328" s="20"/>
      <c r="O328" s="20"/>
      <c r="P328" s="16"/>
      <c r="Q328" s="20"/>
      <c r="R328" s="18"/>
      <c r="S328" s="18"/>
      <c r="T328" s="18"/>
      <c r="U328" s="18"/>
      <c r="V328" s="18"/>
    </row>
    <row r="329" spans="1:22" x14ac:dyDescent="0.25">
      <c r="A329" s="29" t="s">
        <v>116</v>
      </c>
      <c r="B329" s="80" t="s">
        <v>337</v>
      </c>
      <c r="E329" s="81">
        <v>1796</v>
      </c>
      <c r="F329" s="82">
        <v>249</v>
      </c>
      <c r="G329" s="16"/>
      <c r="H329" s="39"/>
      <c r="I329" s="18"/>
      <c r="J329" s="16"/>
      <c r="K329" s="20"/>
      <c r="L329" s="18"/>
      <c r="M329" s="18"/>
      <c r="N329" s="20"/>
      <c r="O329" s="18"/>
      <c r="P329" s="16"/>
      <c r="Q329" s="20"/>
      <c r="R329" s="18"/>
      <c r="S329" s="18"/>
      <c r="T329" s="18"/>
      <c r="U329" s="18"/>
      <c r="V329" s="18"/>
    </row>
    <row r="330" spans="1:22" x14ac:dyDescent="0.25">
      <c r="A330" s="29" t="s">
        <v>117</v>
      </c>
      <c r="B330" s="80" t="s">
        <v>789</v>
      </c>
      <c r="E330" s="81">
        <v>63</v>
      </c>
      <c r="F330" s="82">
        <v>64</v>
      </c>
      <c r="G330" s="16"/>
      <c r="H330" s="20"/>
      <c r="I330" s="18"/>
      <c r="J330" s="16"/>
      <c r="K330" s="20"/>
      <c r="L330" s="18"/>
      <c r="M330" s="18"/>
      <c r="N330" s="20"/>
      <c r="O330" s="18"/>
      <c r="P330" s="16"/>
      <c r="Q330" s="20"/>
      <c r="R330" s="18"/>
      <c r="S330" s="18"/>
      <c r="T330" s="18"/>
      <c r="U330" s="18"/>
      <c r="V330" s="18"/>
    </row>
    <row r="331" spans="1:22" x14ac:dyDescent="0.25">
      <c r="A331" s="29" t="s">
        <v>119</v>
      </c>
      <c r="B331" s="80" t="s">
        <v>360</v>
      </c>
      <c r="E331" s="81">
        <v>22623.5</v>
      </c>
      <c r="F331" s="82">
        <v>21.5</v>
      </c>
      <c r="G331" s="16"/>
      <c r="H331" s="20"/>
      <c r="I331" s="39"/>
      <c r="J331" s="16"/>
      <c r="K331" s="20"/>
      <c r="L331" s="18"/>
      <c r="M331" s="18"/>
      <c r="N331" s="20"/>
      <c r="O331" s="18"/>
      <c r="P331" s="16"/>
      <c r="Q331" s="20"/>
      <c r="R331" s="18"/>
      <c r="S331" s="18"/>
      <c r="T331" s="18"/>
      <c r="U331" s="18"/>
      <c r="V331" s="18"/>
    </row>
    <row r="332" spans="1:22" x14ac:dyDescent="0.25">
      <c r="A332" s="29" t="s">
        <v>792</v>
      </c>
      <c r="B332" s="80" t="s">
        <v>134</v>
      </c>
      <c r="E332" s="85" t="s">
        <v>286</v>
      </c>
      <c r="F332" s="86" t="s">
        <v>286</v>
      </c>
      <c r="G332" s="16"/>
      <c r="J332" s="16"/>
      <c r="M332" s="16"/>
      <c r="P332" s="16"/>
      <c r="S332" s="16"/>
    </row>
    <row r="333" spans="1:22" x14ac:dyDescent="0.25">
      <c r="A333" s="29" t="s">
        <v>736</v>
      </c>
      <c r="B333" s="80" t="s">
        <v>281</v>
      </c>
      <c r="E333" s="81">
        <v>38.4</v>
      </c>
      <c r="F333" s="82">
        <v>86.3</v>
      </c>
      <c r="G333" s="16"/>
      <c r="H333" s="20"/>
      <c r="I333" s="18"/>
      <c r="J333" s="16"/>
      <c r="K333" s="20"/>
      <c r="L333" s="18"/>
      <c r="M333" s="18"/>
      <c r="N333" s="20"/>
      <c r="O333" s="18"/>
      <c r="P333" s="16"/>
      <c r="Q333" s="20"/>
      <c r="R333" s="18"/>
      <c r="S333" s="18"/>
      <c r="T333" s="20"/>
      <c r="U333" s="18"/>
      <c r="V333" s="20"/>
    </row>
    <row r="334" spans="1:22" x14ac:dyDescent="0.25">
      <c r="A334" s="29" t="s">
        <v>341</v>
      </c>
      <c r="B334" s="80" t="s">
        <v>343</v>
      </c>
      <c r="E334" s="81">
        <v>22.6</v>
      </c>
      <c r="F334" s="82">
        <v>21.5</v>
      </c>
      <c r="G334" s="16"/>
      <c r="H334" s="20"/>
      <c r="I334" s="18"/>
      <c r="J334" s="16"/>
      <c r="K334" s="20"/>
      <c r="L334" s="18"/>
      <c r="M334" s="18"/>
      <c r="N334" s="20"/>
      <c r="O334" s="18"/>
      <c r="P334" s="16"/>
      <c r="Q334" s="20"/>
      <c r="R334" s="18"/>
      <c r="S334" s="18"/>
      <c r="T334" s="18"/>
      <c r="U334" s="18"/>
      <c r="V334" s="18"/>
    </row>
    <row r="335" spans="1:22" x14ac:dyDescent="0.25">
      <c r="A335" s="29" t="s">
        <v>793</v>
      </c>
      <c r="B335" s="80" t="s">
        <v>304</v>
      </c>
      <c r="E335" s="81">
        <v>20.399999999999999</v>
      </c>
      <c r="F335" s="82">
        <v>20.5</v>
      </c>
      <c r="G335" s="16"/>
      <c r="H335" s="20"/>
      <c r="I335" s="18"/>
      <c r="J335" s="16"/>
      <c r="K335" s="20"/>
      <c r="L335" s="18"/>
      <c r="M335" s="18"/>
      <c r="N335" s="20"/>
      <c r="O335" s="18"/>
      <c r="P335" s="16"/>
      <c r="Q335" s="20"/>
      <c r="R335" s="18"/>
      <c r="S335" s="18"/>
      <c r="T335" s="20"/>
      <c r="U335" s="20"/>
      <c r="V335" s="20"/>
    </row>
    <row r="336" spans="1:22" x14ac:dyDescent="0.25">
      <c r="A336" s="29" t="s">
        <v>766</v>
      </c>
      <c r="B336" s="87" t="s">
        <v>767</v>
      </c>
      <c r="E336" s="81">
        <v>570</v>
      </c>
      <c r="F336" s="82">
        <v>843</v>
      </c>
      <c r="G336" s="16"/>
      <c r="H336" s="20"/>
      <c r="I336" s="20"/>
      <c r="J336" s="16"/>
      <c r="K336" s="20"/>
      <c r="L336" s="20"/>
      <c r="M336" s="18"/>
      <c r="N336" s="20"/>
      <c r="O336" s="20"/>
      <c r="P336" s="16"/>
      <c r="Q336" s="20"/>
      <c r="R336" s="20"/>
      <c r="S336" s="18"/>
      <c r="T336" s="20"/>
      <c r="U336" s="20"/>
      <c r="V336" s="20"/>
    </row>
    <row r="337" spans="1:22" ht="25.5" x14ac:dyDescent="0.25">
      <c r="A337" s="88" t="s">
        <v>699</v>
      </c>
      <c r="B337" s="80" t="s">
        <v>700</v>
      </c>
      <c r="E337" s="81">
        <v>0.5</v>
      </c>
      <c r="F337" s="82">
        <v>0.2</v>
      </c>
      <c r="G337" s="16"/>
      <c r="H337" s="20"/>
      <c r="I337" s="18"/>
      <c r="J337" s="16"/>
      <c r="K337" s="18"/>
      <c r="L337" s="18"/>
      <c r="M337" s="18"/>
      <c r="N337" s="20"/>
      <c r="O337" s="18"/>
      <c r="P337" s="16"/>
      <c r="Q337" s="18"/>
      <c r="R337" s="18"/>
      <c r="S337" s="18"/>
      <c r="T337" s="18"/>
      <c r="U337" s="18"/>
      <c r="V337" s="18"/>
    </row>
    <row r="338" spans="1:22" x14ac:dyDescent="0.25">
      <c r="A338" s="88" t="s">
        <v>702</v>
      </c>
      <c r="B338" s="80" t="s">
        <v>703</v>
      </c>
      <c r="E338" s="81">
        <v>12.2</v>
      </c>
      <c r="F338" s="82">
        <v>6.1</v>
      </c>
      <c r="G338" s="16"/>
      <c r="H338" s="20"/>
      <c r="I338" s="20"/>
      <c r="J338" s="16"/>
      <c r="K338" s="20"/>
      <c r="L338" s="18"/>
      <c r="M338" s="18"/>
      <c r="N338" s="20"/>
      <c r="O338" s="18"/>
      <c r="P338" s="16"/>
      <c r="Q338" s="20"/>
      <c r="R338" s="18"/>
      <c r="S338" s="18"/>
      <c r="T338" s="18"/>
      <c r="U338" s="18"/>
      <c r="V338" s="18"/>
    </row>
    <row r="339" spans="1:22" x14ac:dyDescent="0.25">
      <c r="A339" s="89" t="s">
        <v>704</v>
      </c>
      <c r="B339" s="80" t="s">
        <v>705</v>
      </c>
      <c r="E339" s="81">
        <v>18.100000000000001</v>
      </c>
      <c r="F339" s="82">
        <v>0</v>
      </c>
      <c r="G339" s="16"/>
      <c r="H339" s="20"/>
      <c r="I339" s="18"/>
      <c r="J339" s="16"/>
      <c r="K339" s="20"/>
      <c r="L339" s="18"/>
      <c r="M339" s="18"/>
      <c r="N339" s="18"/>
      <c r="O339" s="18"/>
      <c r="P339" s="16"/>
      <c r="Q339" s="20"/>
      <c r="R339" s="18"/>
      <c r="S339" s="43"/>
      <c r="T339" s="20"/>
      <c r="U339" s="20"/>
      <c r="V339" s="20"/>
    </row>
    <row r="340" spans="1:22" ht="25.5" x14ac:dyDescent="0.25">
      <c r="A340" s="29" t="s">
        <v>768</v>
      </c>
      <c r="B340" s="90" t="s">
        <v>769</v>
      </c>
      <c r="E340" s="81">
        <v>0.8</v>
      </c>
      <c r="F340" s="82">
        <v>0.8</v>
      </c>
      <c r="G340" s="16"/>
      <c r="J340" s="16"/>
      <c r="M340" s="16"/>
      <c r="P340" s="16"/>
      <c r="S340" s="16"/>
    </row>
    <row r="341" spans="1:22" x14ac:dyDescent="0.25">
      <c r="A341" s="89" t="s">
        <v>770</v>
      </c>
      <c r="B341" s="90" t="s">
        <v>771</v>
      </c>
      <c r="E341" s="81">
        <v>10.8</v>
      </c>
      <c r="F341" s="82">
        <v>11.5</v>
      </c>
      <c r="G341" s="16"/>
      <c r="J341" s="16"/>
      <c r="M341" s="16"/>
      <c r="P341" s="16"/>
      <c r="S341" s="16"/>
    </row>
    <row r="342" spans="1:22" x14ac:dyDescent="0.25">
      <c r="A342" s="29" t="s">
        <v>772</v>
      </c>
      <c r="B342" s="90" t="s">
        <v>773</v>
      </c>
      <c r="E342" s="81">
        <v>8</v>
      </c>
      <c r="F342" s="82">
        <v>0</v>
      </c>
      <c r="G342" s="16"/>
      <c r="J342" s="16"/>
      <c r="M342" s="16"/>
      <c r="P342" s="16"/>
      <c r="S342" s="16"/>
    </row>
    <row r="343" spans="1:22" x14ac:dyDescent="0.25">
      <c r="A343" s="89" t="s">
        <v>774</v>
      </c>
      <c r="B343" s="87" t="s">
        <v>775</v>
      </c>
      <c r="E343" s="81">
        <v>1</v>
      </c>
      <c r="F343" s="82">
        <v>1</v>
      </c>
      <c r="G343" s="16"/>
      <c r="J343" s="16"/>
      <c r="M343" s="16"/>
      <c r="P343" s="16"/>
      <c r="S343" s="16"/>
    </row>
    <row r="344" spans="1:22" x14ac:dyDescent="0.25">
      <c r="A344" s="89" t="s">
        <v>776</v>
      </c>
      <c r="B344" s="80" t="s">
        <v>777</v>
      </c>
      <c r="E344" s="81">
        <v>5.8</v>
      </c>
      <c r="F344" s="82">
        <v>5.2</v>
      </c>
      <c r="G344" s="16"/>
      <c r="J344" s="16"/>
      <c r="M344" s="16"/>
      <c r="P344" s="16"/>
      <c r="S344" s="16"/>
    </row>
    <row r="345" spans="1:22" x14ac:dyDescent="0.25">
      <c r="A345" s="29" t="s">
        <v>783</v>
      </c>
      <c r="B345" s="80" t="s">
        <v>784</v>
      </c>
      <c r="E345" s="81">
        <v>0.6</v>
      </c>
      <c r="F345" s="82">
        <v>0</v>
      </c>
      <c r="G345" s="16"/>
      <c r="J345" s="16"/>
      <c r="M345" s="16"/>
      <c r="P345" s="16"/>
      <c r="S345" s="16"/>
    </row>
    <row r="346" spans="1:22" x14ac:dyDescent="0.25">
      <c r="A346" s="29" t="s">
        <v>785</v>
      </c>
      <c r="B346" s="80" t="s">
        <v>786</v>
      </c>
      <c r="E346" s="81">
        <v>4</v>
      </c>
      <c r="F346" s="82">
        <v>3.2</v>
      </c>
      <c r="G346" s="16"/>
      <c r="J346" s="16"/>
      <c r="M346" s="16"/>
      <c r="P346" s="16"/>
      <c r="S346" s="16"/>
    </row>
    <row r="347" spans="1:22" ht="13.5" thickBot="1" x14ac:dyDescent="0.3">
      <c r="A347" s="91" t="s">
        <v>787</v>
      </c>
      <c r="B347" s="92" t="s">
        <v>788</v>
      </c>
      <c r="C347" s="93"/>
      <c r="D347" s="94"/>
      <c r="E347" s="95">
        <v>1</v>
      </c>
      <c r="F347" s="96">
        <v>1.6</v>
      </c>
      <c r="G347" s="16"/>
      <c r="J347" s="16"/>
      <c r="M347" s="16"/>
      <c r="P347" s="16"/>
      <c r="S347" s="16"/>
    </row>
    <row r="348" spans="1:22" x14ac:dyDescent="0.25">
      <c r="G348" s="16"/>
      <c r="J348" s="16"/>
      <c r="M348" s="16"/>
      <c r="P348" s="16"/>
      <c r="S348" s="16"/>
    </row>
    <row r="349" spans="1:22" x14ac:dyDescent="0.25">
      <c r="G349" s="16"/>
      <c r="J349" s="16"/>
      <c r="M349" s="16"/>
      <c r="P349" s="16"/>
      <c r="S349" s="16"/>
    </row>
    <row r="350" spans="1:22" ht="13.5" thickBot="1" x14ac:dyDescent="0.3">
      <c r="G350" s="16"/>
      <c r="J350" s="16"/>
      <c r="M350" s="16"/>
      <c r="P350" s="16"/>
      <c r="S350" s="16"/>
    </row>
    <row r="351" spans="1:22" ht="51" x14ac:dyDescent="0.25">
      <c r="A351" s="75" t="s">
        <v>543</v>
      </c>
      <c r="B351" s="76" t="s">
        <v>681</v>
      </c>
      <c r="C351" s="77" t="s">
        <v>688</v>
      </c>
      <c r="D351" s="79" t="s">
        <v>694</v>
      </c>
      <c r="G351" s="16"/>
      <c r="J351" s="16"/>
      <c r="M351" s="16"/>
      <c r="P351" s="16"/>
      <c r="S351" s="16"/>
    </row>
    <row r="352" spans="1:22" x14ac:dyDescent="0.25">
      <c r="A352" s="29" t="s">
        <v>706</v>
      </c>
      <c r="B352" s="80" t="s">
        <v>728</v>
      </c>
      <c r="C352" s="81">
        <v>3758.5</v>
      </c>
      <c r="D352" s="82">
        <v>4000.7</v>
      </c>
      <c r="G352" s="16"/>
      <c r="J352" s="16"/>
      <c r="M352" s="16"/>
      <c r="P352" s="16"/>
      <c r="S352" s="16"/>
    </row>
    <row r="353" spans="1:19" x14ac:dyDescent="0.25">
      <c r="A353" s="83" t="s">
        <v>24</v>
      </c>
      <c r="B353" s="80" t="s">
        <v>701</v>
      </c>
      <c r="C353" s="81">
        <v>11.1</v>
      </c>
      <c r="D353" s="82">
        <v>15.1</v>
      </c>
      <c r="G353" s="16"/>
      <c r="J353" s="16"/>
      <c r="M353" s="16"/>
      <c r="P353" s="16"/>
      <c r="S353" s="16"/>
    </row>
    <row r="354" spans="1:19" x14ac:dyDescent="0.25">
      <c r="A354" s="83" t="s">
        <v>729</v>
      </c>
      <c r="B354" s="80" t="s">
        <v>731</v>
      </c>
      <c r="C354" s="81">
        <v>1125</v>
      </c>
      <c r="D354" s="82">
        <v>23.2</v>
      </c>
      <c r="G354" s="16"/>
      <c r="J354" s="16"/>
      <c r="M354" s="16"/>
      <c r="P354" s="16"/>
      <c r="S354" s="16"/>
    </row>
    <row r="355" spans="1:19" x14ac:dyDescent="0.25">
      <c r="A355" s="83" t="s">
        <v>33</v>
      </c>
      <c r="B355" s="80" t="s">
        <v>732</v>
      </c>
      <c r="C355" s="81">
        <v>37</v>
      </c>
      <c r="D355" s="82">
        <v>45</v>
      </c>
      <c r="G355" s="16"/>
      <c r="J355" s="16"/>
      <c r="M355" s="16"/>
      <c r="P355" s="16"/>
      <c r="S355" s="16"/>
    </row>
    <row r="356" spans="1:19" x14ac:dyDescent="0.25">
      <c r="A356" s="83" t="s">
        <v>733</v>
      </c>
      <c r="B356" s="80" t="s">
        <v>42</v>
      </c>
      <c r="C356" s="81">
        <v>7589</v>
      </c>
      <c r="D356" s="82">
        <v>5206</v>
      </c>
      <c r="G356" s="16"/>
      <c r="J356" s="16"/>
      <c r="M356" s="16"/>
      <c r="P356" s="16"/>
      <c r="S356" s="16"/>
    </row>
    <row r="357" spans="1:19" x14ac:dyDescent="0.25">
      <c r="A357" s="29" t="s">
        <v>739</v>
      </c>
      <c r="B357" s="80" t="s">
        <v>66</v>
      </c>
      <c r="C357" s="81">
        <v>9942.5</v>
      </c>
      <c r="D357" s="82">
        <v>8816.5</v>
      </c>
      <c r="G357" s="16"/>
      <c r="J357" s="16"/>
      <c r="M357" s="16"/>
      <c r="P357" s="16"/>
      <c r="S357" s="16"/>
    </row>
    <row r="358" spans="1:19" x14ac:dyDescent="0.25">
      <c r="A358" s="29" t="s">
        <v>743</v>
      </c>
      <c r="B358" s="80" t="s">
        <v>70</v>
      </c>
      <c r="C358" s="81">
        <v>1567</v>
      </c>
      <c r="D358" s="82">
        <v>1005.5</v>
      </c>
      <c r="G358" s="16"/>
      <c r="J358" s="16"/>
      <c r="M358" s="16"/>
      <c r="P358" s="16"/>
      <c r="S358" s="16"/>
    </row>
    <row r="359" spans="1:19" x14ac:dyDescent="0.25">
      <c r="A359" s="29" t="s">
        <v>747</v>
      </c>
      <c r="B359" s="80" t="s">
        <v>90</v>
      </c>
      <c r="C359" s="81">
        <v>4461.3</v>
      </c>
      <c r="D359" s="82">
        <v>5006.7</v>
      </c>
      <c r="G359" s="16"/>
      <c r="J359" s="16"/>
      <c r="M359" s="16"/>
      <c r="P359" s="16"/>
      <c r="S359" s="16"/>
    </row>
    <row r="360" spans="1:19" x14ac:dyDescent="0.25">
      <c r="A360" s="29" t="s">
        <v>752</v>
      </c>
      <c r="B360" s="80" t="s">
        <v>753</v>
      </c>
      <c r="C360" s="81">
        <v>561.5</v>
      </c>
      <c r="D360" s="82">
        <v>443.4</v>
      </c>
      <c r="G360" s="16"/>
      <c r="J360" s="16"/>
      <c r="M360" s="16"/>
      <c r="P360" s="16"/>
      <c r="S360" s="16"/>
    </row>
    <row r="361" spans="1:19" x14ac:dyDescent="0.25">
      <c r="A361" s="29" t="s">
        <v>754</v>
      </c>
      <c r="B361" s="80" t="s">
        <v>107</v>
      </c>
      <c r="C361" s="81">
        <v>70</v>
      </c>
      <c r="D361" s="82">
        <v>71</v>
      </c>
      <c r="G361" s="16"/>
      <c r="J361" s="16"/>
      <c r="M361" s="16"/>
      <c r="P361" s="16"/>
      <c r="S361" s="16"/>
    </row>
    <row r="362" spans="1:19" x14ac:dyDescent="0.25">
      <c r="A362" s="29" t="s">
        <v>757</v>
      </c>
      <c r="B362" s="84" t="s">
        <v>112</v>
      </c>
      <c r="C362" s="81">
        <v>546.9</v>
      </c>
      <c r="D362" s="82">
        <v>647.1</v>
      </c>
      <c r="G362" s="16"/>
      <c r="J362" s="16"/>
      <c r="M362" s="16"/>
      <c r="P362" s="16"/>
      <c r="S362" s="16"/>
    </row>
    <row r="363" spans="1:19" x14ac:dyDescent="0.25">
      <c r="A363" s="29" t="s">
        <v>113</v>
      </c>
      <c r="B363" s="80" t="s">
        <v>226</v>
      </c>
      <c r="C363" s="81">
        <v>30</v>
      </c>
      <c r="D363" s="82">
        <v>35.200000000000003</v>
      </c>
      <c r="G363" s="16"/>
      <c r="J363" s="16"/>
      <c r="M363" s="16"/>
      <c r="P363" s="16"/>
      <c r="S363" s="16"/>
    </row>
    <row r="364" spans="1:19" x14ac:dyDescent="0.25">
      <c r="A364" s="29" t="s">
        <v>114</v>
      </c>
      <c r="B364" s="80" t="s">
        <v>170</v>
      </c>
      <c r="C364" s="81">
        <v>311</v>
      </c>
      <c r="D364" s="82">
        <v>369.09999999999997</v>
      </c>
      <c r="G364" s="16"/>
      <c r="J364" s="16"/>
      <c r="M364" s="16"/>
      <c r="P364" s="16"/>
      <c r="S364" s="16"/>
    </row>
    <row r="365" spans="1:19" x14ac:dyDescent="0.25">
      <c r="A365" s="29" t="s">
        <v>116</v>
      </c>
      <c r="B365" s="80" t="s">
        <v>337</v>
      </c>
      <c r="C365" s="81">
        <v>1796</v>
      </c>
      <c r="D365" s="82">
        <v>249</v>
      </c>
      <c r="G365" s="16"/>
      <c r="J365" s="16"/>
      <c r="M365" s="16"/>
      <c r="P365" s="16"/>
      <c r="S365" s="16"/>
    </row>
    <row r="366" spans="1:19" x14ac:dyDescent="0.25">
      <c r="A366" s="29" t="s">
        <v>117</v>
      </c>
      <c r="B366" s="80" t="s">
        <v>789</v>
      </c>
      <c r="C366" s="81">
        <v>63</v>
      </c>
      <c r="D366" s="82">
        <v>64</v>
      </c>
      <c r="G366" s="16"/>
      <c r="J366" s="16"/>
      <c r="M366" s="16"/>
      <c r="P366" s="16"/>
      <c r="S366" s="16"/>
    </row>
    <row r="367" spans="1:19" x14ac:dyDescent="0.25">
      <c r="A367" s="29" t="s">
        <v>119</v>
      </c>
      <c r="B367" s="80" t="s">
        <v>360</v>
      </c>
      <c r="C367" s="81">
        <v>22623.5</v>
      </c>
      <c r="D367" s="82">
        <v>21.5</v>
      </c>
      <c r="G367" s="16"/>
      <c r="J367" s="16"/>
      <c r="M367" s="16"/>
      <c r="P367" s="16"/>
      <c r="S367" s="16"/>
    </row>
    <row r="368" spans="1:19" x14ac:dyDescent="0.25">
      <c r="A368" s="29" t="s">
        <v>792</v>
      </c>
      <c r="B368" s="80" t="s">
        <v>134</v>
      </c>
      <c r="C368" s="85" t="s">
        <v>286</v>
      </c>
      <c r="D368" s="86" t="s">
        <v>286</v>
      </c>
      <c r="G368" s="16"/>
      <c r="J368" s="16"/>
      <c r="M368" s="16"/>
      <c r="P368" s="16"/>
      <c r="S368" s="16"/>
    </row>
    <row r="369" spans="1:19" x14ac:dyDescent="0.25">
      <c r="A369" s="29" t="s">
        <v>736</v>
      </c>
      <c r="B369" s="80" t="s">
        <v>281</v>
      </c>
      <c r="C369" s="81">
        <v>38.4</v>
      </c>
      <c r="D369" s="82">
        <v>86.3</v>
      </c>
      <c r="G369" s="16"/>
      <c r="J369" s="16"/>
      <c r="M369" s="16"/>
      <c r="P369" s="16"/>
      <c r="S369" s="16"/>
    </row>
    <row r="370" spans="1:19" x14ac:dyDescent="0.25">
      <c r="A370" s="29" t="s">
        <v>341</v>
      </c>
      <c r="B370" s="80" t="s">
        <v>343</v>
      </c>
      <c r="C370" s="81">
        <v>22.6</v>
      </c>
      <c r="D370" s="82">
        <v>21.5</v>
      </c>
      <c r="G370" s="16"/>
      <c r="J370" s="16"/>
      <c r="M370" s="16"/>
      <c r="P370" s="16"/>
      <c r="S370" s="16"/>
    </row>
    <row r="371" spans="1:19" x14ac:dyDescent="0.25">
      <c r="A371" s="29" t="s">
        <v>793</v>
      </c>
      <c r="B371" s="80" t="s">
        <v>304</v>
      </c>
      <c r="C371" s="81">
        <v>20.399999999999999</v>
      </c>
      <c r="D371" s="82">
        <v>20.5</v>
      </c>
      <c r="G371" s="16"/>
      <c r="J371" s="16"/>
      <c r="M371" s="16"/>
      <c r="P371" s="16"/>
      <c r="S371" s="16"/>
    </row>
    <row r="372" spans="1:19" x14ac:dyDescent="0.25">
      <c r="A372" s="29" t="s">
        <v>766</v>
      </c>
      <c r="B372" s="87" t="s">
        <v>767</v>
      </c>
      <c r="C372" s="81">
        <v>570</v>
      </c>
      <c r="D372" s="82">
        <v>843</v>
      </c>
      <c r="G372" s="16"/>
      <c r="J372" s="16"/>
      <c r="M372" s="16"/>
      <c r="P372" s="16"/>
      <c r="S372" s="16"/>
    </row>
    <row r="373" spans="1:19" ht="25.5" x14ac:dyDescent="0.25">
      <c r="A373" s="88" t="s">
        <v>699</v>
      </c>
      <c r="B373" s="80" t="s">
        <v>700</v>
      </c>
      <c r="C373" s="81">
        <v>0.5</v>
      </c>
      <c r="D373" s="82">
        <v>0.2</v>
      </c>
      <c r="G373" s="16"/>
      <c r="J373" s="16"/>
      <c r="M373" s="16"/>
      <c r="P373" s="16"/>
      <c r="S373" s="16"/>
    </row>
    <row r="374" spans="1:19" x14ac:dyDescent="0.25">
      <c r="A374" s="88" t="s">
        <v>702</v>
      </c>
      <c r="B374" s="80" t="s">
        <v>703</v>
      </c>
      <c r="C374" s="81">
        <v>12.2</v>
      </c>
      <c r="D374" s="82">
        <v>6.1</v>
      </c>
      <c r="G374" s="16"/>
      <c r="J374" s="16"/>
      <c r="M374" s="16"/>
      <c r="P374" s="16"/>
      <c r="S374" s="16"/>
    </row>
    <row r="375" spans="1:19" x14ac:dyDescent="0.25">
      <c r="A375" s="89" t="s">
        <v>704</v>
      </c>
      <c r="B375" s="80" t="s">
        <v>705</v>
      </c>
      <c r="C375" s="81">
        <v>18.100000000000001</v>
      </c>
      <c r="D375" s="82">
        <v>0</v>
      </c>
      <c r="G375" s="16"/>
      <c r="J375" s="16"/>
      <c r="M375" s="16"/>
      <c r="P375" s="16"/>
      <c r="S375" s="16"/>
    </row>
    <row r="376" spans="1:19" ht="25.5" x14ac:dyDescent="0.25">
      <c r="A376" s="29" t="s">
        <v>768</v>
      </c>
      <c r="B376" s="90" t="s">
        <v>769</v>
      </c>
      <c r="C376" s="81">
        <v>0.8</v>
      </c>
      <c r="D376" s="82">
        <v>0.8</v>
      </c>
      <c r="G376" s="16"/>
      <c r="J376" s="16"/>
      <c r="M376" s="16"/>
      <c r="P376" s="16"/>
      <c r="S376" s="16"/>
    </row>
    <row r="377" spans="1:19" x14ac:dyDescent="0.25">
      <c r="A377" s="89" t="s">
        <v>770</v>
      </c>
      <c r="B377" s="90" t="s">
        <v>771</v>
      </c>
      <c r="C377" s="81">
        <v>10.8</v>
      </c>
      <c r="D377" s="82">
        <v>11.5</v>
      </c>
      <c r="G377" s="16"/>
      <c r="J377" s="16"/>
      <c r="M377" s="16"/>
      <c r="P377" s="16"/>
      <c r="S377" s="16"/>
    </row>
    <row r="378" spans="1:19" x14ac:dyDescent="0.25">
      <c r="A378" s="29" t="s">
        <v>772</v>
      </c>
      <c r="B378" s="90" t="s">
        <v>773</v>
      </c>
      <c r="C378" s="81">
        <v>8</v>
      </c>
      <c r="D378" s="82">
        <v>0</v>
      </c>
      <c r="G378" s="16"/>
      <c r="J378" s="16"/>
      <c r="M378" s="16"/>
      <c r="P378" s="16"/>
      <c r="S378" s="16"/>
    </row>
    <row r="379" spans="1:19" x14ac:dyDescent="0.25">
      <c r="A379" s="89" t="s">
        <v>774</v>
      </c>
      <c r="B379" s="87" t="s">
        <v>775</v>
      </c>
      <c r="C379" s="81">
        <v>1</v>
      </c>
      <c r="D379" s="82">
        <v>1</v>
      </c>
      <c r="G379" s="16"/>
      <c r="J379" s="16"/>
      <c r="M379" s="16"/>
      <c r="P379" s="16"/>
      <c r="S379" s="16"/>
    </row>
    <row r="380" spans="1:19" x14ac:dyDescent="0.25">
      <c r="A380" s="89" t="s">
        <v>776</v>
      </c>
      <c r="B380" s="80" t="s">
        <v>777</v>
      </c>
      <c r="C380" s="81">
        <v>5.8</v>
      </c>
      <c r="D380" s="82">
        <v>5.2</v>
      </c>
      <c r="G380" s="16"/>
      <c r="J380" s="16"/>
      <c r="M380" s="16"/>
      <c r="P380" s="16"/>
      <c r="S380" s="16"/>
    </row>
    <row r="381" spans="1:19" x14ac:dyDescent="0.25">
      <c r="A381" s="29" t="s">
        <v>783</v>
      </c>
      <c r="B381" s="80" t="s">
        <v>784</v>
      </c>
      <c r="C381" s="81">
        <v>0.6</v>
      </c>
      <c r="D381" s="82">
        <v>0</v>
      </c>
      <c r="G381" s="16"/>
      <c r="J381" s="16"/>
      <c r="M381" s="16"/>
      <c r="P381" s="16"/>
      <c r="S381" s="16"/>
    </row>
    <row r="382" spans="1:19" x14ac:dyDescent="0.25">
      <c r="A382" s="29" t="s">
        <v>785</v>
      </c>
      <c r="B382" s="80" t="s">
        <v>786</v>
      </c>
      <c r="C382" s="81">
        <v>4</v>
      </c>
      <c r="D382" s="82">
        <v>3.2</v>
      </c>
      <c r="G382" s="16"/>
      <c r="J382" s="16"/>
      <c r="M382" s="16"/>
      <c r="P382" s="16"/>
      <c r="S382" s="16"/>
    </row>
    <row r="383" spans="1:19" ht="13.5" thickBot="1" x14ac:dyDescent="0.3">
      <c r="A383" s="91" t="s">
        <v>787</v>
      </c>
      <c r="B383" s="92" t="s">
        <v>788</v>
      </c>
      <c r="C383" s="95">
        <v>1</v>
      </c>
      <c r="D383" s="96">
        <v>1.6</v>
      </c>
      <c r="G383" s="16"/>
      <c r="J383" s="16"/>
      <c r="M383" s="16"/>
      <c r="P383" s="16"/>
      <c r="S383" s="16"/>
    </row>
    <row r="384" spans="1:19" x14ac:dyDescent="0.25">
      <c r="G384" s="16"/>
      <c r="J384" s="16"/>
      <c r="M384" s="16"/>
      <c r="P384" s="16"/>
      <c r="S384" s="16"/>
    </row>
    <row r="385" spans="7:19" x14ac:dyDescent="0.25">
      <c r="G385" s="16"/>
      <c r="J385" s="16"/>
      <c r="M385" s="16"/>
      <c r="P385" s="16"/>
      <c r="S385" s="16"/>
    </row>
    <row r="386" spans="7:19" x14ac:dyDescent="0.25">
      <c r="G386" s="16"/>
      <c r="J386" s="16"/>
      <c r="M386" s="16"/>
      <c r="P386" s="16"/>
      <c r="S386" s="16"/>
    </row>
    <row r="387" spans="7:19" x14ac:dyDescent="0.25">
      <c r="G387" s="16"/>
      <c r="J387" s="16"/>
      <c r="M387" s="16"/>
      <c r="P387" s="16"/>
      <c r="S387" s="16"/>
    </row>
    <row r="388" spans="7:19" x14ac:dyDescent="0.25">
      <c r="G388" s="16"/>
      <c r="J388" s="16"/>
      <c r="M388" s="16"/>
      <c r="P388" s="16"/>
      <c r="S388" s="16"/>
    </row>
    <row r="389" spans="7:19" x14ac:dyDescent="0.25">
      <c r="G389" s="16"/>
      <c r="J389" s="16"/>
      <c r="M389" s="16"/>
      <c r="P389" s="16"/>
      <c r="S389" s="16"/>
    </row>
    <row r="390" spans="7:19" x14ac:dyDescent="0.25">
      <c r="G390" s="16"/>
      <c r="J390" s="16"/>
      <c r="M390" s="16"/>
      <c r="P390" s="16"/>
      <c r="S390" s="16"/>
    </row>
    <row r="391" spans="7:19" x14ac:dyDescent="0.25">
      <c r="G391" s="16"/>
      <c r="J391" s="16"/>
      <c r="M391" s="16"/>
      <c r="P391" s="16"/>
      <c r="S391" s="16"/>
    </row>
    <row r="392" spans="7:19" x14ac:dyDescent="0.25">
      <c r="G392" s="16"/>
      <c r="J392" s="16"/>
      <c r="M392" s="16"/>
      <c r="P392" s="16"/>
      <c r="S392" s="16"/>
    </row>
    <row r="393" spans="7:19" x14ac:dyDescent="0.25">
      <c r="G393" s="16"/>
      <c r="J393" s="16"/>
      <c r="M393" s="16"/>
      <c r="P393" s="16"/>
      <c r="S393" s="16"/>
    </row>
    <row r="394" spans="7:19" x14ac:dyDescent="0.25">
      <c r="G394" s="16"/>
      <c r="J394" s="16"/>
      <c r="M394" s="16"/>
      <c r="P394" s="16"/>
      <c r="S394" s="16"/>
    </row>
    <row r="395" spans="7:19" x14ac:dyDescent="0.25">
      <c r="G395" s="16"/>
      <c r="J395" s="16"/>
      <c r="M395" s="16"/>
      <c r="P395" s="16"/>
      <c r="S395" s="16"/>
    </row>
    <row r="396" spans="7:19" x14ac:dyDescent="0.25">
      <c r="G396" s="16"/>
      <c r="J396" s="16"/>
      <c r="M396" s="16"/>
      <c r="P396" s="16"/>
      <c r="S396" s="16"/>
    </row>
    <row r="397" spans="7:19" x14ac:dyDescent="0.25">
      <c r="G397" s="16"/>
      <c r="J397" s="16"/>
      <c r="M397" s="16"/>
      <c r="P397" s="16"/>
      <c r="S397" s="16"/>
    </row>
    <row r="398" spans="7:19" x14ac:dyDescent="0.25">
      <c r="G398" s="16"/>
      <c r="J398" s="16"/>
      <c r="M398" s="16"/>
      <c r="P398" s="16"/>
      <c r="S398" s="16"/>
    </row>
    <row r="399" spans="7:19" x14ac:dyDescent="0.25">
      <c r="G399" s="16"/>
      <c r="J399" s="16"/>
      <c r="M399" s="16"/>
      <c r="P399" s="16"/>
      <c r="S399" s="16"/>
    </row>
    <row r="400" spans="7:19" x14ac:dyDescent="0.25">
      <c r="G400" s="16"/>
      <c r="J400" s="16"/>
      <c r="M400" s="16"/>
      <c r="P400" s="16"/>
      <c r="S400" s="16"/>
    </row>
    <row r="401" spans="7:19" x14ac:dyDescent="0.25">
      <c r="G401" s="16"/>
      <c r="J401" s="16"/>
      <c r="M401" s="16"/>
      <c r="P401" s="16"/>
      <c r="S401" s="16"/>
    </row>
    <row r="402" spans="7:19" x14ac:dyDescent="0.25">
      <c r="G402" s="16"/>
      <c r="J402" s="16"/>
      <c r="M402" s="16"/>
      <c r="P402" s="16"/>
      <c r="S402" s="16"/>
    </row>
    <row r="403" spans="7:19" x14ac:dyDescent="0.25">
      <c r="G403" s="16"/>
      <c r="J403" s="16"/>
      <c r="M403" s="16"/>
      <c r="P403" s="16"/>
      <c r="S403" s="16"/>
    </row>
    <row r="404" spans="7:19" x14ac:dyDescent="0.25">
      <c r="G404" s="16"/>
      <c r="J404" s="16"/>
      <c r="M404" s="16"/>
      <c r="P404" s="16"/>
      <c r="S404" s="16"/>
    </row>
    <row r="405" spans="7:19" x14ac:dyDescent="0.25">
      <c r="G405" s="16"/>
      <c r="J405" s="16"/>
      <c r="M405" s="16"/>
      <c r="P405" s="16"/>
      <c r="S405" s="16"/>
    </row>
    <row r="406" spans="7:19" x14ac:dyDescent="0.25">
      <c r="G406" s="16"/>
      <c r="J406" s="16"/>
      <c r="M406" s="16"/>
      <c r="P406" s="16"/>
      <c r="S406" s="16"/>
    </row>
    <row r="407" spans="7:19" x14ac:dyDescent="0.25">
      <c r="G407" s="16"/>
      <c r="J407" s="16"/>
      <c r="M407" s="16"/>
      <c r="P407" s="16"/>
      <c r="S407" s="16"/>
    </row>
    <row r="408" spans="7:19" x14ac:dyDescent="0.25">
      <c r="G408" s="16"/>
      <c r="J408" s="16"/>
      <c r="M408" s="16"/>
      <c r="P408" s="16"/>
      <c r="S408" s="16"/>
    </row>
    <row r="409" spans="7:19" x14ac:dyDescent="0.25">
      <c r="G409" s="16"/>
      <c r="J409" s="16"/>
      <c r="M409" s="16"/>
      <c r="P409" s="16"/>
      <c r="S409" s="16"/>
    </row>
    <row r="410" spans="7:19" x14ac:dyDescent="0.25">
      <c r="G410" s="16"/>
      <c r="J410" s="16"/>
      <c r="M410" s="16"/>
      <c r="P410" s="16"/>
      <c r="S410" s="16"/>
    </row>
    <row r="411" spans="7:19" x14ac:dyDescent="0.25">
      <c r="G411" s="16"/>
      <c r="J411" s="16"/>
      <c r="M411" s="16"/>
      <c r="P411" s="16"/>
      <c r="S411" s="16"/>
    </row>
    <row r="412" spans="7:19" x14ac:dyDescent="0.25">
      <c r="G412" s="16"/>
      <c r="J412" s="16"/>
      <c r="M412" s="16"/>
      <c r="P412" s="16"/>
      <c r="S412" s="16"/>
    </row>
    <row r="413" spans="7:19" x14ac:dyDescent="0.25">
      <c r="G413" s="16"/>
      <c r="J413" s="16"/>
      <c r="M413" s="16"/>
      <c r="P413" s="16"/>
      <c r="S413" s="16"/>
    </row>
    <row r="414" spans="7:19" x14ac:dyDescent="0.25">
      <c r="G414" s="16"/>
      <c r="J414" s="16"/>
      <c r="M414" s="16"/>
      <c r="P414" s="16"/>
      <c r="S414" s="16"/>
    </row>
    <row r="415" spans="7:19" x14ac:dyDescent="0.25">
      <c r="G415" s="16"/>
      <c r="J415" s="16"/>
      <c r="M415" s="16"/>
      <c r="P415" s="16"/>
      <c r="S415" s="16"/>
    </row>
    <row r="416" spans="7:19" x14ac:dyDescent="0.25">
      <c r="G416" s="16"/>
      <c r="J416" s="16"/>
      <c r="M416" s="16"/>
      <c r="P416" s="16"/>
      <c r="S416" s="16"/>
    </row>
    <row r="417" spans="7:19" x14ac:dyDescent="0.25">
      <c r="G417" s="16"/>
      <c r="J417" s="16"/>
      <c r="M417" s="16"/>
      <c r="P417" s="16"/>
      <c r="S417" s="16"/>
    </row>
    <row r="418" spans="7:19" x14ac:dyDescent="0.25">
      <c r="G418" s="16"/>
      <c r="J418" s="16"/>
      <c r="M418" s="16"/>
      <c r="P418" s="16"/>
      <c r="S418" s="16"/>
    </row>
    <row r="419" spans="7:19" x14ac:dyDescent="0.25">
      <c r="G419" s="16"/>
      <c r="J419" s="16"/>
      <c r="M419" s="16"/>
      <c r="P419" s="16"/>
      <c r="S419" s="16"/>
    </row>
    <row r="420" spans="7:19" x14ac:dyDescent="0.25">
      <c r="G420" s="16"/>
      <c r="J420" s="16"/>
      <c r="M420" s="16"/>
      <c r="P420" s="16"/>
      <c r="S420" s="16"/>
    </row>
    <row r="421" spans="7:19" x14ac:dyDescent="0.25">
      <c r="G421" s="16"/>
      <c r="J421" s="16"/>
      <c r="M421" s="16"/>
      <c r="P421" s="16"/>
      <c r="S421" s="16"/>
    </row>
    <row r="422" spans="7:19" x14ac:dyDescent="0.25">
      <c r="G422" s="16"/>
      <c r="J422" s="16"/>
      <c r="M422" s="16"/>
      <c r="P422" s="16"/>
      <c r="S422" s="16"/>
    </row>
    <row r="423" spans="7:19" x14ac:dyDescent="0.25">
      <c r="G423" s="16"/>
      <c r="J423" s="16"/>
      <c r="M423" s="16"/>
      <c r="P423" s="16"/>
      <c r="S423" s="16"/>
    </row>
    <row r="424" spans="7:19" x14ac:dyDescent="0.25">
      <c r="G424" s="16"/>
      <c r="J424" s="16"/>
      <c r="M424" s="16"/>
      <c r="P424" s="16"/>
      <c r="S424" s="16"/>
    </row>
    <row r="425" spans="7:19" x14ac:dyDescent="0.25">
      <c r="G425" s="16"/>
      <c r="J425" s="16"/>
      <c r="M425" s="16"/>
      <c r="P425" s="16"/>
      <c r="S425" s="16"/>
    </row>
    <row r="426" spans="7:19" x14ac:dyDescent="0.25">
      <c r="G426" s="16"/>
      <c r="J426" s="16"/>
      <c r="M426" s="16"/>
      <c r="P426" s="16"/>
      <c r="S426" s="16"/>
    </row>
    <row r="427" spans="7:19" x14ac:dyDescent="0.25">
      <c r="G427" s="16"/>
      <c r="J427" s="16"/>
      <c r="M427" s="16"/>
      <c r="P427" s="16"/>
      <c r="S427" s="16"/>
    </row>
    <row r="428" spans="7:19" x14ac:dyDescent="0.25">
      <c r="G428" s="16"/>
      <c r="J428" s="16"/>
      <c r="M428" s="16"/>
      <c r="P428" s="16"/>
      <c r="S428" s="16"/>
    </row>
    <row r="429" spans="7:19" x14ac:dyDescent="0.25">
      <c r="G429" s="16"/>
      <c r="J429" s="16"/>
      <c r="M429" s="16"/>
      <c r="P429" s="16"/>
      <c r="S429" s="16"/>
    </row>
    <row r="430" spans="7:19" x14ac:dyDescent="0.25">
      <c r="G430" s="16"/>
      <c r="J430" s="16"/>
      <c r="M430" s="16"/>
      <c r="P430" s="16"/>
      <c r="S430" s="16"/>
    </row>
    <row r="431" spans="7:19" x14ac:dyDescent="0.25">
      <c r="G431" s="16"/>
      <c r="J431" s="16"/>
      <c r="M431" s="16"/>
      <c r="P431" s="16"/>
      <c r="S431" s="16"/>
    </row>
    <row r="432" spans="7:19" x14ac:dyDescent="0.25">
      <c r="G432" s="16"/>
      <c r="J432" s="16"/>
      <c r="M432" s="16"/>
      <c r="P432" s="16"/>
      <c r="S432" s="16"/>
    </row>
    <row r="433" spans="7:19" x14ac:dyDescent="0.25">
      <c r="G433" s="16"/>
      <c r="J433" s="16"/>
      <c r="M433" s="16"/>
      <c r="P433" s="16"/>
      <c r="S433" s="16"/>
    </row>
    <row r="434" spans="7:19" x14ac:dyDescent="0.25">
      <c r="G434" s="16"/>
      <c r="J434" s="16"/>
      <c r="M434" s="16"/>
      <c r="P434" s="16"/>
      <c r="S434" s="16"/>
    </row>
    <row r="435" spans="7:19" x14ac:dyDescent="0.25">
      <c r="G435" s="16"/>
      <c r="J435" s="16"/>
      <c r="M435" s="16"/>
      <c r="P435" s="16"/>
      <c r="S435" s="16"/>
    </row>
    <row r="436" spans="7:19" x14ac:dyDescent="0.25">
      <c r="G436" s="16"/>
      <c r="J436" s="16"/>
      <c r="M436" s="16"/>
      <c r="P436" s="16"/>
      <c r="S436" s="16"/>
    </row>
    <row r="437" spans="7:19" x14ac:dyDescent="0.25">
      <c r="G437" s="16"/>
      <c r="J437" s="16"/>
      <c r="M437" s="16"/>
      <c r="P437" s="16"/>
      <c r="S437" s="16"/>
    </row>
    <row r="438" spans="7:19" x14ac:dyDescent="0.25">
      <c r="G438" s="16"/>
      <c r="J438" s="16"/>
      <c r="M438" s="16"/>
      <c r="P438" s="16"/>
      <c r="S438" s="16"/>
    </row>
    <row r="439" spans="7:19" x14ac:dyDescent="0.25">
      <c r="G439" s="16"/>
      <c r="J439" s="16"/>
      <c r="M439" s="16"/>
      <c r="P439" s="16"/>
      <c r="S439" s="16"/>
    </row>
    <row r="440" spans="7:19" x14ac:dyDescent="0.25">
      <c r="G440" s="16"/>
      <c r="J440" s="16"/>
      <c r="M440" s="16"/>
      <c r="P440" s="16"/>
      <c r="S440" s="16"/>
    </row>
    <row r="441" spans="7:19" x14ac:dyDescent="0.25">
      <c r="G441" s="16"/>
      <c r="J441" s="16"/>
      <c r="M441" s="16"/>
      <c r="P441" s="16"/>
      <c r="S441" s="16"/>
    </row>
    <row r="442" spans="7:19" x14ac:dyDescent="0.25">
      <c r="G442" s="16"/>
      <c r="J442" s="16"/>
      <c r="M442" s="16"/>
      <c r="P442" s="16"/>
      <c r="S442" s="16"/>
    </row>
    <row r="443" spans="7:19" x14ac:dyDescent="0.25">
      <c r="G443" s="16"/>
      <c r="J443" s="16"/>
      <c r="M443" s="16"/>
      <c r="P443" s="16"/>
      <c r="S443" s="16"/>
    </row>
    <row r="444" spans="7:19" x14ac:dyDescent="0.25">
      <c r="G444" s="16"/>
      <c r="J444" s="16"/>
      <c r="M444" s="16"/>
      <c r="P444" s="16"/>
      <c r="S444" s="16"/>
    </row>
    <row r="445" spans="7:19" x14ac:dyDescent="0.25">
      <c r="G445" s="16"/>
      <c r="J445" s="16"/>
      <c r="M445" s="16"/>
      <c r="P445" s="16"/>
      <c r="S445" s="16"/>
    </row>
    <row r="446" spans="7:19" x14ac:dyDescent="0.25">
      <c r="G446" s="16"/>
      <c r="J446" s="16"/>
      <c r="M446" s="16"/>
      <c r="P446" s="16"/>
      <c r="S446" s="16"/>
    </row>
    <row r="447" spans="7:19" x14ac:dyDescent="0.25">
      <c r="G447" s="16"/>
      <c r="J447" s="16"/>
      <c r="M447" s="16"/>
      <c r="P447" s="16"/>
      <c r="S447" s="16"/>
    </row>
    <row r="448" spans="7:19" x14ac:dyDescent="0.25">
      <c r="G448" s="16"/>
      <c r="J448" s="16"/>
      <c r="M448" s="16"/>
      <c r="P448" s="16"/>
      <c r="S448" s="16"/>
    </row>
    <row r="449" spans="7:19" x14ac:dyDescent="0.25">
      <c r="G449" s="16"/>
      <c r="J449" s="16"/>
      <c r="M449" s="16"/>
      <c r="P449" s="16"/>
      <c r="S449" s="16"/>
    </row>
    <row r="450" spans="7:19" x14ac:dyDescent="0.25">
      <c r="G450" s="16"/>
      <c r="J450" s="16"/>
      <c r="M450" s="16"/>
      <c r="P450" s="16"/>
      <c r="S450" s="16"/>
    </row>
    <row r="451" spans="7:19" x14ac:dyDescent="0.25">
      <c r="G451" s="16"/>
      <c r="J451" s="16"/>
      <c r="M451" s="16"/>
      <c r="P451" s="16"/>
      <c r="S451" s="16"/>
    </row>
    <row r="452" spans="7:19" x14ac:dyDescent="0.25">
      <c r="G452" s="16"/>
      <c r="J452" s="16"/>
      <c r="M452" s="16"/>
      <c r="P452" s="16"/>
      <c r="S452" s="16"/>
    </row>
    <row r="453" spans="7:19" x14ac:dyDescent="0.25">
      <c r="G453" s="16"/>
      <c r="J453" s="16"/>
      <c r="M453" s="16"/>
      <c r="P453" s="16"/>
      <c r="S453" s="16"/>
    </row>
    <row r="454" spans="7:19" x14ac:dyDescent="0.25">
      <c r="G454" s="16"/>
      <c r="J454" s="16"/>
      <c r="M454" s="16"/>
      <c r="P454" s="16"/>
      <c r="S454" s="16"/>
    </row>
    <row r="455" spans="7:19" x14ac:dyDescent="0.25">
      <c r="G455" s="16"/>
      <c r="J455" s="16"/>
      <c r="M455" s="16"/>
      <c r="P455" s="16"/>
      <c r="S455" s="16"/>
    </row>
    <row r="456" spans="7:19" x14ac:dyDescent="0.25">
      <c r="G456" s="16"/>
      <c r="J456" s="16"/>
      <c r="M456" s="16"/>
      <c r="P456" s="16"/>
      <c r="S456" s="16"/>
    </row>
    <row r="457" spans="7:19" x14ac:dyDescent="0.25">
      <c r="G457" s="16"/>
      <c r="J457" s="16"/>
      <c r="M457" s="16"/>
      <c r="P457" s="16"/>
      <c r="S457" s="16"/>
    </row>
    <row r="458" spans="7:19" x14ac:dyDescent="0.25">
      <c r="G458" s="16"/>
      <c r="J458" s="16"/>
      <c r="M458" s="16"/>
      <c r="P458" s="16"/>
      <c r="S458" s="16"/>
    </row>
    <row r="459" spans="7:19" x14ac:dyDescent="0.25">
      <c r="G459" s="16"/>
      <c r="J459" s="16"/>
      <c r="M459" s="16"/>
      <c r="P459" s="16"/>
      <c r="S459" s="16"/>
    </row>
    <row r="460" spans="7:19" x14ac:dyDescent="0.25">
      <c r="G460" s="16"/>
      <c r="J460" s="16"/>
      <c r="M460" s="16"/>
      <c r="P460" s="16"/>
      <c r="S460" s="16"/>
    </row>
    <row r="461" spans="7:19" x14ac:dyDescent="0.25">
      <c r="G461" s="16"/>
      <c r="J461" s="16"/>
      <c r="M461" s="16"/>
      <c r="P461" s="16"/>
      <c r="S461" s="16"/>
    </row>
    <row r="462" spans="7:19" x14ac:dyDescent="0.25">
      <c r="G462" s="16"/>
      <c r="J462" s="16"/>
      <c r="M462" s="16"/>
      <c r="P462" s="16"/>
      <c r="S462" s="16"/>
    </row>
    <row r="463" spans="7:19" x14ac:dyDescent="0.25">
      <c r="G463" s="16"/>
      <c r="J463" s="16"/>
      <c r="M463" s="16"/>
      <c r="P463" s="16"/>
      <c r="S463" s="16"/>
    </row>
    <row r="464" spans="7:19" x14ac:dyDescent="0.25">
      <c r="G464" s="16"/>
      <c r="J464" s="16"/>
      <c r="M464" s="16"/>
      <c r="P464" s="16"/>
      <c r="S464" s="16"/>
    </row>
    <row r="465" spans="7:19" x14ac:dyDescent="0.25">
      <c r="G465" s="16"/>
      <c r="J465" s="16"/>
      <c r="M465" s="16"/>
      <c r="P465" s="16"/>
      <c r="S465" s="16"/>
    </row>
    <row r="466" spans="7:19" x14ac:dyDescent="0.25">
      <c r="G466" s="16"/>
      <c r="J466" s="16"/>
      <c r="M466" s="16"/>
      <c r="P466" s="16"/>
      <c r="S466" s="16"/>
    </row>
    <row r="467" spans="7:19" x14ac:dyDescent="0.25">
      <c r="G467" s="16"/>
      <c r="J467" s="16"/>
      <c r="M467" s="16"/>
      <c r="P467" s="16"/>
      <c r="S467" s="16"/>
    </row>
    <row r="468" spans="7:19" x14ac:dyDescent="0.25">
      <c r="G468" s="16"/>
      <c r="J468" s="16"/>
      <c r="M468" s="16"/>
      <c r="P468" s="16"/>
      <c r="S468" s="16"/>
    </row>
    <row r="469" spans="7:19" x14ac:dyDescent="0.25">
      <c r="G469" s="16"/>
      <c r="J469" s="16"/>
      <c r="M469" s="16"/>
      <c r="P469" s="16"/>
      <c r="S469" s="16"/>
    </row>
    <row r="470" spans="7:19" x14ac:dyDescent="0.25">
      <c r="G470" s="16"/>
      <c r="J470" s="16"/>
      <c r="M470" s="16"/>
      <c r="P470" s="16"/>
      <c r="S470" s="16"/>
    </row>
    <row r="471" spans="7:19" x14ac:dyDescent="0.25">
      <c r="G471" s="16"/>
      <c r="J471" s="16"/>
      <c r="M471" s="16"/>
      <c r="P471" s="16"/>
      <c r="S471" s="16"/>
    </row>
    <row r="472" spans="7:19" x14ac:dyDescent="0.25">
      <c r="G472" s="16"/>
      <c r="J472" s="16"/>
      <c r="M472" s="16"/>
      <c r="P472" s="16"/>
      <c r="S472" s="16"/>
    </row>
    <row r="473" spans="7:19" x14ac:dyDescent="0.25">
      <c r="G473" s="16"/>
      <c r="J473" s="16"/>
      <c r="M473" s="16"/>
      <c r="P473" s="16"/>
      <c r="S473" s="16"/>
    </row>
    <row r="474" spans="7:19" x14ac:dyDescent="0.25">
      <c r="G474" s="16"/>
      <c r="J474" s="16"/>
      <c r="M474" s="16"/>
      <c r="P474" s="16"/>
      <c r="S474" s="16"/>
    </row>
    <row r="475" spans="7:19" x14ac:dyDescent="0.25">
      <c r="G475" s="16"/>
      <c r="J475" s="16"/>
      <c r="M475" s="16"/>
      <c r="P475" s="16"/>
      <c r="S475" s="16"/>
    </row>
    <row r="476" spans="7:19" x14ac:dyDescent="0.25">
      <c r="G476" s="16"/>
      <c r="J476" s="16"/>
      <c r="M476" s="16"/>
      <c r="P476" s="16"/>
      <c r="S476" s="16"/>
    </row>
    <row r="477" spans="7:19" x14ac:dyDescent="0.25">
      <c r="G477" s="16"/>
      <c r="J477" s="16"/>
      <c r="M477" s="16"/>
      <c r="P477" s="16"/>
      <c r="S477" s="16"/>
    </row>
    <row r="478" spans="7:19" x14ac:dyDescent="0.25">
      <c r="G478" s="16"/>
      <c r="J478" s="16"/>
      <c r="M478" s="16"/>
      <c r="P478" s="16"/>
      <c r="S478" s="16"/>
    </row>
    <row r="479" spans="7:19" x14ac:dyDescent="0.25">
      <c r="G479" s="16"/>
      <c r="J479" s="16"/>
      <c r="M479" s="16"/>
      <c r="P479" s="16"/>
      <c r="S479" s="16"/>
    </row>
    <row r="480" spans="7:19" x14ac:dyDescent="0.25">
      <c r="G480" s="16"/>
      <c r="J480" s="16"/>
      <c r="M480" s="16"/>
      <c r="P480" s="16"/>
      <c r="S480" s="16"/>
    </row>
    <row r="481" spans="7:19" x14ac:dyDescent="0.25">
      <c r="G481" s="16"/>
      <c r="J481" s="16"/>
      <c r="M481" s="16"/>
      <c r="P481" s="16"/>
      <c r="S481" s="16"/>
    </row>
    <row r="482" spans="7:19" x14ac:dyDescent="0.25">
      <c r="G482" s="16"/>
      <c r="J482" s="16"/>
      <c r="M482" s="16"/>
      <c r="P482" s="16"/>
      <c r="S482" s="16"/>
    </row>
    <row r="483" spans="7:19" x14ac:dyDescent="0.25">
      <c r="G483" s="16"/>
      <c r="J483" s="16"/>
      <c r="M483" s="16"/>
      <c r="P483" s="16"/>
      <c r="S483" s="16"/>
    </row>
    <row r="484" spans="7:19" x14ac:dyDescent="0.25">
      <c r="G484" s="16"/>
      <c r="J484" s="16"/>
      <c r="M484" s="16"/>
      <c r="P484" s="16"/>
      <c r="S484" s="16"/>
    </row>
    <row r="485" spans="7:19" x14ac:dyDescent="0.25">
      <c r="G485" s="16"/>
      <c r="J485" s="16"/>
      <c r="M485" s="16"/>
      <c r="P485" s="16"/>
      <c r="S485" s="16"/>
    </row>
    <row r="486" spans="7:19" x14ac:dyDescent="0.25">
      <c r="G486" s="16"/>
      <c r="J486" s="16"/>
      <c r="M486" s="16"/>
      <c r="P486" s="16"/>
      <c r="S486" s="16"/>
    </row>
    <row r="487" spans="7:19" x14ac:dyDescent="0.25">
      <c r="G487" s="16"/>
      <c r="J487" s="16"/>
      <c r="M487" s="16"/>
      <c r="P487" s="16"/>
      <c r="S487" s="16"/>
    </row>
    <row r="488" spans="7:19" x14ac:dyDescent="0.25">
      <c r="G488" s="16"/>
      <c r="J488" s="16"/>
      <c r="M488" s="16"/>
      <c r="P488" s="16"/>
      <c r="S488" s="16"/>
    </row>
    <row r="489" spans="7:19" x14ac:dyDescent="0.25">
      <c r="G489" s="16"/>
      <c r="J489" s="16"/>
      <c r="M489" s="16"/>
      <c r="P489" s="16"/>
      <c r="S489" s="16"/>
    </row>
    <row r="490" spans="7:19" x14ac:dyDescent="0.25">
      <c r="G490" s="16"/>
      <c r="J490" s="16"/>
      <c r="M490" s="16"/>
      <c r="P490" s="16"/>
      <c r="S490" s="16"/>
    </row>
    <row r="491" spans="7:19" x14ac:dyDescent="0.25">
      <c r="G491" s="16"/>
      <c r="J491" s="16"/>
      <c r="M491" s="16"/>
      <c r="P491" s="16"/>
      <c r="S491" s="16"/>
    </row>
    <row r="492" spans="7:19" x14ac:dyDescent="0.25">
      <c r="G492" s="16"/>
      <c r="J492" s="16"/>
      <c r="M492" s="16"/>
      <c r="P492" s="16"/>
      <c r="S492" s="16"/>
    </row>
    <row r="493" spans="7:19" x14ac:dyDescent="0.25">
      <c r="G493" s="16"/>
      <c r="J493" s="16"/>
      <c r="M493" s="16"/>
      <c r="P493" s="16"/>
      <c r="S493" s="16"/>
    </row>
    <row r="494" spans="7:19" x14ac:dyDescent="0.25">
      <c r="G494" s="16"/>
      <c r="J494" s="16"/>
      <c r="M494" s="16"/>
      <c r="P494" s="16"/>
      <c r="S494" s="16"/>
    </row>
    <row r="495" spans="7:19" x14ac:dyDescent="0.25">
      <c r="G495" s="16"/>
      <c r="J495" s="16"/>
      <c r="M495" s="16"/>
      <c r="P495" s="16"/>
      <c r="S495" s="16"/>
    </row>
    <row r="496" spans="7:19" x14ac:dyDescent="0.25">
      <c r="G496" s="16"/>
      <c r="J496" s="16"/>
      <c r="M496" s="16"/>
      <c r="P496" s="16"/>
      <c r="S496" s="16"/>
    </row>
    <row r="497" spans="7:19" x14ac:dyDescent="0.25">
      <c r="G497" s="16"/>
      <c r="J497" s="16"/>
      <c r="M497" s="16"/>
      <c r="P497" s="16"/>
      <c r="S497" s="16"/>
    </row>
    <row r="498" spans="7:19" x14ac:dyDescent="0.25">
      <c r="G498" s="16"/>
      <c r="J498" s="16"/>
      <c r="M498" s="16"/>
      <c r="P498" s="16"/>
      <c r="S498" s="16"/>
    </row>
    <row r="499" spans="7:19" x14ac:dyDescent="0.25">
      <c r="G499" s="16"/>
      <c r="J499" s="16"/>
      <c r="M499" s="16"/>
      <c r="P499" s="16"/>
      <c r="S499" s="16"/>
    </row>
    <row r="500" spans="7:19" x14ac:dyDescent="0.25">
      <c r="G500" s="16"/>
      <c r="J500" s="16"/>
      <c r="M500" s="16"/>
      <c r="P500" s="16"/>
      <c r="S500" s="16"/>
    </row>
    <row r="501" spans="7:19" x14ac:dyDescent="0.25">
      <c r="G501" s="16"/>
      <c r="J501" s="16"/>
      <c r="M501" s="16"/>
      <c r="P501" s="16"/>
      <c r="S501" s="16"/>
    </row>
    <row r="502" spans="7:19" x14ac:dyDescent="0.25">
      <c r="G502" s="16"/>
      <c r="J502" s="16"/>
      <c r="M502" s="16"/>
      <c r="P502" s="16"/>
      <c r="S502" s="16"/>
    </row>
    <row r="503" spans="7:19" x14ac:dyDescent="0.25">
      <c r="G503" s="16"/>
      <c r="J503" s="16"/>
      <c r="M503" s="16"/>
      <c r="P503" s="16"/>
      <c r="S503" s="16"/>
    </row>
    <row r="504" spans="7:19" x14ac:dyDescent="0.25">
      <c r="G504" s="16"/>
      <c r="J504" s="16"/>
      <c r="M504" s="16"/>
      <c r="P504" s="16"/>
      <c r="S504" s="16"/>
    </row>
    <row r="505" spans="7:19" x14ac:dyDescent="0.25">
      <c r="G505" s="16"/>
      <c r="J505" s="16"/>
      <c r="M505" s="16"/>
      <c r="P505" s="16"/>
      <c r="S505" s="16"/>
    </row>
    <row r="506" spans="7:19" x14ac:dyDescent="0.25">
      <c r="G506" s="16"/>
      <c r="J506" s="16"/>
      <c r="M506" s="16"/>
      <c r="P506" s="16"/>
      <c r="S506" s="16"/>
    </row>
    <row r="507" spans="7:19" x14ac:dyDescent="0.25">
      <c r="G507" s="16"/>
      <c r="J507" s="16"/>
      <c r="M507" s="16"/>
      <c r="P507" s="16"/>
      <c r="S507" s="16"/>
    </row>
    <row r="508" spans="7:19" x14ac:dyDescent="0.25">
      <c r="G508" s="16"/>
      <c r="J508" s="16"/>
      <c r="M508" s="16"/>
      <c r="P508" s="16"/>
      <c r="S508" s="16"/>
    </row>
    <row r="509" spans="7:19" x14ac:dyDescent="0.25">
      <c r="G509" s="16"/>
      <c r="J509" s="16"/>
      <c r="M509" s="16"/>
      <c r="P509" s="16"/>
      <c r="S509" s="16"/>
    </row>
    <row r="510" spans="7:19" x14ac:dyDescent="0.25">
      <c r="G510" s="16"/>
      <c r="J510" s="16"/>
      <c r="M510" s="16"/>
      <c r="P510" s="16"/>
      <c r="S510" s="16"/>
    </row>
    <row r="511" spans="7:19" x14ac:dyDescent="0.25">
      <c r="G511" s="16"/>
      <c r="J511" s="16"/>
      <c r="M511" s="16"/>
      <c r="P511" s="16"/>
      <c r="S511" s="16"/>
    </row>
    <row r="512" spans="7:19" x14ac:dyDescent="0.25">
      <c r="G512" s="16"/>
      <c r="J512" s="16"/>
      <c r="M512" s="16"/>
      <c r="P512" s="16"/>
      <c r="S512" s="16"/>
    </row>
    <row r="513" spans="7:19" x14ac:dyDescent="0.25">
      <c r="G513" s="16"/>
      <c r="J513" s="16"/>
      <c r="M513" s="16"/>
      <c r="P513" s="16"/>
      <c r="S513" s="16"/>
    </row>
    <row r="514" spans="7:19" x14ac:dyDescent="0.25">
      <c r="G514" s="16"/>
      <c r="J514" s="16"/>
      <c r="M514" s="16"/>
      <c r="P514" s="16"/>
      <c r="S514" s="16"/>
    </row>
    <row r="515" spans="7:19" x14ac:dyDescent="0.25">
      <c r="G515" s="16"/>
      <c r="J515" s="16"/>
      <c r="M515" s="16"/>
      <c r="P515" s="16"/>
      <c r="S515" s="16"/>
    </row>
    <row r="516" spans="7:19" x14ac:dyDescent="0.25">
      <c r="G516" s="16"/>
      <c r="J516" s="16"/>
      <c r="M516" s="16"/>
      <c r="P516" s="16"/>
      <c r="S516" s="16"/>
    </row>
    <row r="517" spans="7:19" x14ac:dyDescent="0.25">
      <c r="G517" s="16"/>
      <c r="J517" s="16"/>
      <c r="M517" s="16"/>
      <c r="P517" s="16"/>
      <c r="S517" s="16"/>
    </row>
    <row r="518" spans="7:19" x14ac:dyDescent="0.25">
      <c r="G518" s="16"/>
      <c r="J518" s="16"/>
      <c r="M518" s="16"/>
      <c r="P518" s="16"/>
      <c r="S518" s="16"/>
    </row>
    <row r="519" spans="7:19" x14ac:dyDescent="0.25">
      <c r="G519" s="16"/>
      <c r="J519" s="16"/>
      <c r="M519" s="16"/>
      <c r="P519" s="16"/>
      <c r="S519" s="16"/>
    </row>
    <row r="520" spans="7:19" x14ac:dyDescent="0.25">
      <c r="G520" s="16"/>
      <c r="J520" s="16"/>
      <c r="M520" s="16"/>
      <c r="P520" s="16"/>
      <c r="S520" s="16"/>
    </row>
    <row r="521" spans="7:19" x14ac:dyDescent="0.25">
      <c r="G521" s="16"/>
      <c r="J521" s="16"/>
      <c r="M521" s="16"/>
      <c r="P521" s="16"/>
      <c r="S521" s="16"/>
    </row>
    <row r="522" spans="7:19" x14ac:dyDescent="0.25">
      <c r="G522" s="16"/>
      <c r="J522" s="16"/>
      <c r="M522" s="16"/>
      <c r="P522" s="16"/>
      <c r="S522" s="16"/>
    </row>
    <row r="523" spans="7:19" x14ac:dyDescent="0.25">
      <c r="G523" s="16"/>
      <c r="J523" s="16"/>
      <c r="M523" s="16"/>
      <c r="P523" s="16"/>
      <c r="S523" s="16"/>
    </row>
    <row r="524" spans="7:19" x14ac:dyDescent="0.25">
      <c r="G524" s="16"/>
      <c r="J524" s="16"/>
      <c r="M524" s="16"/>
      <c r="P524" s="16"/>
      <c r="S524" s="16"/>
    </row>
    <row r="525" spans="7:19" x14ac:dyDescent="0.25">
      <c r="G525" s="16"/>
      <c r="J525" s="16"/>
      <c r="M525" s="16"/>
      <c r="P525" s="16"/>
      <c r="S525" s="16"/>
    </row>
    <row r="526" spans="7:19" x14ac:dyDescent="0.25">
      <c r="G526" s="16"/>
      <c r="J526" s="16"/>
      <c r="M526" s="16"/>
      <c r="P526" s="16"/>
      <c r="S526" s="16"/>
    </row>
    <row r="527" spans="7:19" x14ac:dyDescent="0.25">
      <c r="G527" s="16"/>
      <c r="J527" s="16"/>
      <c r="M527" s="16"/>
      <c r="P527" s="16"/>
      <c r="S527" s="16"/>
    </row>
    <row r="528" spans="7:19" x14ac:dyDescent="0.25">
      <c r="G528" s="16"/>
      <c r="J528" s="16"/>
      <c r="M528" s="16"/>
      <c r="P528" s="16"/>
      <c r="S528" s="16"/>
    </row>
    <row r="529" spans="7:19" x14ac:dyDescent="0.25">
      <c r="G529" s="16"/>
      <c r="J529" s="16"/>
      <c r="M529" s="16"/>
      <c r="P529" s="16"/>
      <c r="S529" s="16"/>
    </row>
    <row r="530" spans="7:19" x14ac:dyDescent="0.25">
      <c r="G530" s="16"/>
      <c r="J530" s="16"/>
      <c r="M530" s="16"/>
      <c r="P530" s="16"/>
      <c r="S530" s="16"/>
    </row>
    <row r="531" spans="7:19" x14ac:dyDescent="0.25">
      <c r="G531" s="16"/>
      <c r="J531" s="16"/>
      <c r="M531" s="16"/>
      <c r="P531" s="16"/>
      <c r="S531" s="16"/>
    </row>
    <row r="532" spans="7:19" x14ac:dyDescent="0.25">
      <c r="G532" s="16"/>
      <c r="J532" s="16"/>
      <c r="M532" s="16"/>
      <c r="P532" s="16"/>
      <c r="S532" s="16"/>
    </row>
    <row r="533" spans="7:19" x14ac:dyDescent="0.25">
      <c r="G533" s="16"/>
      <c r="J533" s="16"/>
      <c r="M533" s="16"/>
      <c r="P533" s="16"/>
      <c r="S533" s="16"/>
    </row>
    <row r="534" spans="7:19" x14ac:dyDescent="0.25">
      <c r="G534" s="16"/>
      <c r="J534" s="16"/>
      <c r="M534" s="16"/>
      <c r="P534" s="16"/>
      <c r="S534" s="16"/>
    </row>
    <row r="535" spans="7:19" x14ac:dyDescent="0.25">
      <c r="G535" s="16"/>
      <c r="J535" s="16"/>
      <c r="M535" s="16"/>
      <c r="P535" s="16"/>
      <c r="S535" s="16"/>
    </row>
    <row r="536" spans="7:19" x14ac:dyDescent="0.25">
      <c r="G536" s="16"/>
      <c r="J536" s="16"/>
      <c r="M536" s="16"/>
      <c r="P536" s="16"/>
      <c r="S536" s="16"/>
    </row>
    <row r="537" spans="7:19" x14ac:dyDescent="0.25">
      <c r="G537" s="16"/>
      <c r="J537" s="16"/>
      <c r="M537" s="16"/>
      <c r="P537" s="16"/>
      <c r="S537" s="16"/>
    </row>
    <row r="538" spans="7:19" x14ac:dyDescent="0.25">
      <c r="G538" s="16"/>
      <c r="J538" s="16"/>
      <c r="M538" s="16"/>
      <c r="P538" s="16"/>
      <c r="S538" s="16"/>
    </row>
    <row r="539" spans="7:19" x14ac:dyDescent="0.25">
      <c r="G539" s="16"/>
      <c r="J539" s="16"/>
      <c r="M539" s="16"/>
      <c r="P539" s="16"/>
      <c r="S539" s="16"/>
    </row>
    <row r="540" spans="7:19" x14ac:dyDescent="0.25">
      <c r="G540" s="16"/>
      <c r="J540" s="16"/>
      <c r="M540" s="16"/>
      <c r="P540" s="16"/>
      <c r="S540" s="16"/>
    </row>
    <row r="541" spans="7:19" x14ac:dyDescent="0.25">
      <c r="G541" s="16"/>
      <c r="J541" s="16"/>
      <c r="M541" s="16"/>
      <c r="P541" s="16"/>
      <c r="S541" s="16"/>
    </row>
    <row r="542" spans="7:19" x14ac:dyDescent="0.25">
      <c r="G542" s="16"/>
      <c r="J542" s="16"/>
      <c r="M542" s="16"/>
      <c r="P542" s="16"/>
      <c r="S542" s="16"/>
    </row>
    <row r="543" spans="7:19" x14ac:dyDescent="0.25">
      <c r="G543" s="16"/>
      <c r="J543" s="16"/>
      <c r="M543" s="16"/>
      <c r="P543" s="16"/>
      <c r="S543" s="16"/>
    </row>
    <row r="544" spans="7:19" x14ac:dyDescent="0.25">
      <c r="G544" s="16"/>
      <c r="J544" s="16"/>
      <c r="M544" s="16"/>
      <c r="P544" s="16"/>
      <c r="S544" s="16"/>
    </row>
    <row r="545" spans="7:19" x14ac:dyDescent="0.25">
      <c r="G545" s="16"/>
      <c r="J545" s="16"/>
      <c r="M545" s="16"/>
      <c r="P545" s="16"/>
      <c r="S545" s="16"/>
    </row>
    <row r="546" spans="7:19" x14ac:dyDescent="0.25">
      <c r="G546" s="16"/>
      <c r="J546" s="16"/>
      <c r="M546" s="16"/>
      <c r="P546" s="16"/>
      <c r="S546" s="16"/>
    </row>
    <row r="547" spans="7:19" x14ac:dyDescent="0.25">
      <c r="G547" s="16"/>
      <c r="J547" s="16"/>
      <c r="M547" s="16"/>
      <c r="P547" s="16"/>
      <c r="S547" s="16"/>
    </row>
    <row r="548" spans="7:19" x14ac:dyDescent="0.25">
      <c r="G548" s="16"/>
      <c r="J548" s="16"/>
      <c r="M548" s="16"/>
      <c r="P548" s="16"/>
      <c r="S548" s="16"/>
    </row>
    <row r="549" spans="7:19" x14ac:dyDescent="0.25">
      <c r="G549" s="16"/>
      <c r="J549" s="16"/>
      <c r="M549" s="16"/>
      <c r="P549" s="16"/>
      <c r="S549" s="16"/>
    </row>
    <row r="550" spans="7:19" x14ac:dyDescent="0.25">
      <c r="G550" s="16"/>
      <c r="J550" s="16"/>
      <c r="M550" s="16"/>
      <c r="P550" s="16"/>
      <c r="S550" s="16"/>
    </row>
    <row r="551" spans="7:19" x14ac:dyDescent="0.25">
      <c r="G551" s="16"/>
      <c r="J551" s="16"/>
      <c r="M551" s="16"/>
      <c r="P551" s="16"/>
      <c r="S551" s="16"/>
    </row>
    <row r="552" spans="7:19" x14ac:dyDescent="0.25">
      <c r="G552" s="16"/>
      <c r="J552" s="16"/>
      <c r="M552" s="16"/>
      <c r="P552" s="16"/>
      <c r="S552" s="16"/>
    </row>
    <row r="553" spans="7:19" x14ac:dyDescent="0.25">
      <c r="G553" s="16"/>
      <c r="J553" s="16"/>
      <c r="M553" s="16"/>
      <c r="P553" s="16"/>
      <c r="S553" s="16"/>
    </row>
    <row r="554" spans="7:19" x14ac:dyDescent="0.25">
      <c r="G554" s="16"/>
      <c r="J554" s="16"/>
      <c r="M554" s="16"/>
      <c r="P554" s="16"/>
      <c r="S554" s="16"/>
    </row>
    <row r="555" spans="7:19" x14ac:dyDescent="0.25">
      <c r="G555" s="16"/>
      <c r="J555" s="16"/>
      <c r="M555" s="16"/>
      <c r="P555" s="16"/>
      <c r="S555" s="16"/>
    </row>
    <row r="556" spans="7:19" x14ac:dyDescent="0.25">
      <c r="G556" s="16"/>
      <c r="J556" s="16"/>
      <c r="M556" s="16"/>
      <c r="P556" s="16"/>
      <c r="S556" s="16"/>
    </row>
    <row r="557" spans="7:19" x14ac:dyDescent="0.25">
      <c r="G557" s="16"/>
      <c r="J557" s="16"/>
      <c r="M557" s="16"/>
      <c r="P557" s="16"/>
      <c r="S557" s="16"/>
    </row>
    <row r="558" spans="7:19" x14ac:dyDescent="0.25">
      <c r="G558" s="16"/>
      <c r="J558" s="16"/>
      <c r="M558" s="16"/>
      <c r="P558" s="16"/>
      <c r="S558" s="16"/>
    </row>
    <row r="559" spans="7:19" x14ac:dyDescent="0.25">
      <c r="G559" s="16"/>
      <c r="J559" s="16"/>
      <c r="M559" s="16"/>
      <c r="P559" s="16"/>
      <c r="S559" s="16"/>
    </row>
    <row r="560" spans="7:19" x14ac:dyDescent="0.25">
      <c r="G560" s="16"/>
      <c r="J560" s="16"/>
      <c r="M560" s="16"/>
      <c r="P560" s="16"/>
      <c r="S560" s="16"/>
    </row>
    <row r="561" spans="7:19" x14ac:dyDescent="0.25">
      <c r="G561" s="16"/>
      <c r="J561" s="16"/>
      <c r="M561" s="16"/>
      <c r="P561" s="16"/>
      <c r="S561" s="16"/>
    </row>
    <row r="562" spans="7:19" x14ac:dyDescent="0.25">
      <c r="G562" s="16"/>
      <c r="J562" s="16"/>
      <c r="M562" s="16"/>
      <c r="P562" s="16"/>
      <c r="S562" s="16"/>
    </row>
    <row r="563" spans="7:19" x14ac:dyDescent="0.25">
      <c r="G563" s="16"/>
      <c r="J563" s="16"/>
      <c r="M563" s="16"/>
      <c r="P563" s="16"/>
      <c r="S563" s="16"/>
    </row>
    <row r="564" spans="7:19" x14ac:dyDescent="0.25">
      <c r="G564" s="16"/>
      <c r="J564" s="16"/>
      <c r="M564" s="16"/>
      <c r="P564" s="16"/>
      <c r="S564" s="16"/>
    </row>
    <row r="565" spans="7:19" x14ac:dyDescent="0.25">
      <c r="G565" s="16"/>
      <c r="J565" s="16"/>
      <c r="M565" s="16"/>
      <c r="P565" s="16"/>
      <c r="S565" s="16"/>
    </row>
    <row r="566" spans="7:19" x14ac:dyDescent="0.25">
      <c r="G566" s="16"/>
      <c r="J566" s="16"/>
      <c r="M566" s="16"/>
      <c r="P566" s="16"/>
      <c r="S566" s="16"/>
    </row>
    <row r="567" spans="7:19" x14ac:dyDescent="0.25">
      <c r="G567" s="16"/>
      <c r="J567" s="16"/>
      <c r="M567" s="16"/>
      <c r="P567" s="16"/>
      <c r="S567" s="16"/>
    </row>
    <row r="568" spans="7:19" x14ac:dyDescent="0.25">
      <c r="G568" s="16"/>
      <c r="J568" s="16"/>
      <c r="M568" s="16"/>
      <c r="P568" s="16"/>
      <c r="S568" s="16"/>
    </row>
    <row r="569" spans="7:19" x14ac:dyDescent="0.25">
      <c r="G569" s="16"/>
      <c r="J569" s="16"/>
      <c r="M569" s="16"/>
      <c r="P569" s="16"/>
      <c r="S569" s="16"/>
    </row>
    <row r="570" spans="7:19" x14ac:dyDescent="0.25">
      <c r="G570" s="16"/>
      <c r="J570" s="16"/>
      <c r="M570" s="16"/>
      <c r="P570" s="16"/>
      <c r="S570" s="16"/>
    </row>
    <row r="571" spans="7:19" x14ac:dyDescent="0.25">
      <c r="G571" s="16"/>
      <c r="J571" s="16"/>
      <c r="M571" s="16"/>
      <c r="P571" s="16"/>
      <c r="S571" s="16"/>
    </row>
    <row r="572" spans="7:19" x14ac:dyDescent="0.25">
      <c r="G572" s="16"/>
      <c r="J572" s="16"/>
      <c r="M572" s="16"/>
      <c r="P572" s="16"/>
      <c r="S572" s="16"/>
    </row>
    <row r="573" spans="7:19" x14ac:dyDescent="0.25">
      <c r="G573" s="16"/>
      <c r="J573" s="16"/>
      <c r="M573" s="16"/>
      <c r="P573" s="16"/>
      <c r="S573" s="16"/>
    </row>
    <row r="574" spans="7:19" x14ac:dyDescent="0.25">
      <c r="G574" s="16"/>
      <c r="J574" s="16"/>
      <c r="M574" s="16"/>
      <c r="P574" s="16"/>
      <c r="S574" s="16"/>
    </row>
    <row r="575" spans="7:19" x14ac:dyDescent="0.25">
      <c r="G575" s="16"/>
      <c r="J575" s="16"/>
      <c r="M575" s="16"/>
      <c r="P575" s="16"/>
      <c r="S575" s="16"/>
    </row>
    <row r="576" spans="7:19" x14ac:dyDescent="0.25">
      <c r="G576" s="16"/>
      <c r="J576" s="16"/>
      <c r="M576" s="16"/>
      <c r="P576" s="16"/>
      <c r="S576" s="16"/>
    </row>
    <row r="577" spans="7:19" x14ac:dyDescent="0.25">
      <c r="G577" s="16"/>
      <c r="J577" s="16"/>
      <c r="M577" s="16"/>
      <c r="P577" s="16"/>
      <c r="S577" s="16"/>
    </row>
    <row r="578" spans="7:19" x14ac:dyDescent="0.25">
      <c r="G578" s="16"/>
      <c r="J578" s="16"/>
      <c r="M578" s="16"/>
      <c r="P578" s="16"/>
      <c r="S578" s="16"/>
    </row>
    <row r="579" spans="7:19" x14ac:dyDescent="0.25">
      <c r="G579" s="16"/>
      <c r="J579" s="16"/>
      <c r="M579" s="16"/>
      <c r="P579" s="16"/>
      <c r="S579" s="16"/>
    </row>
    <row r="580" spans="7:19" x14ac:dyDescent="0.25">
      <c r="G580" s="16"/>
      <c r="J580" s="16"/>
      <c r="M580" s="16"/>
      <c r="P580" s="16"/>
      <c r="S580" s="16"/>
    </row>
    <row r="581" spans="7:19" x14ac:dyDescent="0.25">
      <c r="G581" s="16"/>
      <c r="J581" s="16"/>
      <c r="M581" s="16"/>
      <c r="P581" s="16"/>
      <c r="S581" s="16"/>
    </row>
    <row r="582" spans="7:19" x14ac:dyDescent="0.25">
      <c r="G582" s="16"/>
      <c r="J582" s="16"/>
      <c r="M582" s="16"/>
      <c r="P582" s="16"/>
      <c r="S582" s="16"/>
    </row>
    <row r="583" spans="7:19" x14ac:dyDescent="0.25">
      <c r="G583" s="16"/>
      <c r="J583" s="16"/>
      <c r="M583" s="16"/>
      <c r="P583" s="16"/>
      <c r="S583" s="16"/>
    </row>
    <row r="584" spans="7:19" x14ac:dyDescent="0.25">
      <c r="G584" s="16"/>
      <c r="J584" s="16"/>
      <c r="M584" s="16"/>
      <c r="P584" s="16"/>
      <c r="S584" s="16"/>
    </row>
    <row r="585" spans="7:19" x14ac:dyDescent="0.25">
      <c r="G585" s="16"/>
      <c r="J585" s="16"/>
      <c r="M585" s="16"/>
      <c r="P585" s="16"/>
      <c r="S585" s="16"/>
    </row>
    <row r="586" spans="7:19" x14ac:dyDescent="0.25">
      <c r="G586" s="16"/>
      <c r="J586" s="16"/>
      <c r="M586" s="16"/>
      <c r="P586" s="16"/>
      <c r="S586" s="16"/>
    </row>
    <row r="587" spans="7:19" x14ac:dyDescent="0.25">
      <c r="G587" s="16"/>
      <c r="J587" s="16"/>
      <c r="M587" s="16"/>
      <c r="P587" s="16"/>
      <c r="S587" s="16"/>
    </row>
    <row r="588" spans="7:19" x14ac:dyDescent="0.25">
      <c r="G588" s="16"/>
      <c r="J588" s="16"/>
      <c r="M588" s="16"/>
      <c r="P588" s="16"/>
      <c r="S588" s="16"/>
    </row>
    <row r="589" spans="7:19" x14ac:dyDescent="0.25">
      <c r="G589" s="16"/>
      <c r="J589" s="16"/>
      <c r="M589" s="16"/>
      <c r="P589" s="16"/>
      <c r="S589" s="16"/>
    </row>
    <row r="590" spans="7:19" x14ac:dyDescent="0.25">
      <c r="G590" s="16"/>
      <c r="J590" s="16"/>
      <c r="M590" s="16"/>
      <c r="P590" s="16"/>
      <c r="S590" s="16"/>
    </row>
    <row r="591" spans="7:19" x14ac:dyDescent="0.25">
      <c r="G591" s="16"/>
      <c r="J591" s="16"/>
      <c r="M591" s="16"/>
      <c r="P591" s="16"/>
      <c r="S591" s="16"/>
    </row>
    <row r="592" spans="7:19" x14ac:dyDescent="0.25">
      <c r="G592" s="16"/>
      <c r="J592" s="16"/>
      <c r="M592" s="16"/>
      <c r="P592" s="16"/>
      <c r="S592" s="16"/>
    </row>
    <row r="593" spans="7:19" x14ac:dyDescent="0.25">
      <c r="G593" s="16"/>
      <c r="J593" s="16"/>
      <c r="M593" s="16"/>
      <c r="P593" s="16"/>
      <c r="S593" s="16"/>
    </row>
    <row r="594" spans="7:19" x14ac:dyDescent="0.25">
      <c r="G594" s="16"/>
      <c r="J594" s="16"/>
      <c r="M594" s="16"/>
      <c r="P594" s="16"/>
      <c r="S594" s="16"/>
    </row>
    <row r="595" spans="7:19" x14ac:dyDescent="0.25">
      <c r="G595" s="16"/>
      <c r="J595" s="16"/>
      <c r="M595" s="16"/>
      <c r="P595" s="16"/>
      <c r="S595" s="16"/>
    </row>
    <row r="596" spans="7:19" x14ac:dyDescent="0.25">
      <c r="G596" s="16"/>
      <c r="J596" s="16"/>
      <c r="M596" s="16"/>
      <c r="P596" s="16"/>
      <c r="S596" s="16"/>
    </row>
    <row r="597" spans="7:19" x14ac:dyDescent="0.25">
      <c r="G597" s="16"/>
      <c r="J597" s="16"/>
      <c r="M597" s="16"/>
      <c r="P597" s="16"/>
      <c r="S597" s="16"/>
    </row>
    <row r="598" spans="7:19" x14ac:dyDescent="0.25">
      <c r="G598" s="16"/>
      <c r="J598" s="16"/>
      <c r="M598" s="16"/>
      <c r="P598" s="16"/>
      <c r="S598" s="16"/>
    </row>
    <row r="599" spans="7:19" x14ac:dyDescent="0.25">
      <c r="G599" s="16"/>
      <c r="J599" s="16"/>
      <c r="M599" s="16"/>
      <c r="P599" s="16"/>
      <c r="S599" s="16"/>
    </row>
    <row r="600" spans="7:19" x14ac:dyDescent="0.25">
      <c r="G600" s="16"/>
      <c r="J600" s="16"/>
      <c r="M600" s="16"/>
      <c r="P600" s="16"/>
      <c r="S600" s="16"/>
    </row>
    <row r="601" spans="7:19" x14ac:dyDescent="0.25">
      <c r="G601" s="16"/>
      <c r="J601" s="16"/>
      <c r="M601" s="16"/>
      <c r="P601" s="16"/>
      <c r="S601" s="16"/>
    </row>
    <row r="602" spans="7:19" x14ac:dyDescent="0.25">
      <c r="G602" s="16"/>
      <c r="J602" s="16"/>
      <c r="M602" s="16"/>
      <c r="P602" s="16"/>
      <c r="S602" s="16"/>
    </row>
    <row r="603" spans="7:19" x14ac:dyDescent="0.25">
      <c r="G603" s="16"/>
      <c r="J603" s="16"/>
      <c r="M603" s="16"/>
      <c r="P603" s="16"/>
      <c r="S603" s="16"/>
    </row>
    <row r="604" spans="7:19" x14ac:dyDescent="0.25">
      <c r="G604" s="16"/>
      <c r="J604" s="16"/>
      <c r="M604" s="16"/>
      <c r="P604" s="16"/>
      <c r="S604" s="16"/>
    </row>
    <row r="605" spans="7:19" x14ac:dyDescent="0.25">
      <c r="G605" s="16"/>
      <c r="J605" s="16"/>
      <c r="M605" s="16"/>
      <c r="P605" s="16"/>
      <c r="S605" s="16"/>
    </row>
    <row r="606" spans="7:19" x14ac:dyDescent="0.25">
      <c r="G606" s="16"/>
      <c r="J606" s="16"/>
      <c r="M606" s="16"/>
      <c r="P606" s="16"/>
      <c r="S606" s="16"/>
    </row>
    <row r="607" spans="7:19" x14ac:dyDescent="0.25">
      <c r="G607" s="16"/>
      <c r="J607" s="16"/>
      <c r="M607" s="16"/>
      <c r="P607" s="16"/>
      <c r="S607" s="16"/>
    </row>
    <row r="608" spans="7:19" x14ac:dyDescent="0.25">
      <c r="G608" s="16"/>
      <c r="J608" s="16"/>
      <c r="M608" s="16"/>
      <c r="P608" s="16"/>
      <c r="S608" s="16"/>
    </row>
    <row r="609" spans="7:19" x14ac:dyDescent="0.25">
      <c r="G609" s="16"/>
      <c r="J609" s="16"/>
      <c r="M609" s="16"/>
      <c r="P609" s="16"/>
      <c r="S609" s="16"/>
    </row>
    <row r="610" spans="7:19" x14ac:dyDescent="0.25">
      <c r="G610" s="16"/>
      <c r="J610" s="16"/>
      <c r="M610" s="16"/>
      <c r="P610" s="16"/>
      <c r="S610" s="16"/>
    </row>
    <row r="611" spans="7:19" x14ac:dyDescent="0.25">
      <c r="G611" s="16"/>
      <c r="J611" s="16"/>
      <c r="M611" s="16"/>
      <c r="P611" s="16"/>
      <c r="S611" s="16"/>
    </row>
    <row r="612" spans="7:19" x14ac:dyDescent="0.25">
      <c r="G612" s="16"/>
      <c r="J612" s="16"/>
      <c r="M612" s="16"/>
      <c r="P612" s="16"/>
      <c r="S612" s="16"/>
    </row>
    <row r="613" spans="7:19" x14ac:dyDescent="0.25">
      <c r="G613" s="16"/>
      <c r="J613" s="16"/>
      <c r="M613" s="16"/>
      <c r="P613" s="16"/>
      <c r="S613" s="16"/>
    </row>
    <row r="614" spans="7:19" x14ac:dyDescent="0.25">
      <c r="G614" s="16"/>
      <c r="J614" s="16"/>
      <c r="M614" s="16"/>
      <c r="P614" s="16"/>
      <c r="S614" s="16"/>
    </row>
    <row r="615" spans="7:19" x14ac:dyDescent="0.25">
      <c r="G615" s="16"/>
      <c r="J615" s="16"/>
      <c r="M615" s="16"/>
      <c r="P615" s="16"/>
      <c r="S615" s="16"/>
    </row>
    <row r="616" spans="7:19" x14ac:dyDescent="0.25">
      <c r="G616" s="16"/>
      <c r="J616" s="16"/>
      <c r="M616" s="16"/>
      <c r="P616" s="16"/>
      <c r="S616" s="16"/>
    </row>
    <row r="617" spans="7:19" x14ac:dyDescent="0.25">
      <c r="G617" s="16"/>
      <c r="J617" s="16"/>
      <c r="M617" s="16"/>
      <c r="P617" s="16"/>
      <c r="S617" s="16"/>
    </row>
    <row r="618" spans="7:19" x14ac:dyDescent="0.25">
      <c r="G618" s="16"/>
      <c r="J618" s="16"/>
      <c r="M618" s="16"/>
      <c r="P618" s="16"/>
      <c r="S618" s="16"/>
    </row>
    <row r="619" spans="7:19" x14ac:dyDescent="0.25">
      <c r="G619" s="16"/>
      <c r="J619" s="16"/>
      <c r="M619" s="16"/>
      <c r="P619" s="16"/>
      <c r="S619" s="16"/>
    </row>
    <row r="620" spans="7:19" x14ac:dyDescent="0.25">
      <c r="G620" s="16"/>
      <c r="J620" s="16"/>
      <c r="M620" s="16"/>
      <c r="P620" s="16"/>
      <c r="S620" s="16"/>
    </row>
    <row r="621" spans="7:19" x14ac:dyDescent="0.25">
      <c r="G621" s="16"/>
      <c r="J621" s="16"/>
      <c r="M621" s="16"/>
      <c r="P621" s="16"/>
      <c r="S621" s="16"/>
    </row>
    <row r="622" spans="7:19" x14ac:dyDescent="0.25">
      <c r="G622" s="16"/>
      <c r="J622" s="16"/>
      <c r="M622" s="16"/>
      <c r="P622" s="16"/>
      <c r="S622" s="16"/>
    </row>
    <row r="623" spans="7:19" x14ac:dyDescent="0.25">
      <c r="G623" s="16"/>
      <c r="J623" s="16"/>
      <c r="M623" s="16"/>
      <c r="P623" s="16"/>
      <c r="S623" s="16"/>
    </row>
    <row r="624" spans="7:19" x14ac:dyDescent="0.25">
      <c r="G624" s="16"/>
      <c r="J624" s="16"/>
      <c r="M624" s="16"/>
      <c r="P624" s="16"/>
      <c r="S624" s="16"/>
    </row>
    <row r="625" spans="7:19" x14ac:dyDescent="0.25">
      <c r="G625" s="16"/>
      <c r="J625" s="16"/>
      <c r="M625" s="16"/>
      <c r="P625" s="16"/>
      <c r="S625" s="16"/>
    </row>
    <row r="626" spans="7:19" x14ac:dyDescent="0.25">
      <c r="G626" s="16"/>
      <c r="J626" s="16"/>
      <c r="M626" s="16"/>
      <c r="P626" s="16"/>
      <c r="S626" s="16"/>
    </row>
    <row r="627" spans="7:19" x14ac:dyDescent="0.25">
      <c r="G627" s="16"/>
      <c r="J627" s="16"/>
      <c r="M627" s="16"/>
      <c r="P627" s="16"/>
      <c r="S627" s="16"/>
    </row>
    <row r="628" spans="7:19" x14ac:dyDescent="0.25">
      <c r="G628" s="16"/>
      <c r="J628" s="16"/>
      <c r="M628" s="16"/>
      <c r="P628" s="16"/>
      <c r="S628" s="16"/>
    </row>
    <row r="629" spans="7:19" x14ac:dyDescent="0.25">
      <c r="G629" s="16"/>
      <c r="J629" s="16"/>
      <c r="M629" s="16"/>
      <c r="P629" s="16"/>
      <c r="S629" s="16"/>
    </row>
    <row r="630" spans="7:19" x14ac:dyDescent="0.25">
      <c r="G630" s="16"/>
      <c r="J630" s="16"/>
      <c r="M630" s="16"/>
      <c r="P630" s="16"/>
      <c r="S630" s="16"/>
    </row>
    <row r="631" spans="7:19" x14ac:dyDescent="0.25">
      <c r="G631" s="16"/>
      <c r="J631" s="16"/>
      <c r="M631" s="16"/>
      <c r="P631" s="16"/>
      <c r="S631" s="16"/>
    </row>
    <row r="632" spans="7:19" x14ac:dyDescent="0.25">
      <c r="G632" s="16"/>
      <c r="J632" s="16"/>
      <c r="M632" s="16"/>
      <c r="P632" s="16"/>
      <c r="S632" s="16"/>
    </row>
    <row r="633" spans="7:19" x14ac:dyDescent="0.25">
      <c r="G633" s="16"/>
      <c r="J633" s="16"/>
      <c r="M633" s="16"/>
      <c r="P633" s="16"/>
      <c r="S633" s="16"/>
    </row>
    <row r="634" spans="7:19" x14ac:dyDescent="0.25">
      <c r="G634" s="16"/>
      <c r="J634" s="16"/>
      <c r="M634" s="16"/>
      <c r="P634" s="16"/>
      <c r="S634" s="16"/>
    </row>
    <row r="635" spans="7:19" x14ac:dyDescent="0.25">
      <c r="G635" s="16"/>
      <c r="J635" s="16"/>
      <c r="M635" s="16"/>
      <c r="P635" s="16"/>
      <c r="S635" s="16"/>
    </row>
    <row r="636" spans="7:19" x14ac:dyDescent="0.25">
      <c r="G636" s="16"/>
      <c r="J636" s="16"/>
      <c r="M636" s="16"/>
      <c r="P636" s="16"/>
      <c r="S636" s="16"/>
    </row>
    <row r="637" spans="7:19" x14ac:dyDescent="0.25">
      <c r="G637" s="16"/>
      <c r="J637" s="16"/>
      <c r="M637" s="16"/>
      <c r="P637" s="16"/>
      <c r="S637" s="16"/>
    </row>
    <row r="638" spans="7:19" x14ac:dyDescent="0.25">
      <c r="G638" s="16"/>
      <c r="J638" s="16"/>
      <c r="M638" s="16"/>
      <c r="P638" s="16"/>
      <c r="S638" s="16"/>
    </row>
    <row r="639" spans="7:19" x14ac:dyDescent="0.25">
      <c r="G639" s="16"/>
      <c r="J639" s="16"/>
      <c r="M639" s="16"/>
      <c r="P639" s="16"/>
      <c r="S639" s="16"/>
    </row>
    <row r="640" spans="7:19" x14ac:dyDescent="0.25">
      <c r="G640" s="16"/>
      <c r="J640" s="16"/>
      <c r="M640" s="16"/>
      <c r="P640" s="16"/>
      <c r="S640" s="16"/>
    </row>
    <row r="641" spans="7:19" x14ac:dyDescent="0.25">
      <c r="G641" s="16"/>
      <c r="J641" s="16"/>
      <c r="M641" s="16"/>
      <c r="P641" s="16"/>
      <c r="S641" s="16"/>
    </row>
    <row r="642" spans="7:19" x14ac:dyDescent="0.25">
      <c r="G642" s="16"/>
      <c r="J642" s="16"/>
      <c r="M642" s="16"/>
      <c r="P642" s="16"/>
      <c r="S642" s="16"/>
    </row>
    <row r="643" spans="7:19" x14ac:dyDescent="0.25">
      <c r="G643" s="16"/>
      <c r="J643" s="16"/>
      <c r="M643" s="16"/>
      <c r="P643" s="16"/>
      <c r="S643" s="16"/>
    </row>
    <row r="644" spans="7:19" x14ac:dyDescent="0.25">
      <c r="G644" s="16"/>
      <c r="J644" s="16"/>
      <c r="M644" s="16"/>
      <c r="P644" s="16"/>
      <c r="S644" s="16"/>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ABC41-15CD-4D72-8533-F5135C3773E2}">
  <dimension ref="A1:AE298"/>
  <sheetViews>
    <sheetView tabSelected="1" topLeftCell="A268" workbookViewId="0">
      <selection activeCell="M283" sqref="M283"/>
    </sheetView>
  </sheetViews>
  <sheetFormatPr defaultRowHeight="15" x14ac:dyDescent="0.25"/>
  <sheetData>
    <row r="1" spans="1:31" x14ac:dyDescent="0.25">
      <c r="A1" s="97"/>
      <c r="B1" s="97"/>
      <c r="C1" s="97"/>
      <c r="D1" s="97"/>
      <c r="E1" s="97"/>
      <c r="F1" s="97"/>
      <c r="G1" s="97"/>
      <c r="H1" s="97"/>
      <c r="I1" s="98" t="s">
        <v>794</v>
      </c>
      <c r="J1" s="99"/>
      <c r="K1" s="99"/>
      <c r="L1" s="99"/>
      <c r="M1" s="99"/>
      <c r="N1" s="99"/>
      <c r="O1" s="99"/>
      <c r="P1" s="99"/>
      <c r="Q1" s="99"/>
      <c r="R1" s="99"/>
      <c r="S1" s="99"/>
      <c r="T1" s="99"/>
      <c r="U1" s="99"/>
      <c r="V1" s="100"/>
      <c r="W1" s="101" t="s">
        <v>795</v>
      </c>
      <c r="X1" s="102"/>
      <c r="Y1" s="102"/>
      <c r="Z1" s="102"/>
      <c r="AA1" s="102"/>
      <c r="AB1" s="102"/>
      <c r="AC1" s="103" t="s">
        <v>796</v>
      </c>
      <c r="AD1" s="104"/>
      <c r="AE1" s="104"/>
    </row>
    <row r="2" spans="1:31" x14ac:dyDescent="0.25">
      <c r="A2" s="97"/>
      <c r="B2" s="97"/>
      <c r="C2" s="97"/>
      <c r="D2" s="97"/>
      <c r="E2" s="97"/>
      <c r="F2" s="97"/>
      <c r="G2" s="97"/>
      <c r="H2" s="97"/>
      <c r="I2" s="105" t="s">
        <v>797</v>
      </c>
      <c r="J2" s="106"/>
      <c r="K2" s="107" t="s">
        <v>798</v>
      </c>
      <c r="L2" s="107"/>
      <c r="M2" s="107"/>
      <c r="N2" s="107"/>
      <c r="O2" s="106" t="s">
        <v>799</v>
      </c>
      <c r="P2" s="106"/>
      <c r="Q2" s="107" t="s">
        <v>800</v>
      </c>
      <c r="R2" s="107"/>
      <c r="S2" s="107"/>
      <c r="T2" s="106" t="s">
        <v>801</v>
      </c>
      <c r="U2" s="106"/>
      <c r="V2" s="106"/>
      <c r="W2" s="108" t="s">
        <v>802</v>
      </c>
      <c r="X2" s="109"/>
      <c r="Y2" s="109" t="s">
        <v>803</v>
      </c>
      <c r="Z2" s="109"/>
      <c r="AA2" s="109" t="s">
        <v>518</v>
      </c>
      <c r="AB2" s="109"/>
      <c r="AC2" s="110" t="s">
        <v>802</v>
      </c>
      <c r="AD2" s="111" t="s">
        <v>803</v>
      </c>
      <c r="AE2" s="111" t="s">
        <v>518</v>
      </c>
    </row>
    <row r="3" spans="1:31" x14ac:dyDescent="0.25">
      <c r="A3" s="97" t="s">
        <v>500</v>
      </c>
      <c r="B3" s="97" t="s">
        <v>804</v>
      </c>
      <c r="C3" s="97" t="s">
        <v>0</v>
      </c>
      <c r="D3" s="97" t="s">
        <v>805</v>
      </c>
      <c r="E3" s="97" t="s">
        <v>639</v>
      </c>
      <c r="F3" s="97" t="s">
        <v>806</v>
      </c>
      <c r="G3" s="97" t="s">
        <v>807</v>
      </c>
      <c r="H3" s="97" t="s">
        <v>808</v>
      </c>
      <c r="I3" s="112" t="s">
        <v>640</v>
      </c>
      <c r="J3" s="113" t="s">
        <v>641</v>
      </c>
      <c r="K3" s="113" t="s">
        <v>640</v>
      </c>
      <c r="L3" s="113" t="s">
        <v>641</v>
      </c>
      <c r="M3" s="113" t="s">
        <v>809</v>
      </c>
      <c r="N3" s="113" t="s">
        <v>810</v>
      </c>
      <c r="O3" s="113"/>
      <c r="P3" s="113" t="s">
        <v>641</v>
      </c>
      <c r="Q3" s="113" t="s">
        <v>640</v>
      </c>
      <c r="R3" s="113" t="s">
        <v>641</v>
      </c>
      <c r="S3" s="113" t="s">
        <v>810</v>
      </c>
      <c r="T3" s="113" t="s">
        <v>640</v>
      </c>
      <c r="U3" s="113" t="s">
        <v>641</v>
      </c>
      <c r="V3" s="113" t="s">
        <v>810</v>
      </c>
      <c r="W3" s="112" t="s">
        <v>640</v>
      </c>
      <c r="X3" s="113" t="s">
        <v>641</v>
      </c>
      <c r="Y3" s="113" t="s">
        <v>640</v>
      </c>
      <c r="Z3" s="113" t="s">
        <v>641</v>
      </c>
      <c r="AA3" s="113" t="s">
        <v>640</v>
      </c>
      <c r="AB3" s="113" t="s">
        <v>641</v>
      </c>
      <c r="AC3" s="112" t="s">
        <v>640</v>
      </c>
      <c r="AD3" s="113" t="s">
        <v>640</v>
      </c>
      <c r="AE3" s="113" t="s">
        <v>640</v>
      </c>
    </row>
    <row r="4" spans="1:31" x14ac:dyDescent="0.25">
      <c r="A4" s="114" t="s">
        <v>811</v>
      </c>
      <c r="B4" s="114" t="s">
        <v>286</v>
      </c>
      <c r="C4" s="114" t="s">
        <v>634</v>
      </c>
      <c r="D4" s="114" t="str">
        <f>IF(ISNUMBER(SEARCH("(",C4))=TRUE, TRIM(_xlfn.TEXTBEFORE(C4, "(")), C4)</f>
        <v>Native American Initiatives and Affairs</v>
      </c>
      <c r="E4" s="114" t="s">
        <v>812</v>
      </c>
      <c r="F4" s="114" t="s">
        <v>813</v>
      </c>
      <c r="G4" s="114" t="s">
        <v>814</v>
      </c>
      <c r="H4" s="114" t="s">
        <v>815</v>
      </c>
      <c r="I4" s="115">
        <v>1</v>
      </c>
      <c r="J4" s="116" t="s">
        <v>816</v>
      </c>
      <c r="K4" s="116">
        <v>1</v>
      </c>
      <c r="L4" s="116" t="s">
        <v>816</v>
      </c>
      <c r="M4" s="116" t="s">
        <v>816</v>
      </c>
      <c r="N4" s="116" t="s">
        <v>816</v>
      </c>
      <c r="O4" s="116">
        <v>1</v>
      </c>
      <c r="P4" s="116" t="s">
        <v>816</v>
      </c>
      <c r="Q4" s="116">
        <v>1</v>
      </c>
      <c r="R4" s="116" t="s">
        <v>816</v>
      </c>
      <c r="S4" s="116" t="s">
        <v>816</v>
      </c>
      <c r="T4" s="116">
        <v>1</v>
      </c>
      <c r="U4" s="116" t="s">
        <v>816</v>
      </c>
      <c r="V4" s="116" t="s">
        <v>816</v>
      </c>
      <c r="W4" s="115" t="s">
        <v>816</v>
      </c>
      <c r="X4" s="116" t="s">
        <v>816</v>
      </c>
      <c r="Y4" s="116" t="s">
        <v>816</v>
      </c>
      <c r="Z4" s="116" t="s">
        <v>816</v>
      </c>
      <c r="AA4" s="116" t="s">
        <v>816</v>
      </c>
      <c r="AB4" s="116" t="s">
        <v>816</v>
      </c>
      <c r="AC4" s="115" t="s">
        <v>816</v>
      </c>
      <c r="AD4" s="116" t="s">
        <v>816</v>
      </c>
      <c r="AE4" s="116" t="s">
        <v>816</v>
      </c>
    </row>
    <row r="5" spans="1:31" x14ac:dyDescent="0.25">
      <c r="A5" s="114" t="s">
        <v>817</v>
      </c>
      <c r="B5" s="114" t="s">
        <v>286</v>
      </c>
      <c r="C5" s="114" t="s">
        <v>546</v>
      </c>
      <c r="D5" s="114" t="str">
        <f t="shared" ref="D5:D68" si="0">IF(ISNUMBER(SEARCH("(",C5))=TRUE, TRIM(_xlfn.TEXTBEFORE(C5, "(")), C5)</f>
        <v>Study of programs that serve Tribal children</v>
      </c>
      <c r="E5" s="114" t="s">
        <v>818</v>
      </c>
      <c r="F5" s="114" t="s">
        <v>819</v>
      </c>
      <c r="G5" s="114" t="s">
        <v>820</v>
      </c>
      <c r="H5" s="114" t="s">
        <v>821</v>
      </c>
      <c r="I5" s="115" t="s">
        <v>816</v>
      </c>
      <c r="J5" s="116" t="s">
        <v>816</v>
      </c>
      <c r="K5" s="116">
        <v>0.6</v>
      </c>
      <c r="L5" s="116" t="s">
        <v>816</v>
      </c>
      <c r="M5" s="116" t="s">
        <v>816</v>
      </c>
      <c r="N5" s="116" t="s">
        <v>816</v>
      </c>
      <c r="O5" s="116" t="s">
        <v>816</v>
      </c>
      <c r="P5" s="116" t="s">
        <v>816</v>
      </c>
      <c r="Q5" s="116" t="s">
        <v>816</v>
      </c>
      <c r="R5" s="116" t="s">
        <v>816</v>
      </c>
      <c r="S5" s="116" t="s">
        <v>816</v>
      </c>
      <c r="T5" s="116" t="s">
        <v>816</v>
      </c>
      <c r="U5" s="116" t="s">
        <v>816</v>
      </c>
      <c r="V5" s="116" t="s">
        <v>816</v>
      </c>
      <c r="W5" s="115" t="s">
        <v>816</v>
      </c>
      <c r="X5" s="116" t="s">
        <v>816</v>
      </c>
      <c r="Y5" s="116" t="s">
        <v>816</v>
      </c>
      <c r="Z5" s="116" t="s">
        <v>816</v>
      </c>
      <c r="AA5" s="116" t="s">
        <v>816</v>
      </c>
      <c r="AB5" s="116" t="s">
        <v>816</v>
      </c>
      <c r="AC5" s="115" t="s">
        <v>816</v>
      </c>
      <c r="AD5" s="116" t="s">
        <v>816</v>
      </c>
      <c r="AE5" s="116" t="s">
        <v>816</v>
      </c>
    </row>
    <row r="6" spans="1:31" x14ac:dyDescent="0.25">
      <c r="A6" s="114" t="s">
        <v>822</v>
      </c>
      <c r="B6" s="114" t="s">
        <v>286</v>
      </c>
      <c r="C6" s="114" t="s">
        <v>635</v>
      </c>
      <c r="D6" s="114" t="str">
        <f t="shared" si="0"/>
        <v>Tribal Fishing Access</v>
      </c>
      <c r="E6" s="114" t="s">
        <v>38</v>
      </c>
      <c r="F6" s="114" t="s">
        <v>813</v>
      </c>
      <c r="G6" s="114" t="s">
        <v>823</v>
      </c>
      <c r="H6" s="114" t="s">
        <v>824</v>
      </c>
      <c r="I6" s="115">
        <v>56.6</v>
      </c>
      <c r="J6" s="116" t="s">
        <v>816</v>
      </c>
      <c r="K6" s="116">
        <v>64.3</v>
      </c>
      <c r="L6" s="116" t="s">
        <v>816</v>
      </c>
      <c r="M6" s="116" t="s">
        <v>816</v>
      </c>
      <c r="N6" s="116" t="s">
        <v>816</v>
      </c>
      <c r="O6" s="116">
        <v>58.1</v>
      </c>
      <c r="P6" s="116" t="s">
        <v>816</v>
      </c>
      <c r="Q6" s="116">
        <v>62.3</v>
      </c>
      <c r="R6" s="116" t="s">
        <v>816</v>
      </c>
      <c r="S6" s="116" t="s">
        <v>816</v>
      </c>
      <c r="T6" s="116">
        <v>72.900000000000006</v>
      </c>
      <c r="U6" s="116" t="s">
        <v>816</v>
      </c>
      <c r="V6" s="116" t="s">
        <v>816</v>
      </c>
      <c r="W6" s="115">
        <v>20.8</v>
      </c>
      <c r="X6" s="116" t="s">
        <v>816</v>
      </c>
      <c r="Y6" s="116">
        <v>26.9</v>
      </c>
      <c r="Z6" s="116" t="s">
        <v>816</v>
      </c>
      <c r="AA6" s="116">
        <v>47.6</v>
      </c>
      <c r="AB6" s="116" t="s">
        <v>816</v>
      </c>
      <c r="AC6" s="115" t="s">
        <v>816</v>
      </c>
      <c r="AD6" s="116" t="s">
        <v>816</v>
      </c>
      <c r="AE6" s="116" t="s">
        <v>816</v>
      </c>
    </row>
    <row r="7" spans="1:31" x14ac:dyDescent="0.25">
      <c r="A7" s="114" t="s">
        <v>822</v>
      </c>
      <c r="B7" s="114" t="s">
        <v>286</v>
      </c>
      <c r="C7" s="114" t="s">
        <v>825</v>
      </c>
      <c r="D7" s="114" t="str">
        <f t="shared" si="0"/>
        <v>Tribal Partnership Program - Construction</v>
      </c>
      <c r="E7" s="114" t="s">
        <v>812</v>
      </c>
      <c r="F7" s="114" t="s">
        <v>826</v>
      </c>
      <c r="G7" s="114" t="s">
        <v>827</v>
      </c>
      <c r="H7" s="114" t="s">
        <v>828</v>
      </c>
      <c r="I7" s="115" t="s">
        <v>816</v>
      </c>
      <c r="J7" s="116" t="s">
        <v>816</v>
      </c>
      <c r="K7" s="116">
        <v>9</v>
      </c>
      <c r="L7" s="116" t="s">
        <v>816</v>
      </c>
      <c r="M7" s="116" t="s">
        <v>816</v>
      </c>
      <c r="N7" s="116" t="s">
        <v>816</v>
      </c>
      <c r="O7" s="116">
        <v>8</v>
      </c>
      <c r="P7" s="116" t="s">
        <v>816</v>
      </c>
      <c r="Q7" s="116">
        <v>13</v>
      </c>
      <c r="R7" s="116" t="s">
        <v>816</v>
      </c>
      <c r="S7" s="116" t="s">
        <v>816</v>
      </c>
      <c r="T7" s="116">
        <v>8</v>
      </c>
      <c r="U7" s="116" t="s">
        <v>816</v>
      </c>
      <c r="V7" s="116" t="s">
        <v>816</v>
      </c>
      <c r="W7" s="115" t="s">
        <v>816</v>
      </c>
      <c r="X7" s="116" t="s">
        <v>816</v>
      </c>
      <c r="Y7" s="116" t="s">
        <v>816</v>
      </c>
      <c r="Z7" s="116" t="s">
        <v>816</v>
      </c>
      <c r="AA7" s="116" t="s">
        <v>816</v>
      </c>
      <c r="AB7" s="116" t="s">
        <v>816</v>
      </c>
      <c r="AC7" s="115" t="s">
        <v>816</v>
      </c>
      <c r="AD7" s="116" t="s">
        <v>816</v>
      </c>
      <c r="AE7" s="116" t="s">
        <v>816</v>
      </c>
    </row>
    <row r="8" spans="1:31" x14ac:dyDescent="0.25">
      <c r="A8" s="114" t="s">
        <v>822</v>
      </c>
      <c r="B8" s="114" t="s">
        <v>286</v>
      </c>
      <c r="C8" s="114" t="s">
        <v>829</v>
      </c>
      <c r="D8" s="114" t="str">
        <f t="shared" si="0"/>
        <v>Tribal Partnership Program - Investigations</v>
      </c>
      <c r="E8" s="114" t="s">
        <v>812</v>
      </c>
      <c r="F8" s="114" t="s">
        <v>826</v>
      </c>
      <c r="G8" s="114" t="s">
        <v>830</v>
      </c>
      <c r="H8" s="114" t="s">
        <v>828</v>
      </c>
      <c r="I8" s="115">
        <v>0.5</v>
      </c>
      <c r="J8" s="116" t="s">
        <v>816</v>
      </c>
      <c r="K8" s="116">
        <v>7.5</v>
      </c>
      <c r="L8" s="116" t="s">
        <v>816</v>
      </c>
      <c r="M8" s="116" t="s">
        <v>816</v>
      </c>
      <c r="N8" s="116" t="s">
        <v>816</v>
      </c>
      <c r="O8" s="116">
        <v>5</v>
      </c>
      <c r="P8" s="116" t="s">
        <v>816</v>
      </c>
      <c r="Q8" s="116">
        <v>5</v>
      </c>
      <c r="R8" s="116" t="s">
        <v>816</v>
      </c>
      <c r="S8" s="116" t="s">
        <v>816</v>
      </c>
      <c r="T8" s="116">
        <v>2.5</v>
      </c>
      <c r="U8" s="116" t="s">
        <v>816</v>
      </c>
      <c r="V8" s="116" t="s">
        <v>816</v>
      </c>
      <c r="W8" s="115" t="s">
        <v>816</v>
      </c>
      <c r="X8" s="116" t="s">
        <v>816</v>
      </c>
      <c r="Y8" s="116" t="s">
        <v>816</v>
      </c>
      <c r="Z8" s="116" t="s">
        <v>816</v>
      </c>
      <c r="AA8" s="116" t="s">
        <v>816</v>
      </c>
      <c r="AB8" s="116" t="s">
        <v>816</v>
      </c>
      <c r="AC8" s="115" t="s">
        <v>816</v>
      </c>
      <c r="AD8" s="116" t="s">
        <v>816</v>
      </c>
      <c r="AE8" s="116" t="s">
        <v>816</v>
      </c>
    </row>
    <row r="9" spans="1:31" x14ac:dyDescent="0.25">
      <c r="A9" s="114" t="s">
        <v>831</v>
      </c>
      <c r="B9" s="114" t="s">
        <v>286</v>
      </c>
      <c r="C9" s="114" t="s">
        <v>636</v>
      </c>
      <c r="D9" s="114" t="str">
        <f t="shared" si="0"/>
        <v>AmeriCorps Seniors</v>
      </c>
      <c r="E9" s="114" t="s">
        <v>38</v>
      </c>
      <c r="F9" s="114" t="s">
        <v>832</v>
      </c>
      <c r="G9" s="114" t="s">
        <v>833</v>
      </c>
      <c r="H9" s="114" t="s">
        <v>834</v>
      </c>
      <c r="I9" s="115">
        <v>7.1</v>
      </c>
      <c r="J9" s="116" t="s">
        <v>816</v>
      </c>
      <c r="K9" s="116">
        <v>7.1</v>
      </c>
      <c r="L9" s="116" t="s">
        <v>816</v>
      </c>
      <c r="M9" s="116" t="s">
        <v>816</v>
      </c>
      <c r="N9" s="116" t="s">
        <v>816</v>
      </c>
      <c r="O9" s="116">
        <v>7.1</v>
      </c>
      <c r="P9" s="116" t="s">
        <v>816</v>
      </c>
      <c r="Q9" s="116">
        <v>7.1</v>
      </c>
      <c r="R9" s="116" t="s">
        <v>816</v>
      </c>
      <c r="S9" s="116" t="s">
        <v>816</v>
      </c>
      <c r="T9" s="116">
        <v>7.1</v>
      </c>
      <c r="U9" s="116" t="s">
        <v>816</v>
      </c>
      <c r="V9" s="116" t="s">
        <v>816</v>
      </c>
      <c r="W9" s="115" t="s">
        <v>816</v>
      </c>
      <c r="X9" s="116" t="s">
        <v>816</v>
      </c>
      <c r="Y9" s="116" t="s">
        <v>816</v>
      </c>
      <c r="Z9" s="116" t="s">
        <v>816</v>
      </c>
      <c r="AA9" s="116" t="s">
        <v>816</v>
      </c>
      <c r="AB9" s="116" t="s">
        <v>816</v>
      </c>
      <c r="AC9" s="115" t="s">
        <v>816</v>
      </c>
      <c r="AD9" s="116" t="s">
        <v>816</v>
      </c>
      <c r="AE9" s="116" t="s">
        <v>816</v>
      </c>
    </row>
    <row r="10" spans="1:31" x14ac:dyDescent="0.25">
      <c r="A10" s="114" t="s">
        <v>831</v>
      </c>
      <c r="B10" s="114" t="s">
        <v>286</v>
      </c>
      <c r="C10" s="114" t="s">
        <v>637</v>
      </c>
      <c r="D10" s="114" t="str">
        <f t="shared" si="0"/>
        <v>AmeriCorps State and National</v>
      </c>
      <c r="E10" s="114" t="s">
        <v>38</v>
      </c>
      <c r="F10" s="114" t="s">
        <v>835</v>
      </c>
      <c r="G10" s="114" t="s">
        <v>836</v>
      </c>
      <c r="H10" s="114" t="s">
        <v>837</v>
      </c>
      <c r="I10" s="115">
        <v>5.2</v>
      </c>
      <c r="J10" s="116" t="s">
        <v>816</v>
      </c>
      <c r="K10" s="116">
        <v>1.5</v>
      </c>
      <c r="L10" s="116" t="s">
        <v>816</v>
      </c>
      <c r="M10" s="116" t="s">
        <v>816</v>
      </c>
      <c r="N10" s="116" t="s">
        <v>816</v>
      </c>
      <c r="O10" s="116">
        <v>5</v>
      </c>
      <c r="P10" s="116" t="s">
        <v>816</v>
      </c>
      <c r="Q10" s="116">
        <v>2.9</v>
      </c>
      <c r="R10" s="116" t="s">
        <v>816</v>
      </c>
      <c r="S10" s="116" t="s">
        <v>816</v>
      </c>
      <c r="T10" s="116">
        <v>5.6</v>
      </c>
      <c r="U10" s="116" t="s">
        <v>816</v>
      </c>
      <c r="V10" s="116" t="s">
        <v>816</v>
      </c>
      <c r="W10" s="115" t="s">
        <v>816</v>
      </c>
      <c r="X10" s="116" t="s">
        <v>816</v>
      </c>
      <c r="Y10" s="116" t="s">
        <v>816</v>
      </c>
      <c r="Z10" s="116" t="s">
        <v>816</v>
      </c>
      <c r="AA10" s="116" t="s">
        <v>816</v>
      </c>
      <c r="AB10" s="116" t="s">
        <v>816</v>
      </c>
      <c r="AC10" s="115" t="s">
        <v>816</v>
      </c>
      <c r="AD10" s="116" t="s">
        <v>816</v>
      </c>
      <c r="AE10" s="116" t="s">
        <v>816</v>
      </c>
    </row>
    <row r="11" spans="1:31" x14ac:dyDescent="0.25">
      <c r="A11" s="114" t="s">
        <v>831</v>
      </c>
      <c r="B11" s="114" t="s">
        <v>286</v>
      </c>
      <c r="C11" s="114" t="s">
        <v>838</v>
      </c>
      <c r="D11" s="114" t="str">
        <f t="shared" si="0"/>
        <v>AmeriCorps Volunteers in Service to America</v>
      </c>
      <c r="E11" s="114" t="s">
        <v>38</v>
      </c>
      <c r="F11" s="114" t="s">
        <v>839</v>
      </c>
      <c r="G11" s="114" t="s">
        <v>840</v>
      </c>
      <c r="H11" s="114" t="s">
        <v>841</v>
      </c>
      <c r="I11" s="115">
        <v>1.5</v>
      </c>
      <c r="J11" s="116" t="s">
        <v>816</v>
      </c>
      <c r="K11" s="116">
        <v>1.5</v>
      </c>
      <c r="L11" s="116" t="s">
        <v>816</v>
      </c>
      <c r="M11" s="116" t="s">
        <v>816</v>
      </c>
      <c r="N11" s="116" t="s">
        <v>816</v>
      </c>
      <c r="O11" s="116">
        <v>1.4</v>
      </c>
      <c r="P11" s="116" t="s">
        <v>816</v>
      </c>
      <c r="Q11" s="116">
        <v>1.4</v>
      </c>
      <c r="R11" s="116" t="s">
        <v>816</v>
      </c>
      <c r="S11" s="116" t="s">
        <v>816</v>
      </c>
      <c r="T11" s="116">
        <v>1.4</v>
      </c>
      <c r="U11" s="116" t="s">
        <v>816</v>
      </c>
      <c r="V11" s="116" t="s">
        <v>816</v>
      </c>
      <c r="W11" s="115" t="s">
        <v>816</v>
      </c>
      <c r="X11" s="116" t="s">
        <v>816</v>
      </c>
      <c r="Y11" s="116" t="s">
        <v>816</v>
      </c>
      <c r="Z11" s="116" t="s">
        <v>816</v>
      </c>
      <c r="AA11" s="116" t="s">
        <v>816</v>
      </c>
      <c r="AB11" s="116" t="s">
        <v>816</v>
      </c>
      <c r="AC11" s="115" t="s">
        <v>816</v>
      </c>
      <c r="AD11" s="116" t="s">
        <v>816</v>
      </c>
      <c r="AE11" s="116" t="s">
        <v>816</v>
      </c>
    </row>
    <row r="12" spans="1:31" x14ac:dyDescent="0.25">
      <c r="A12" s="114" t="s">
        <v>842</v>
      </c>
      <c r="B12" s="114" t="s">
        <v>286</v>
      </c>
      <c r="C12" s="114" t="s">
        <v>638</v>
      </c>
      <c r="D12" s="114" t="str">
        <f t="shared" si="0"/>
        <v>Denali Commission Grant Funding</v>
      </c>
      <c r="E12" s="114" t="s">
        <v>38</v>
      </c>
      <c r="F12" s="114" t="s">
        <v>843</v>
      </c>
      <c r="G12" s="114" t="s">
        <v>844</v>
      </c>
      <c r="H12" s="114" t="s">
        <v>845</v>
      </c>
      <c r="I12" s="115">
        <v>18.600000000000001</v>
      </c>
      <c r="J12" s="116" t="s">
        <v>816</v>
      </c>
      <c r="K12" s="116">
        <v>20.5</v>
      </c>
      <c r="L12" s="116" t="s">
        <v>816</v>
      </c>
      <c r="M12" s="116" t="s">
        <v>816</v>
      </c>
      <c r="N12" s="116" t="s">
        <v>816</v>
      </c>
      <c r="O12" s="116">
        <v>20</v>
      </c>
      <c r="P12" s="116" t="s">
        <v>816</v>
      </c>
      <c r="Q12" s="116">
        <v>21.6</v>
      </c>
      <c r="R12" s="116" t="s">
        <v>816</v>
      </c>
      <c r="S12" s="116" t="s">
        <v>816</v>
      </c>
      <c r="T12" s="116">
        <v>20</v>
      </c>
      <c r="U12" s="116" t="s">
        <v>816</v>
      </c>
      <c r="V12" s="116" t="s">
        <v>816</v>
      </c>
      <c r="W12" s="115">
        <v>31.1</v>
      </c>
      <c r="X12" s="116" t="s">
        <v>816</v>
      </c>
      <c r="Y12" s="116">
        <v>57.2</v>
      </c>
      <c r="Z12" s="116" t="s">
        <v>816</v>
      </c>
      <c r="AA12" s="116">
        <v>88.3</v>
      </c>
      <c r="AB12" s="116" t="s">
        <v>816</v>
      </c>
      <c r="AC12" s="115" t="s">
        <v>816</v>
      </c>
      <c r="AD12" s="116" t="s">
        <v>816</v>
      </c>
      <c r="AE12" s="116" t="s">
        <v>816</v>
      </c>
    </row>
    <row r="13" spans="1:31" x14ac:dyDescent="0.25">
      <c r="A13" s="114" t="s">
        <v>846</v>
      </c>
      <c r="B13" s="114" t="s">
        <v>642</v>
      </c>
      <c r="C13" s="114" t="s">
        <v>847</v>
      </c>
      <c r="D13" s="114" t="str">
        <f t="shared" si="0"/>
        <v>Animal and Plant Health Inspection Service</v>
      </c>
      <c r="E13" s="114" t="s">
        <v>643</v>
      </c>
      <c r="F13" s="114" t="s">
        <v>813</v>
      </c>
      <c r="G13" s="114" t="s">
        <v>848</v>
      </c>
      <c r="H13" s="114" t="s">
        <v>849</v>
      </c>
      <c r="I13" s="115">
        <v>4.4000000000000004</v>
      </c>
      <c r="J13" s="116">
        <v>1.1000000000000001</v>
      </c>
      <c r="K13" s="116">
        <v>3.3</v>
      </c>
      <c r="L13" s="116">
        <v>0.8</v>
      </c>
      <c r="M13" s="116" t="s">
        <v>816</v>
      </c>
      <c r="N13" s="116" t="s">
        <v>816</v>
      </c>
      <c r="O13" s="116">
        <v>3.4</v>
      </c>
      <c r="P13" s="116">
        <v>0.8</v>
      </c>
      <c r="Q13" s="116">
        <v>5.3</v>
      </c>
      <c r="R13" s="116">
        <v>0.8</v>
      </c>
      <c r="S13" s="116" t="s">
        <v>816</v>
      </c>
      <c r="T13" s="116">
        <v>4.5</v>
      </c>
      <c r="U13" s="116">
        <v>0.8</v>
      </c>
      <c r="V13" s="116" t="s">
        <v>816</v>
      </c>
      <c r="W13" s="115" t="s">
        <v>816</v>
      </c>
      <c r="X13" s="116" t="s">
        <v>816</v>
      </c>
      <c r="Y13" s="116" t="s">
        <v>816</v>
      </c>
      <c r="Z13" s="116" t="s">
        <v>816</v>
      </c>
      <c r="AA13" s="116" t="s">
        <v>816</v>
      </c>
      <c r="AB13" s="116" t="s">
        <v>816</v>
      </c>
      <c r="AC13" s="115" t="s">
        <v>816</v>
      </c>
      <c r="AD13" s="116" t="s">
        <v>816</v>
      </c>
      <c r="AE13" s="116" t="s">
        <v>816</v>
      </c>
    </row>
    <row r="14" spans="1:31" x14ac:dyDescent="0.25">
      <c r="A14" s="114" t="s">
        <v>846</v>
      </c>
      <c r="B14" s="114" t="s">
        <v>16</v>
      </c>
      <c r="C14" s="114" t="s">
        <v>850</v>
      </c>
      <c r="D14" s="114" t="str">
        <f t="shared" si="0"/>
        <v>CCC Drought</v>
      </c>
      <c r="E14" s="114" t="s">
        <v>643</v>
      </c>
      <c r="F14" s="114" t="s">
        <v>851</v>
      </c>
      <c r="G14" s="114" t="s">
        <v>852</v>
      </c>
      <c r="H14" s="114" t="s">
        <v>853</v>
      </c>
      <c r="I14" s="115" t="s">
        <v>816</v>
      </c>
      <c r="J14" s="116" t="s">
        <v>816</v>
      </c>
      <c r="K14" s="116" t="s">
        <v>816</v>
      </c>
      <c r="L14" s="116" t="s">
        <v>816</v>
      </c>
      <c r="M14" s="116" t="s">
        <v>816</v>
      </c>
      <c r="N14" s="116" t="s">
        <v>816</v>
      </c>
      <c r="O14" s="116" t="s">
        <v>816</v>
      </c>
      <c r="P14" s="116" t="s">
        <v>816</v>
      </c>
      <c r="Q14" s="116" t="s">
        <v>816</v>
      </c>
      <c r="R14" s="116" t="s">
        <v>816</v>
      </c>
      <c r="S14" s="116" t="s">
        <v>816</v>
      </c>
      <c r="T14" s="116">
        <v>40</v>
      </c>
      <c r="U14" s="116" t="s">
        <v>816</v>
      </c>
      <c r="V14" s="116" t="s">
        <v>816</v>
      </c>
      <c r="W14" s="115" t="s">
        <v>816</v>
      </c>
      <c r="X14" s="116" t="s">
        <v>816</v>
      </c>
      <c r="Y14" s="116" t="s">
        <v>816</v>
      </c>
      <c r="Z14" s="116" t="s">
        <v>816</v>
      </c>
      <c r="AA14" s="116" t="s">
        <v>816</v>
      </c>
      <c r="AB14" s="116" t="s">
        <v>816</v>
      </c>
      <c r="AC14" s="115" t="s">
        <v>816</v>
      </c>
      <c r="AD14" s="116" t="s">
        <v>816</v>
      </c>
      <c r="AE14" s="116" t="s">
        <v>816</v>
      </c>
    </row>
    <row r="15" spans="1:31" x14ac:dyDescent="0.25">
      <c r="A15" s="114" t="s">
        <v>846</v>
      </c>
      <c r="B15" s="114" t="s">
        <v>16</v>
      </c>
      <c r="C15" s="114" t="s">
        <v>854</v>
      </c>
      <c r="D15" s="114" t="str">
        <f t="shared" si="0"/>
        <v>CREP</v>
      </c>
      <c r="E15" s="114" t="s">
        <v>643</v>
      </c>
      <c r="F15" s="114" t="s">
        <v>855</v>
      </c>
      <c r="G15" s="114" t="s">
        <v>856</v>
      </c>
      <c r="H15" s="114" t="s">
        <v>857</v>
      </c>
      <c r="I15" s="115" t="s">
        <v>816</v>
      </c>
      <c r="J15" s="116" t="s">
        <v>816</v>
      </c>
      <c r="K15" s="116" t="s">
        <v>816</v>
      </c>
      <c r="L15" s="116" t="s">
        <v>816</v>
      </c>
      <c r="M15" s="116" t="s">
        <v>816</v>
      </c>
      <c r="N15" s="116" t="s">
        <v>816</v>
      </c>
      <c r="O15" s="116" t="s">
        <v>816</v>
      </c>
      <c r="P15" s="116" t="s">
        <v>816</v>
      </c>
      <c r="Q15" s="116">
        <v>0.5</v>
      </c>
      <c r="R15" s="116" t="s">
        <v>816</v>
      </c>
      <c r="S15" s="116" t="s">
        <v>816</v>
      </c>
      <c r="T15" s="116">
        <v>0.5</v>
      </c>
      <c r="U15" s="116" t="s">
        <v>816</v>
      </c>
      <c r="V15" s="116" t="s">
        <v>816</v>
      </c>
      <c r="W15" s="115" t="s">
        <v>816</v>
      </c>
      <c r="X15" s="116" t="s">
        <v>816</v>
      </c>
      <c r="Y15" s="116" t="s">
        <v>816</v>
      </c>
      <c r="Z15" s="116" t="s">
        <v>816</v>
      </c>
      <c r="AA15" s="116" t="s">
        <v>816</v>
      </c>
      <c r="AB15" s="116" t="s">
        <v>816</v>
      </c>
      <c r="AC15" s="115" t="s">
        <v>816</v>
      </c>
      <c r="AD15" s="116" t="s">
        <v>816</v>
      </c>
      <c r="AE15" s="116" t="s">
        <v>816</v>
      </c>
    </row>
    <row r="16" spans="1:31" x14ac:dyDescent="0.25">
      <c r="A16" s="114" t="s">
        <v>846</v>
      </c>
      <c r="B16" s="114" t="s">
        <v>16</v>
      </c>
      <c r="C16" s="114" t="s">
        <v>858</v>
      </c>
      <c r="D16" s="114" t="str">
        <f t="shared" si="0"/>
        <v>Native American Loans - Loan Level [Non-Add] - Indian Land Acquisition and Indian Highly Fractionated Land</v>
      </c>
      <c r="E16" s="114" t="s">
        <v>643</v>
      </c>
      <c r="F16" s="114" t="s">
        <v>859</v>
      </c>
      <c r="G16" s="114" t="s">
        <v>860</v>
      </c>
      <c r="H16" s="114" t="s">
        <v>861</v>
      </c>
      <c r="I16" s="115" t="s">
        <v>862</v>
      </c>
      <c r="J16" s="116" t="s">
        <v>863</v>
      </c>
      <c r="K16" s="116" t="s">
        <v>863</v>
      </c>
      <c r="L16" s="116" t="s">
        <v>863</v>
      </c>
      <c r="M16" s="116" t="s">
        <v>863</v>
      </c>
      <c r="N16" s="116" t="s">
        <v>863</v>
      </c>
      <c r="O16" s="116" t="s">
        <v>862</v>
      </c>
      <c r="P16" s="116" t="s">
        <v>863</v>
      </c>
      <c r="Q16" s="116" t="s">
        <v>862</v>
      </c>
      <c r="R16" s="116" t="s">
        <v>863</v>
      </c>
      <c r="S16" s="116" t="s">
        <v>863</v>
      </c>
      <c r="T16" s="116" t="s">
        <v>864</v>
      </c>
      <c r="U16" s="116" t="s">
        <v>863</v>
      </c>
      <c r="V16" s="116" t="s">
        <v>863</v>
      </c>
      <c r="W16" s="115" t="s">
        <v>863</v>
      </c>
      <c r="X16" s="116" t="s">
        <v>863</v>
      </c>
      <c r="Y16" s="116" t="s">
        <v>863</v>
      </c>
      <c r="Z16" s="116" t="s">
        <v>863</v>
      </c>
      <c r="AA16" s="116" t="s">
        <v>863</v>
      </c>
      <c r="AB16" s="116" t="s">
        <v>863</v>
      </c>
      <c r="AC16" s="115" t="s">
        <v>863</v>
      </c>
      <c r="AD16" s="116" t="s">
        <v>863</v>
      </c>
      <c r="AE16" s="116" t="s">
        <v>863</v>
      </c>
    </row>
    <row r="17" spans="1:31" x14ac:dyDescent="0.25">
      <c r="A17" s="114" t="s">
        <v>846</v>
      </c>
      <c r="B17" s="114" t="s">
        <v>503</v>
      </c>
      <c r="C17" s="114" t="s">
        <v>569</v>
      </c>
      <c r="D17" s="114" t="str">
        <f t="shared" si="0"/>
        <v>Child Nutrition Programs</v>
      </c>
      <c r="E17" s="114" t="s">
        <v>38</v>
      </c>
      <c r="F17" s="114" t="s">
        <v>865</v>
      </c>
      <c r="G17" s="114" t="s">
        <v>866</v>
      </c>
      <c r="H17" s="114" t="s">
        <v>867</v>
      </c>
      <c r="I17" s="115" t="s">
        <v>816</v>
      </c>
      <c r="J17" s="116">
        <v>651</v>
      </c>
      <c r="K17" s="116" t="s">
        <v>816</v>
      </c>
      <c r="L17" s="116">
        <v>648</v>
      </c>
      <c r="M17" s="116" t="s">
        <v>816</v>
      </c>
      <c r="N17" s="116" t="s">
        <v>816</v>
      </c>
      <c r="O17" s="116" t="s">
        <v>816</v>
      </c>
      <c r="P17" s="116">
        <v>729</v>
      </c>
      <c r="Q17" s="116" t="s">
        <v>816</v>
      </c>
      <c r="R17" s="116">
        <v>757</v>
      </c>
      <c r="S17" s="116" t="s">
        <v>816</v>
      </c>
      <c r="T17" s="116" t="s">
        <v>816</v>
      </c>
      <c r="U17" s="116">
        <v>723</v>
      </c>
      <c r="V17" s="116" t="s">
        <v>816</v>
      </c>
      <c r="W17" s="115" t="s">
        <v>816</v>
      </c>
      <c r="X17" s="116" t="s">
        <v>816</v>
      </c>
      <c r="Y17" s="116" t="s">
        <v>816</v>
      </c>
      <c r="Z17" s="116" t="s">
        <v>816</v>
      </c>
      <c r="AA17" s="116" t="s">
        <v>816</v>
      </c>
      <c r="AB17" s="116" t="s">
        <v>816</v>
      </c>
      <c r="AC17" s="115" t="s">
        <v>816</v>
      </c>
      <c r="AD17" s="116" t="s">
        <v>816</v>
      </c>
      <c r="AE17" s="116" t="s">
        <v>816</v>
      </c>
    </row>
    <row r="18" spans="1:31" x14ac:dyDescent="0.25">
      <c r="A18" s="114" t="s">
        <v>846</v>
      </c>
      <c r="B18" s="114" t="s">
        <v>503</v>
      </c>
      <c r="C18" s="114" t="s">
        <v>567</v>
      </c>
      <c r="D18" s="114" t="str">
        <f t="shared" si="0"/>
        <v>Food Distribution Program on Indian Reservations</v>
      </c>
      <c r="E18" s="114" t="s">
        <v>38</v>
      </c>
      <c r="F18" s="114" t="s">
        <v>868</v>
      </c>
      <c r="G18" s="114" t="s">
        <v>869</v>
      </c>
      <c r="H18" s="114" t="s">
        <v>870</v>
      </c>
      <c r="I18" s="115">
        <v>4</v>
      </c>
      <c r="J18" s="116">
        <v>145</v>
      </c>
      <c r="K18" s="116">
        <v>4</v>
      </c>
      <c r="L18" s="116">
        <v>162</v>
      </c>
      <c r="M18" s="116" t="s">
        <v>816</v>
      </c>
      <c r="N18" s="116" t="s">
        <v>816</v>
      </c>
      <c r="O18" s="116">
        <v>6</v>
      </c>
      <c r="P18" s="116">
        <v>165</v>
      </c>
      <c r="Q18" s="116">
        <v>4</v>
      </c>
      <c r="R18" s="116">
        <v>165</v>
      </c>
      <c r="S18" s="116" t="s">
        <v>816</v>
      </c>
      <c r="T18" s="116">
        <v>5</v>
      </c>
      <c r="U18" s="116">
        <v>242</v>
      </c>
      <c r="V18" s="116" t="s">
        <v>816</v>
      </c>
      <c r="W18" s="115" t="s">
        <v>816</v>
      </c>
      <c r="X18" s="116" t="s">
        <v>816</v>
      </c>
      <c r="Y18" s="116" t="s">
        <v>816</v>
      </c>
      <c r="Z18" s="116" t="s">
        <v>816</v>
      </c>
      <c r="AA18" s="116" t="s">
        <v>816</v>
      </c>
      <c r="AB18" s="116" t="s">
        <v>816</v>
      </c>
      <c r="AC18" s="115" t="s">
        <v>816</v>
      </c>
      <c r="AD18" s="116" t="s">
        <v>816</v>
      </c>
      <c r="AE18" s="116" t="s">
        <v>816</v>
      </c>
    </row>
    <row r="19" spans="1:31" x14ac:dyDescent="0.25">
      <c r="A19" s="114" t="s">
        <v>846</v>
      </c>
      <c r="B19" s="114" t="s">
        <v>503</v>
      </c>
      <c r="C19" s="114" t="s">
        <v>570</v>
      </c>
      <c r="D19" s="114" t="str">
        <f t="shared" si="0"/>
        <v>Special Supplemental Nutrition Program for Women, Infants and Children</v>
      </c>
      <c r="E19" s="114" t="s">
        <v>38</v>
      </c>
      <c r="F19" s="114" t="s">
        <v>871</v>
      </c>
      <c r="G19" s="114" t="s">
        <v>872</v>
      </c>
      <c r="H19" s="114" t="s">
        <v>873</v>
      </c>
      <c r="I19" s="115">
        <v>131</v>
      </c>
      <c r="J19" s="116" t="s">
        <v>816</v>
      </c>
      <c r="K19" s="116">
        <v>131</v>
      </c>
      <c r="L19" s="116" t="s">
        <v>816</v>
      </c>
      <c r="M19" s="116" t="s">
        <v>816</v>
      </c>
      <c r="N19" s="116" t="s">
        <v>816</v>
      </c>
      <c r="O19" s="116">
        <v>138</v>
      </c>
      <c r="P19" s="116" t="s">
        <v>816</v>
      </c>
      <c r="Q19" s="116">
        <v>154</v>
      </c>
      <c r="R19" s="116" t="s">
        <v>816</v>
      </c>
      <c r="S19" s="116" t="s">
        <v>816</v>
      </c>
      <c r="T19" s="116">
        <v>169</v>
      </c>
      <c r="U19" s="116" t="s">
        <v>816</v>
      </c>
      <c r="V19" s="116" t="s">
        <v>816</v>
      </c>
      <c r="W19" s="115" t="s">
        <v>816</v>
      </c>
      <c r="X19" s="116" t="s">
        <v>816</v>
      </c>
      <c r="Y19" s="116" t="s">
        <v>816</v>
      </c>
      <c r="Z19" s="116" t="s">
        <v>816</v>
      </c>
      <c r="AA19" s="116" t="s">
        <v>816</v>
      </c>
      <c r="AB19" s="116" t="s">
        <v>816</v>
      </c>
      <c r="AC19" s="115" t="s">
        <v>816</v>
      </c>
      <c r="AD19" s="116" t="s">
        <v>816</v>
      </c>
      <c r="AE19" s="116" t="s">
        <v>816</v>
      </c>
    </row>
    <row r="20" spans="1:31" x14ac:dyDescent="0.25">
      <c r="A20" s="114" t="s">
        <v>846</v>
      </c>
      <c r="B20" s="114" t="s">
        <v>503</v>
      </c>
      <c r="C20" s="114" t="s">
        <v>568</v>
      </c>
      <c r="D20" s="114" t="str">
        <f t="shared" si="0"/>
        <v>Supplemental Nutrition Assistance Program</v>
      </c>
      <c r="E20" s="114" t="s">
        <v>38</v>
      </c>
      <c r="F20" s="114" t="s">
        <v>871</v>
      </c>
      <c r="G20" s="114" t="s">
        <v>874</v>
      </c>
      <c r="H20" s="114" t="s">
        <v>875</v>
      </c>
      <c r="I20" s="115" t="s">
        <v>816</v>
      </c>
      <c r="J20" s="116">
        <v>2232</v>
      </c>
      <c r="K20" s="116" t="s">
        <v>816</v>
      </c>
      <c r="L20" s="116">
        <v>2438</v>
      </c>
      <c r="M20" s="116" t="s">
        <v>816</v>
      </c>
      <c r="N20" s="116" t="s">
        <v>816</v>
      </c>
      <c r="O20" s="116" t="s">
        <v>816</v>
      </c>
      <c r="P20" s="116">
        <v>2494</v>
      </c>
      <c r="Q20" s="116" t="s">
        <v>816</v>
      </c>
      <c r="R20" s="116">
        <v>2206</v>
      </c>
      <c r="S20" s="116" t="s">
        <v>816</v>
      </c>
      <c r="T20" s="116" t="s">
        <v>816</v>
      </c>
      <c r="U20" s="116">
        <v>2306</v>
      </c>
      <c r="V20" s="116" t="s">
        <v>816</v>
      </c>
      <c r="W20" s="115" t="s">
        <v>816</v>
      </c>
      <c r="X20" s="116" t="s">
        <v>816</v>
      </c>
      <c r="Y20" s="116" t="s">
        <v>816</v>
      </c>
      <c r="Z20" s="116" t="s">
        <v>816</v>
      </c>
      <c r="AA20" s="116" t="s">
        <v>816</v>
      </c>
      <c r="AB20" s="116" t="s">
        <v>816</v>
      </c>
      <c r="AC20" s="115" t="s">
        <v>816</v>
      </c>
      <c r="AD20" s="116" t="s">
        <v>816</v>
      </c>
      <c r="AE20" s="116" t="s">
        <v>816</v>
      </c>
    </row>
    <row r="21" spans="1:31" x14ac:dyDescent="0.25">
      <c r="A21" s="114" t="s">
        <v>846</v>
      </c>
      <c r="B21" s="114" t="s">
        <v>876</v>
      </c>
      <c r="C21" s="114" t="s">
        <v>877</v>
      </c>
      <c r="D21" s="114" t="str">
        <f t="shared" si="0"/>
        <v>Inter-Tribal Agriculture Council</v>
      </c>
      <c r="E21" s="114" t="s">
        <v>643</v>
      </c>
      <c r="F21" s="114" t="s">
        <v>878</v>
      </c>
      <c r="G21" s="114" t="s">
        <v>879</v>
      </c>
      <c r="H21" s="114" t="s">
        <v>880</v>
      </c>
      <c r="I21" s="115" t="s">
        <v>816</v>
      </c>
      <c r="J21" s="116">
        <v>1</v>
      </c>
      <c r="K21" s="116" t="s">
        <v>816</v>
      </c>
      <c r="L21" s="116">
        <v>1</v>
      </c>
      <c r="M21" s="116" t="s">
        <v>816</v>
      </c>
      <c r="N21" s="116" t="s">
        <v>816</v>
      </c>
      <c r="O21" s="116" t="s">
        <v>816</v>
      </c>
      <c r="P21" s="116">
        <v>1</v>
      </c>
      <c r="Q21" s="116" t="s">
        <v>816</v>
      </c>
      <c r="R21" s="116">
        <v>1</v>
      </c>
      <c r="S21" s="116" t="s">
        <v>816</v>
      </c>
      <c r="T21" s="116" t="s">
        <v>816</v>
      </c>
      <c r="U21" s="116">
        <v>1</v>
      </c>
      <c r="V21" s="116" t="s">
        <v>816</v>
      </c>
      <c r="W21" s="115" t="s">
        <v>816</v>
      </c>
      <c r="X21" s="116" t="s">
        <v>816</v>
      </c>
      <c r="Y21" s="116" t="s">
        <v>816</v>
      </c>
      <c r="Z21" s="116" t="s">
        <v>816</v>
      </c>
      <c r="AA21" s="116" t="s">
        <v>816</v>
      </c>
      <c r="AB21" s="116" t="s">
        <v>816</v>
      </c>
      <c r="AC21" s="115" t="s">
        <v>816</v>
      </c>
      <c r="AD21" s="116" t="s">
        <v>816</v>
      </c>
      <c r="AE21" s="116" t="s">
        <v>816</v>
      </c>
    </row>
    <row r="22" spans="1:31" x14ac:dyDescent="0.25">
      <c r="A22" s="114" t="s">
        <v>846</v>
      </c>
      <c r="B22" s="114" t="s">
        <v>143</v>
      </c>
      <c r="C22" s="114" t="s">
        <v>566</v>
      </c>
      <c r="D22" s="114" t="str">
        <f t="shared" si="0"/>
        <v>Cooperative Forestry</v>
      </c>
      <c r="E22" s="114" t="s">
        <v>812</v>
      </c>
      <c r="F22" s="114" t="s">
        <v>813</v>
      </c>
      <c r="G22" s="114" t="s">
        <v>881</v>
      </c>
      <c r="H22" s="114" t="s">
        <v>882</v>
      </c>
      <c r="I22" s="115" t="s">
        <v>816</v>
      </c>
      <c r="J22" s="116" t="s">
        <v>816</v>
      </c>
      <c r="K22" s="116">
        <v>4</v>
      </c>
      <c r="L22" s="116" t="s">
        <v>816</v>
      </c>
      <c r="M22" s="116" t="s">
        <v>816</v>
      </c>
      <c r="N22" s="116" t="s">
        <v>816</v>
      </c>
      <c r="O22" s="116">
        <v>4</v>
      </c>
      <c r="P22" s="116" t="s">
        <v>816</v>
      </c>
      <c r="Q22" s="116">
        <v>0.1</v>
      </c>
      <c r="R22" s="116" t="s">
        <v>816</v>
      </c>
      <c r="S22" s="116" t="s">
        <v>816</v>
      </c>
      <c r="T22" s="116">
        <v>0.1</v>
      </c>
      <c r="U22" s="116" t="s">
        <v>816</v>
      </c>
      <c r="V22" s="116" t="s">
        <v>816</v>
      </c>
      <c r="W22" s="115">
        <v>3</v>
      </c>
      <c r="X22" s="116" t="s">
        <v>816</v>
      </c>
      <c r="Y22" s="116" t="s">
        <v>816</v>
      </c>
      <c r="Z22" s="116" t="s">
        <v>816</v>
      </c>
      <c r="AA22" s="116">
        <v>3</v>
      </c>
      <c r="AB22" s="116" t="s">
        <v>816</v>
      </c>
      <c r="AC22" s="115">
        <v>1.3</v>
      </c>
      <c r="AD22" s="116">
        <v>34.4</v>
      </c>
      <c r="AE22" s="116">
        <v>35.700000000000003</v>
      </c>
    </row>
    <row r="23" spans="1:31" x14ac:dyDescent="0.25">
      <c r="A23" s="114" t="s">
        <v>846</v>
      </c>
      <c r="B23" s="114" t="s">
        <v>143</v>
      </c>
      <c r="C23" s="114" t="s">
        <v>559</v>
      </c>
      <c r="D23" s="114" t="str">
        <f t="shared" si="0"/>
        <v>Ecosystem Management Coordination</v>
      </c>
      <c r="E23" s="114" t="s">
        <v>812</v>
      </c>
      <c r="F23" s="114" t="s">
        <v>813</v>
      </c>
      <c r="G23" s="114" t="s">
        <v>883</v>
      </c>
      <c r="H23" s="114" t="s">
        <v>884</v>
      </c>
      <c r="I23" s="115">
        <v>1.1000000000000001</v>
      </c>
      <c r="J23" s="116" t="s">
        <v>816</v>
      </c>
      <c r="K23" s="116">
        <v>1.1000000000000001</v>
      </c>
      <c r="L23" s="116" t="s">
        <v>816</v>
      </c>
      <c r="M23" s="116" t="s">
        <v>816</v>
      </c>
      <c r="N23" s="116" t="s">
        <v>816</v>
      </c>
      <c r="O23" s="116">
        <v>1.1000000000000001</v>
      </c>
      <c r="P23" s="116" t="s">
        <v>816</v>
      </c>
      <c r="Q23" s="116">
        <v>1.1000000000000001</v>
      </c>
      <c r="R23" s="116" t="s">
        <v>816</v>
      </c>
      <c r="S23" s="116" t="s">
        <v>816</v>
      </c>
      <c r="T23" s="116">
        <v>1.1000000000000001</v>
      </c>
      <c r="U23" s="116" t="s">
        <v>816</v>
      </c>
      <c r="V23" s="116" t="s">
        <v>816</v>
      </c>
      <c r="W23" s="115" t="s">
        <v>816</v>
      </c>
      <c r="X23" s="116" t="s">
        <v>816</v>
      </c>
      <c r="Y23" s="116" t="s">
        <v>816</v>
      </c>
      <c r="Z23" s="116" t="s">
        <v>816</v>
      </c>
      <c r="AA23" s="116" t="s">
        <v>816</v>
      </c>
      <c r="AB23" s="116" t="s">
        <v>816</v>
      </c>
      <c r="AC23" s="115">
        <v>2</v>
      </c>
      <c r="AD23" s="116">
        <v>6</v>
      </c>
      <c r="AE23" s="116">
        <v>8</v>
      </c>
    </row>
    <row r="24" spans="1:31" x14ac:dyDescent="0.25">
      <c r="A24" s="114" t="s">
        <v>846</v>
      </c>
      <c r="B24" s="114" t="s">
        <v>143</v>
      </c>
      <c r="C24" s="114" t="s">
        <v>558</v>
      </c>
      <c r="D24" s="114" t="str">
        <f t="shared" si="0"/>
        <v>Forest Health Protection</v>
      </c>
      <c r="E24" s="114" t="s">
        <v>812</v>
      </c>
      <c r="F24" s="114" t="s">
        <v>885</v>
      </c>
      <c r="G24" s="114" t="s">
        <v>886</v>
      </c>
      <c r="H24" s="114" t="s">
        <v>887</v>
      </c>
      <c r="I24" s="115" t="s">
        <v>816</v>
      </c>
      <c r="J24" s="116" t="s">
        <v>816</v>
      </c>
      <c r="K24" s="116">
        <v>3.8</v>
      </c>
      <c r="L24" s="116" t="s">
        <v>816</v>
      </c>
      <c r="M24" s="116" t="s">
        <v>816</v>
      </c>
      <c r="N24" s="116" t="s">
        <v>816</v>
      </c>
      <c r="O24" s="116">
        <v>3.8</v>
      </c>
      <c r="P24" s="116" t="s">
        <v>816</v>
      </c>
      <c r="Q24" s="116">
        <v>0.3</v>
      </c>
      <c r="R24" s="116" t="s">
        <v>816</v>
      </c>
      <c r="S24" s="116" t="s">
        <v>816</v>
      </c>
      <c r="T24" s="116">
        <v>0.4</v>
      </c>
      <c r="U24" s="116" t="s">
        <v>816</v>
      </c>
      <c r="V24" s="116" t="s">
        <v>816</v>
      </c>
      <c r="W24" s="115">
        <v>1</v>
      </c>
      <c r="X24" s="116" t="s">
        <v>816</v>
      </c>
      <c r="Y24" s="116">
        <v>2</v>
      </c>
      <c r="Z24" s="116" t="s">
        <v>816</v>
      </c>
      <c r="AA24" s="116">
        <v>3</v>
      </c>
      <c r="AB24" s="116" t="s">
        <v>816</v>
      </c>
      <c r="AC24" s="115" t="s">
        <v>816</v>
      </c>
      <c r="AD24" s="116" t="s">
        <v>816</v>
      </c>
      <c r="AE24" s="116" t="s">
        <v>816</v>
      </c>
    </row>
    <row r="25" spans="1:31" x14ac:dyDescent="0.25">
      <c r="A25" s="114" t="s">
        <v>846</v>
      </c>
      <c r="B25" s="114" t="s">
        <v>143</v>
      </c>
      <c r="C25" s="114" t="s">
        <v>561</v>
      </c>
      <c r="D25" s="114" t="str">
        <f t="shared" si="0"/>
        <v>Forest Management, Range Management and Vegetation Ecology</v>
      </c>
      <c r="E25" s="114" t="s">
        <v>812</v>
      </c>
      <c r="F25" s="114" t="s">
        <v>813</v>
      </c>
      <c r="G25" s="114" t="s">
        <v>888</v>
      </c>
      <c r="H25" s="114" t="s">
        <v>889</v>
      </c>
      <c r="I25" s="115">
        <v>0.5</v>
      </c>
      <c r="J25" s="116" t="s">
        <v>816</v>
      </c>
      <c r="K25" s="116">
        <v>0.5</v>
      </c>
      <c r="L25" s="116" t="s">
        <v>816</v>
      </c>
      <c r="M25" s="116" t="s">
        <v>816</v>
      </c>
      <c r="N25" s="116" t="s">
        <v>816</v>
      </c>
      <c r="O25" s="116">
        <v>0.5</v>
      </c>
      <c r="P25" s="116" t="s">
        <v>816</v>
      </c>
      <c r="Q25" s="116">
        <v>0.5</v>
      </c>
      <c r="R25" s="116" t="s">
        <v>816</v>
      </c>
      <c r="S25" s="116" t="s">
        <v>816</v>
      </c>
      <c r="T25" s="116">
        <v>0.5</v>
      </c>
      <c r="U25" s="116" t="s">
        <v>816</v>
      </c>
      <c r="V25" s="116" t="s">
        <v>816</v>
      </c>
      <c r="W25" s="115">
        <v>5.6</v>
      </c>
      <c r="X25" s="116" t="s">
        <v>816</v>
      </c>
      <c r="Y25" s="116">
        <v>18</v>
      </c>
      <c r="Z25" s="116" t="s">
        <v>816</v>
      </c>
      <c r="AA25" s="116">
        <v>23.6</v>
      </c>
      <c r="AB25" s="116" t="s">
        <v>816</v>
      </c>
      <c r="AC25" s="115" t="s">
        <v>816</v>
      </c>
      <c r="AD25" s="116" t="s">
        <v>816</v>
      </c>
      <c r="AE25" s="116" t="s">
        <v>816</v>
      </c>
    </row>
    <row r="26" spans="1:31" x14ac:dyDescent="0.25">
      <c r="A26" s="114" t="s">
        <v>846</v>
      </c>
      <c r="B26" s="114" t="s">
        <v>143</v>
      </c>
      <c r="C26" s="114" t="s">
        <v>557</v>
      </c>
      <c r="D26" s="114" t="str">
        <f t="shared" si="0"/>
        <v>Hazardous Fuels</v>
      </c>
      <c r="E26" s="114" t="s">
        <v>812</v>
      </c>
      <c r="F26" s="114" t="s">
        <v>813</v>
      </c>
      <c r="G26" s="114" t="s">
        <v>890</v>
      </c>
      <c r="H26" s="114" t="s">
        <v>891</v>
      </c>
      <c r="I26" s="115" t="s">
        <v>816</v>
      </c>
      <c r="J26" s="116" t="s">
        <v>816</v>
      </c>
      <c r="K26" s="116">
        <v>0.3</v>
      </c>
      <c r="L26" s="116" t="s">
        <v>816</v>
      </c>
      <c r="M26" s="116" t="s">
        <v>816</v>
      </c>
      <c r="N26" s="116" t="s">
        <v>816</v>
      </c>
      <c r="O26" s="116">
        <v>0.3</v>
      </c>
      <c r="P26" s="116" t="s">
        <v>816</v>
      </c>
      <c r="Q26" s="116">
        <v>1.5</v>
      </c>
      <c r="R26" s="116" t="s">
        <v>816</v>
      </c>
      <c r="S26" s="116" t="s">
        <v>816</v>
      </c>
      <c r="T26" s="116">
        <v>1.5</v>
      </c>
      <c r="U26" s="116" t="s">
        <v>816</v>
      </c>
      <c r="V26" s="116" t="s">
        <v>816</v>
      </c>
      <c r="W26" s="115">
        <v>8.6</v>
      </c>
      <c r="X26" s="116" t="s">
        <v>816</v>
      </c>
      <c r="Y26" s="116">
        <v>18</v>
      </c>
      <c r="Z26" s="116" t="s">
        <v>816</v>
      </c>
      <c r="AA26" s="116">
        <v>26.6</v>
      </c>
      <c r="AB26" s="116" t="s">
        <v>816</v>
      </c>
      <c r="AC26" s="115" t="s">
        <v>816</v>
      </c>
      <c r="AD26" s="116" t="s">
        <v>816</v>
      </c>
      <c r="AE26" s="116" t="s">
        <v>816</v>
      </c>
    </row>
    <row r="27" spans="1:31" x14ac:dyDescent="0.25">
      <c r="A27" s="114" t="s">
        <v>846</v>
      </c>
      <c r="B27" s="114" t="s">
        <v>143</v>
      </c>
      <c r="C27" s="114" t="s">
        <v>556</v>
      </c>
      <c r="D27" s="114" t="str">
        <f t="shared" si="0"/>
        <v>Joint Chiefs</v>
      </c>
      <c r="E27" s="114" t="s">
        <v>812</v>
      </c>
      <c r="F27" s="114" t="s">
        <v>813</v>
      </c>
      <c r="G27" s="114" t="s">
        <v>892</v>
      </c>
      <c r="H27" s="114" t="s">
        <v>893</v>
      </c>
      <c r="I27" s="115">
        <v>9</v>
      </c>
      <c r="J27" s="116" t="s">
        <v>816</v>
      </c>
      <c r="K27" s="116">
        <v>8</v>
      </c>
      <c r="L27" s="116" t="s">
        <v>816</v>
      </c>
      <c r="M27" s="116" t="s">
        <v>816</v>
      </c>
      <c r="N27" s="116" t="s">
        <v>816</v>
      </c>
      <c r="O27" s="116">
        <v>8</v>
      </c>
      <c r="P27" s="116" t="s">
        <v>816</v>
      </c>
      <c r="Q27" s="116">
        <v>12.6</v>
      </c>
      <c r="R27" s="116" t="s">
        <v>816</v>
      </c>
      <c r="S27" s="116" t="s">
        <v>816</v>
      </c>
      <c r="T27" s="116">
        <v>12.6</v>
      </c>
      <c r="U27" s="116" t="s">
        <v>816</v>
      </c>
      <c r="V27" s="116" t="s">
        <v>816</v>
      </c>
      <c r="W27" s="115" t="s">
        <v>816</v>
      </c>
      <c r="X27" s="116" t="s">
        <v>816</v>
      </c>
      <c r="Y27" s="116">
        <v>5.8</v>
      </c>
      <c r="Z27" s="116" t="s">
        <v>816</v>
      </c>
      <c r="AA27" s="116">
        <v>5.8</v>
      </c>
      <c r="AB27" s="116" t="s">
        <v>816</v>
      </c>
      <c r="AC27" s="115" t="s">
        <v>816</v>
      </c>
      <c r="AD27" s="116" t="s">
        <v>816</v>
      </c>
      <c r="AE27" s="116" t="s">
        <v>816</v>
      </c>
    </row>
    <row r="28" spans="1:31" x14ac:dyDescent="0.25">
      <c r="A28" s="114" t="s">
        <v>846</v>
      </c>
      <c r="B28" s="114" t="s">
        <v>143</v>
      </c>
      <c r="C28" s="114" t="s">
        <v>894</v>
      </c>
      <c r="D28" s="114" t="str">
        <f t="shared" si="0"/>
        <v>National Partnership Office</v>
      </c>
      <c r="E28" s="114" t="s">
        <v>895</v>
      </c>
      <c r="F28" s="114" t="s">
        <v>813</v>
      </c>
      <c r="G28" s="114" t="s">
        <v>896</v>
      </c>
      <c r="H28" s="114" t="s">
        <v>897</v>
      </c>
      <c r="I28" s="115" t="s">
        <v>816</v>
      </c>
      <c r="J28" s="116" t="s">
        <v>816</v>
      </c>
      <c r="K28" s="116">
        <v>5.0999999999999996</v>
      </c>
      <c r="L28" s="116" t="s">
        <v>816</v>
      </c>
      <c r="M28" s="116" t="s">
        <v>816</v>
      </c>
      <c r="N28" s="116" t="s">
        <v>816</v>
      </c>
      <c r="O28" s="116">
        <v>5.0999999999999996</v>
      </c>
      <c r="P28" s="116" t="s">
        <v>816</v>
      </c>
      <c r="Q28" s="116" t="s">
        <v>816</v>
      </c>
      <c r="R28" s="116">
        <v>4.7</v>
      </c>
      <c r="S28" s="116" t="s">
        <v>816</v>
      </c>
      <c r="T28" s="116" t="s">
        <v>816</v>
      </c>
      <c r="U28" s="116">
        <v>4.7</v>
      </c>
      <c r="V28" s="116" t="s">
        <v>816</v>
      </c>
      <c r="W28" s="115" t="s">
        <v>816</v>
      </c>
      <c r="X28" s="116" t="s">
        <v>816</v>
      </c>
      <c r="Y28" s="116">
        <v>1.1000000000000001</v>
      </c>
      <c r="Z28" s="116" t="s">
        <v>816</v>
      </c>
      <c r="AA28" s="116">
        <v>1.1000000000000001</v>
      </c>
      <c r="AB28" s="116" t="s">
        <v>816</v>
      </c>
      <c r="AC28" s="115" t="s">
        <v>816</v>
      </c>
      <c r="AD28" s="116">
        <v>3</v>
      </c>
      <c r="AE28" s="116">
        <v>3</v>
      </c>
    </row>
    <row r="29" spans="1:31" x14ac:dyDescent="0.25">
      <c r="A29" s="114" t="s">
        <v>846</v>
      </c>
      <c r="B29" s="114" t="s">
        <v>143</v>
      </c>
      <c r="C29" s="114" t="s">
        <v>898</v>
      </c>
      <c r="D29" s="114" t="str">
        <f t="shared" si="0"/>
        <v>Other Programs</v>
      </c>
      <c r="E29" s="114" t="s">
        <v>812</v>
      </c>
      <c r="F29" s="114" t="s">
        <v>813</v>
      </c>
      <c r="G29" s="114" t="s">
        <v>899</v>
      </c>
      <c r="H29" s="114" t="s">
        <v>900</v>
      </c>
      <c r="I29" s="115">
        <v>0.7</v>
      </c>
      <c r="J29" s="116" t="s">
        <v>816</v>
      </c>
      <c r="K29" s="116">
        <v>0.7</v>
      </c>
      <c r="L29" s="116" t="s">
        <v>816</v>
      </c>
      <c r="M29" s="116" t="s">
        <v>816</v>
      </c>
      <c r="N29" s="116" t="s">
        <v>816</v>
      </c>
      <c r="O29" s="116">
        <v>0.7</v>
      </c>
      <c r="P29" s="116" t="s">
        <v>816</v>
      </c>
      <c r="Q29" s="116" t="s">
        <v>816</v>
      </c>
      <c r="R29" s="116" t="s">
        <v>816</v>
      </c>
      <c r="S29" s="116" t="s">
        <v>816</v>
      </c>
      <c r="T29" s="116" t="s">
        <v>816</v>
      </c>
      <c r="U29" s="116" t="s">
        <v>816</v>
      </c>
      <c r="V29" s="116" t="s">
        <v>816</v>
      </c>
      <c r="W29" s="115">
        <v>9.1999999999999993</v>
      </c>
      <c r="X29" s="116" t="s">
        <v>816</v>
      </c>
      <c r="Y29" s="116">
        <v>3.4</v>
      </c>
      <c r="Z29" s="116" t="s">
        <v>816</v>
      </c>
      <c r="AA29" s="116">
        <v>12.6</v>
      </c>
      <c r="AB29" s="116" t="s">
        <v>816</v>
      </c>
      <c r="AC29" s="115">
        <v>0.3</v>
      </c>
      <c r="AD29" s="116" t="s">
        <v>816</v>
      </c>
      <c r="AE29" s="116">
        <v>0.3</v>
      </c>
    </row>
    <row r="30" spans="1:31" x14ac:dyDescent="0.25">
      <c r="A30" s="114" t="s">
        <v>846</v>
      </c>
      <c r="B30" s="114" t="s">
        <v>143</v>
      </c>
      <c r="C30" s="114" t="s">
        <v>564</v>
      </c>
      <c r="D30" s="114" t="str">
        <f t="shared" si="0"/>
        <v>Reverse 911</v>
      </c>
      <c r="E30" s="114" t="s">
        <v>812</v>
      </c>
      <c r="F30" s="114" t="s">
        <v>813</v>
      </c>
      <c r="G30" s="114" t="s">
        <v>901</v>
      </c>
      <c r="H30" s="114" t="s">
        <v>902</v>
      </c>
      <c r="I30" s="115" t="s">
        <v>816</v>
      </c>
      <c r="J30" s="116" t="s">
        <v>816</v>
      </c>
      <c r="K30" s="116" t="s">
        <v>816</v>
      </c>
      <c r="L30" s="116" t="s">
        <v>816</v>
      </c>
      <c r="M30" s="116" t="s">
        <v>816</v>
      </c>
      <c r="N30" s="116" t="s">
        <v>816</v>
      </c>
      <c r="O30" s="116" t="s">
        <v>816</v>
      </c>
      <c r="P30" s="116" t="s">
        <v>816</v>
      </c>
      <c r="Q30" s="116" t="s">
        <v>816</v>
      </c>
      <c r="R30" s="116" t="s">
        <v>816</v>
      </c>
      <c r="S30" s="116" t="s">
        <v>816</v>
      </c>
      <c r="T30" s="116" t="s">
        <v>816</v>
      </c>
      <c r="U30" s="116" t="s">
        <v>816</v>
      </c>
      <c r="V30" s="116" t="s">
        <v>816</v>
      </c>
      <c r="W30" s="115" t="s">
        <v>816</v>
      </c>
      <c r="X30" s="116" t="s">
        <v>816</v>
      </c>
      <c r="Y30" s="116">
        <v>12.9</v>
      </c>
      <c r="Z30" s="116" t="s">
        <v>816</v>
      </c>
      <c r="AA30" s="116">
        <v>12.9</v>
      </c>
      <c r="AB30" s="116" t="s">
        <v>816</v>
      </c>
      <c r="AC30" s="115" t="s">
        <v>816</v>
      </c>
      <c r="AD30" s="116" t="s">
        <v>816</v>
      </c>
      <c r="AE30" s="116" t="s">
        <v>816</v>
      </c>
    </row>
    <row r="31" spans="1:31" x14ac:dyDescent="0.25">
      <c r="A31" s="114" t="s">
        <v>846</v>
      </c>
      <c r="B31" s="114" t="s">
        <v>143</v>
      </c>
      <c r="C31" s="114" t="s">
        <v>563</v>
      </c>
      <c r="D31" s="114" t="str">
        <f t="shared" si="0"/>
        <v>Risk Mapping</v>
      </c>
      <c r="E31" s="114" t="s">
        <v>812</v>
      </c>
      <c r="F31" s="114" t="s">
        <v>813</v>
      </c>
      <c r="G31" s="114" t="s">
        <v>903</v>
      </c>
      <c r="H31" s="114" t="s">
        <v>904</v>
      </c>
      <c r="I31" s="115">
        <v>0.5</v>
      </c>
      <c r="J31" s="116" t="s">
        <v>816</v>
      </c>
      <c r="K31" s="116">
        <v>0.5</v>
      </c>
      <c r="L31" s="116" t="s">
        <v>816</v>
      </c>
      <c r="M31" s="116" t="s">
        <v>816</v>
      </c>
      <c r="N31" s="116" t="s">
        <v>816</v>
      </c>
      <c r="O31" s="116">
        <v>0.5</v>
      </c>
      <c r="P31" s="116" t="s">
        <v>816</v>
      </c>
      <c r="Q31" s="116">
        <v>0.5</v>
      </c>
      <c r="R31" s="116" t="s">
        <v>816</v>
      </c>
      <c r="S31" s="116" t="s">
        <v>816</v>
      </c>
      <c r="T31" s="116">
        <v>0.5</v>
      </c>
      <c r="U31" s="116" t="s">
        <v>816</v>
      </c>
      <c r="V31" s="116" t="s">
        <v>816</v>
      </c>
      <c r="W31" s="115">
        <v>0.9</v>
      </c>
      <c r="X31" s="116" t="s">
        <v>816</v>
      </c>
      <c r="Y31" s="116" t="s">
        <v>816</v>
      </c>
      <c r="Z31" s="116" t="s">
        <v>816</v>
      </c>
      <c r="AA31" s="116">
        <v>0.9</v>
      </c>
      <c r="AB31" s="116" t="s">
        <v>816</v>
      </c>
      <c r="AC31" s="115" t="s">
        <v>816</v>
      </c>
      <c r="AD31" s="116" t="s">
        <v>816</v>
      </c>
      <c r="AE31" s="116" t="s">
        <v>816</v>
      </c>
    </row>
    <row r="32" spans="1:31" x14ac:dyDescent="0.25">
      <c r="A32" s="114" t="s">
        <v>846</v>
      </c>
      <c r="B32" s="114" t="s">
        <v>143</v>
      </c>
      <c r="C32" s="114" t="s">
        <v>905</v>
      </c>
      <c r="D32" s="114" t="str">
        <f t="shared" si="0"/>
        <v>Wildland Fire Management</v>
      </c>
      <c r="E32" s="114" t="s">
        <v>812</v>
      </c>
      <c r="F32" s="114" t="s">
        <v>813</v>
      </c>
      <c r="G32" s="114" t="s">
        <v>906</v>
      </c>
      <c r="H32" s="114" t="s">
        <v>907</v>
      </c>
      <c r="I32" s="115" t="s">
        <v>816</v>
      </c>
      <c r="J32" s="116" t="s">
        <v>816</v>
      </c>
      <c r="K32" s="116" t="s">
        <v>816</v>
      </c>
      <c r="L32" s="116" t="s">
        <v>816</v>
      </c>
      <c r="M32" s="116" t="s">
        <v>816</v>
      </c>
      <c r="N32" s="116" t="s">
        <v>816</v>
      </c>
      <c r="O32" s="116" t="s">
        <v>816</v>
      </c>
      <c r="P32" s="116" t="s">
        <v>816</v>
      </c>
      <c r="Q32" s="116" t="s">
        <v>816</v>
      </c>
      <c r="R32" s="116" t="s">
        <v>816</v>
      </c>
      <c r="S32" s="116" t="s">
        <v>816</v>
      </c>
      <c r="T32" s="116" t="s">
        <v>816</v>
      </c>
      <c r="U32" s="116" t="s">
        <v>816</v>
      </c>
      <c r="V32" s="116" t="s">
        <v>816</v>
      </c>
      <c r="W32" s="115">
        <v>3</v>
      </c>
      <c r="X32" s="116" t="s">
        <v>816</v>
      </c>
      <c r="Y32" s="116">
        <v>3</v>
      </c>
      <c r="Z32" s="116" t="s">
        <v>816</v>
      </c>
      <c r="AA32" s="116">
        <v>6</v>
      </c>
      <c r="AB32" s="116" t="s">
        <v>816</v>
      </c>
      <c r="AC32" s="115" t="s">
        <v>816</v>
      </c>
      <c r="AD32" s="116" t="s">
        <v>816</v>
      </c>
      <c r="AE32" s="116" t="s">
        <v>816</v>
      </c>
    </row>
    <row r="33" spans="1:31" x14ac:dyDescent="0.25">
      <c r="A33" s="114" t="s">
        <v>846</v>
      </c>
      <c r="B33" s="114" t="s">
        <v>379</v>
      </c>
      <c r="C33" s="114" t="s">
        <v>908</v>
      </c>
      <c r="D33" s="114" t="str">
        <f t="shared" si="0"/>
        <v>1994 Research Program</v>
      </c>
      <c r="E33" s="114" t="s">
        <v>643</v>
      </c>
      <c r="F33" s="114" t="s">
        <v>909</v>
      </c>
      <c r="G33" s="114" t="s">
        <v>910</v>
      </c>
      <c r="H33" s="114" t="s">
        <v>911</v>
      </c>
      <c r="I33" s="115">
        <v>4.5</v>
      </c>
      <c r="J33" s="116" t="s">
        <v>816</v>
      </c>
      <c r="K33" s="116">
        <v>5</v>
      </c>
      <c r="L33" s="116" t="s">
        <v>816</v>
      </c>
      <c r="M33" s="116" t="s">
        <v>816</v>
      </c>
      <c r="N33" s="116" t="s">
        <v>816</v>
      </c>
      <c r="O33" s="116">
        <v>5</v>
      </c>
      <c r="P33" s="116" t="s">
        <v>816</v>
      </c>
      <c r="Q33" s="116">
        <v>5</v>
      </c>
      <c r="R33" s="116" t="s">
        <v>816</v>
      </c>
      <c r="S33" s="116" t="s">
        <v>816</v>
      </c>
      <c r="T33" s="116">
        <v>5</v>
      </c>
      <c r="U33" s="116" t="s">
        <v>816</v>
      </c>
      <c r="V33" s="116" t="s">
        <v>816</v>
      </c>
      <c r="W33" s="115" t="s">
        <v>816</v>
      </c>
      <c r="X33" s="116" t="s">
        <v>816</v>
      </c>
      <c r="Y33" s="116" t="s">
        <v>816</v>
      </c>
      <c r="Z33" s="116" t="s">
        <v>816</v>
      </c>
      <c r="AA33" s="116" t="s">
        <v>816</v>
      </c>
      <c r="AB33" s="116" t="s">
        <v>816</v>
      </c>
      <c r="AC33" s="115" t="s">
        <v>816</v>
      </c>
      <c r="AD33" s="116" t="s">
        <v>816</v>
      </c>
      <c r="AE33" s="116" t="s">
        <v>816</v>
      </c>
    </row>
    <row r="34" spans="1:31" x14ac:dyDescent="0.25">
      <c r="A34" s="114" t="s">
        <v>846</v>
      </c>
      <c r="B34" s="114" t="s">
        <v>379</v>
      </c>
      <c r="C34" s="114" t="s">
        <v>912</v>
      </c>
      <c r="D34" s="114" t="str">
        <f t="shared" si="0"/>
        <v>Alaska Native Serving and Native Hawaiian-serving Institutions Education Grants</v>
      </c>
      <c r="E34" s="114" t="s">
        <v>895</v>
      </c>
      <c r="F34" s="114" t="s">
        <v>909</v>
      </c>
      <c r="G34" s="114" t="s">
        <v>910</v>
      </c>
      <c r="H34" s="114" t="s">
        <v>911</v>
      </c>
      <c r="I34" s="115">
        <v>3.2</v>
      </c>
      <c r="J34" s="116" t="s">
        <v>816</v>
      </c>
      <c r="K34" s="116">
        <v>5</v>
      </c>
      <c r="L34" s="116" t="s">
        <v>816</v>
      </c>
      <c r="M34" s="116" t="s">
        <v>816</v>
      </c>
      <c r="N34" s="116" t="s">
        <v>816</v>
      </c>
      <c r="O34" s="116">
        <v>5</v>
      </c>
      <c r="P34" s="116" t="s">
        <v>816</v>
      </c>
      <c r="Q34" s="116">
        <v>5</v>
      </c>
      <c r="R34" s="116" t="s">
        <v>816</v>
      </c>
      <c r="S34" s="116" t="s">
        <v>816</v>
      </c>
      <c r="T34" s="116">
        <v>5</v>
      </c>
      <c r="U34" s="116" t="s">
        <v>816</v>
      </c>
      <c r="V34" s="116" t="s">
        <v>816</v>
      </c>
      <c r="W34" s="115" t="s">
        <v>816</v>
      </c>
      <c r="X34" s="116" t="s">
        <v>816</v>
      </c>
      <c r="Y34" s="116" t="s">
        <v>816</v>
      </c>
      <c r="Z34" s="116" t="s">
        <v>816</v>
      </c>
      <c r="AA34" s="116" t="s">
        <v>816</v>
      </c>
      <c r="AB34" s="116" t="s">
        <v>816</v>
      </c>
      <c r="AC34" s="115" t="s">
        <v>816</v>
      </c>
      <c r="AD34" s="116" t="s">
        <v>816</v>
      </c>
      <c r="AE34" s="116" t="s">
        <v>816</v>
      </c>
    </row>
    <row r="35" spans="1:31" x14ac:dyDescent="0.25">
      <c r="A35" s="114" t="s">
        <v>846</v>
      </c>
      <c r="B35" s="114" t="s">
        <v>379</v>
      </c>
      <c r="C35" s="114" t="s">
        <v>913</v>
      </c>
      <c r="D35" s="114" t="str">
        <f t="shared" si="0"/>
        <v>Ext. Services at the 1994 Institutions</v>
      </c>
      <c r="E35" s="114" t="s">
        <v>643</v>
      </c>
      <c r="F35" s="114" t="s">
        <v>914</v>
      </c>
      <c r="G35" s="114" t="s">
        <v>910</v>
      </c>
      <c r="H35" s="114" t="s">
        <v>911</v>
      </c>
      <c r="I35" s="115">
        <v>19</v>
      </c>
      <c r="J35" s="116" t="s">
        <v>816</v>
      </c>
      <c r="K35" s="116">
        <v>11</v>
      </c>
      <c r="L35" s="116" t="s">
        <v>816</v>
      </c>
      <c r="M35" s="116" t="s">
        <v>816</v>
      </c>
      <c r="N35" s="116" t="s">
        <v>816</v>
      </c>
      <c r="O35" s="116">
        <v>21</v>
      </c>
      <c r="P35" s="116" t="s">
        <v>816</v>
      </c>
      <c r="Q35" s="116">
        <v>11</v>
      </c>
      <c r="R35" s="116" t="s">
        <v>816</v>
      </c>
      <c r="S35" s="116" t="s">
        <v>816</v>
      </c>
      <c r="T35" s="116">
        <v>21</v>
      </c>
      <c r="U35" s="116" t="s">
        <v>816</v>
      </c>
      <c r="V35" s="116" t="s">
        <v>816</v>
      </c>
      <c r="W35" s="115" t="s">
        <v>816</v>
      </c>
      <c r="X35" s="116" t="s">
        <v>816</v>
      </c>
      <c r="Y35" s="116" t="s">
        <v>816</v>
      </c>
      <c r="Z35" s="116" t="s">
        <v>816</v>
      </c>
      <c r="AA35" s="116" t="s">
        <v>816</v>
      </c>
      <c r="AB35" s="116" t="s">
        <v>816</v>
      </c>
      <c r="AC35" s="115" t="s">
        <v>816</v>
      </c>
      <c r="AD35" s="116" t="s">
        <v>816</v>
      </c>
      <c r="AE35" s="116" t="s">
        <v>816</v>
      </c>
    </row>
    <row r="36" spans="1:31" x14ac:dyDescent="0.25">
      <c r="A36" s="114" t="s">
        <v>846</v>
      </c>
      <c r="B36" s="114" t="s">
        <v>379</v>
      </c>
      <c r="C36" s="114" t="s">
        <v>915</v>
      </c>
      <c r="D36" s="114" t="str">
        <f t="shared" si="0"/>
        <v>Federally Recognized Tribes Extension Program</v>
      </c>
      <c r="E36" s="114" t="s">
        <v>643</v>
      </c>
      <c r="F36" s="114" t="s">
        <v>914</v>
      </c>
      <c r="G36" s="114" t="s">
        <v>910</v>
      </c>
      <c r="H36" s="114" t="s">
        <v>911</v>
      </c>
      <c r="I36" s="115">
        <v>7.7</v>
      </c>
      <c r="J36" s="116" t="s">
        <v>816</v>
      </c>
      <c r="K36" s="116">
        <v>4.3</v>
      </c>
      <c r="L36" s="116" t="s">
        <v>816</v>
      </c>
      <c r="M36" s="116" t="s">
        <v>816</v>
      </c>
      <c r="N36" s="116" t="s">
        <v>816</v>
      </c>
      <c r="O36" s="116">
        <v>7.7</v>
      </c>
      <c r="P36" s="116" t="s">
        <v>816</v>
      </c>
      <c r="Q36" s="116">
        <v>4</v>
      </c>
      <c r="R36" s="116" t="s">
        <v>816</v>
      </c>
      <c r="S36" s="116" t="s">
        <v>816</v>
      </c>
      <c r="T36" s="116">
        <v>7.7</v>
      </c>
      <c r="U36" s="116" t="s">
        <v>816</v>
      </c>
      <c r="V36" s="116" t="s">
        <v>816</v>
      </c>
      <c r="W36" s="115" t="s">
        <v>816</v>
      </c>
      <c r="X36" s="116" t="s">
        <v>816</v>
      </c>
      <c r="Y36" s="116" t="s">
        <v>816</v>
      </c>
      <c r="Z36" s="116" t="s">
        <v>816</v>
      </c>
      <c r="AA36" s="116" t="s">
        <v>816</v>
      </c>
      <c r="AB36" s="116" t="s">
        <v>816</v>
      </c>
      <c r="AC36" s="115" t="s">
        <v>816</v>
      </c>
      <c r="AD36" s="116" t="s">
        <v>816</v>
      </c>
      <c r="AE36" s="116" t="s">
        <v>816</v>
      </c>
    </row>
    <row r="37" spans="1:31" x14ac:dyDescent="0.25">
      <c r="A37" s="114" t="s">
        <v>846</v>
      </c>
      <c r="B37" s="114" t="s">
        <v>379</v>
      </c>
      <c r="C37" s="114" t="s">
        <v>916</v>
      </c>
      <c r="D37" s="114" t="str">
        <f t="shared" si="0"/>
        <v>Higher Ed Payments to the 1994</v>
      </c>
      <c r="E37" s="114" t="s">
        <v>643</v>
      </c>
      <c r="F37" s="114" t="s">
        <v>914</v>
      </c>
      <c r="G37" s="114" t="s">
        <v>910</v>
      </c>
      <c r="H37" s="114" t="s">
        <v>911</v>
      </c>
      <c r="I37" s="115">
        <v>15</v>
      </c>
      <c r="J37" s="116" t="s">
        <v>816</v>
      </c>
      <c r="K37" s="116">
        <v>7</v>
      </c>
      <c r="L37" s="116" t="s">
        <v>816</v>
      </c>
      <c r="M37" s="116" t="s">
        <v>816</v>
      </c>
      <c r="N37" s="116" t="s">
        <v>816</v>
      </c>
      <c r="O37" s="116">
        <v>15</v>
      </c>
      <c r="P37" s="116" t="s">
        <v>816</v>
      </c>
      <c r="Q37" s="116">
        <v>7</v>
      </c>
      <c r="R37" s="116" t="s">
        <v>816</v>
      </c>
      <c r="S37" s="116" t="s">
        <v>816</v>
      </c>
      <c r="T37" s="116">
        <v>15</v>
      </c>
      <c r="U37" s="116" t="s">
        <v>816</v>
      </c>
      <c r="V37" s="116" t="s">
        <v>816</v>
      </c>
      <c r="W37" s="115" t="s">
        <v>816</v>
      </c>
      <c r="X37" s="116" t="s">
        <v>816</v>
      </c>
      <c r="Y37" s="116" t="s">
        <v>816</v>
      </c>
      <c r="Z37" s="116" t="s">
        <v>816</v>
      </c>
      <c r="AA37" s="116" t="s">
        <v>816</v>
      </c>
      <c r="AB37" s="116" t="s">
        <v>816</v>
      </c>
      <c r="AC37" s="115" t="s">
        <v>816</v>
      </c>
      <c r="AD37" s="116" t="s">
        <v>816</v>
      </c>
      <c r="AE37" s="116" t="s">
        <v>816</v>
      </c>
    </row>
    <row r="38" spans="1:31" x14ac:dyDescent="0.25">
      <c r="A38" s="114" t="s">
        <v>846</v>
      </c>
      <c r="B38" s="114" t="s">
        <v>379</v>
      </c>
      <c r="C38" s="114" t="s">
        <v>917</v>
      </c>
      <c r="D38" s="114" t="str">
        <f t="shared" si="0"/>
        <v>Higher Ed- Interest Earned for Native American Endowment Fund</v>
      </c>
      <c r="E38" s="114" t="s">
        <v>643</v>
      </c>
      <c r="F38" s="114" t="s">
        <v>914</v>
      </c>
      <c r="G38" s="114" t="s">
        <v>910</v>
      </c>
      <c r="H38" s="114" t="s">
        <v>911</v>
      </c>
      <c r="I38" s="115">
        <v>5.2</v>
      </c>
      <c r="J38" s="116" t="s">
        <v>816</v>
      </c>
      <c r="K38" s="116">
        <v>4.5</v>
      </c>
      <c r="L38" s="116" t="s">
        <v>816</v>
      </c>
      <c r="M38" s="116" t="s">
        <v>816</v>
      </c>
      <c r="N38" s="116" t="s">
        <v>816</v>
      </c>
      <c r="O38" s="116">
        <v>5.2</v>
      </c>
      <c r="P38" s="116" t="s">
        <v>816</v>
      </c>
      <c r="Q38" s="116">
        <v>5.4</v>
      </c>
      <c r="R38" s="116" t="s">
        <v>816</v>
      </c>
      <c r="S38" s="116" t="s">
        <v>816</v>
      </c>
      <c r="T38" s="116">
        <v>5.2</v>
      </c>
      <c r="U38" s="116" t="s">
        <v>816</v>
      </c>
      <c r="V38" s="116" t="s">
        <v>816</v>
      </c>
      <c r="W38" s="115" t="s">
        <v>816</v>
      </c>
      <c r="X38" s="116" t="s">
        <v>816</v>
      </c>
      <c r="Y38" s="116" t="s">
        <v>816</v>
      </c>
      <c r="Z38" s="116" t="s">
        <v>816</v>
      </c>
      <c r="AA38" s="116" t="s">
        <v>816</v>
      </c>
      <c r="AB38" s="116" t="s">
        <v>816</v>
      </c>
      <c r="AC38" s="115" t="s">
        <v>816</v>
      </c>
      <c r="AD38" s="116" t="s">
        <v>816</v>
      </c>
      <c r="AE38" s="116" t="s">
        <v>816</v>
      </c>
    </row>
    <row r="39" spans="1:31" x14ac:dyDescent="0.25">
      <c r="A39" s="114" t="s">
        <v>846</v>
      </c>
      <c r="B39" s="114" t="s">
        <v>379</v>
      </c>
      <c r="C39" s="114" t="s">
        <v>918</v>
      </c>
      <c r="D39" s="114" t="str">
        <f t="shared" si="0"/>
        <v>IRA - Tribal Extension Program</v>
      </c>
      <c r="E39" s="114" t="s">
        <v>643</v>
      </c>
      <c r="F39" s="114" t="s">
        <v>813</v>
      </c>
      <c r="G39" s="114" t="s">
        <v>910</v>
      </c>
      <c r="H39" s="114" t="s">
        <v>911</v>
      </c>
      <c r="I39" s="115" t="s">
        <v>816</v>
      </c>
      <c r="J39" s="116" t="s">
        <v>816</v>
      </c>
      <c r="K39" s="116" t="s">
        <v>816</v>
      </c>
      <c r="L39" s="116" t="s">
        <v>816</v>
      </c>
      <c r="M39" s="116" t="s">
        <v>816</v>
      </c>
      <c r="N39" s="116" t="s">
        <v>816</v>
      </c>
      <c r="O39" s="116" t="s">
        <v>816</v>
      </c>
      <c r="P39" s="116" t="s">
        <v>816</v>
      </c>
      <c r="Q39" s="116" t="s">
        <v>816</v>
      </c>
      <c r="R39" s="116" t="s">
        <v>816</v>
      </c>
      <c r="S39" s="116" t="s">
        <v>816</v>
      </c>
      <c r="T39" s="116" t="s">
        <v>816</v>
      </c>
      <c r="U39" s="116" t="s">
        <v>816</v>
      </c>
      <c r="V39" s="116" t="s">
        <v>816</v>
      </c>
      <c r="W39" s="115" t="s">
        <v>816</v>
      </c>
      <c r="X39" s="116" t="s">
        <v>816</v>
      </c>
      <c r="Y39" s="116" t="s">
        <v>816</v>
      </c>
      <c r="Z39" s="116" t="s">
        <v>816</v>
      </c>
      <c r="AA39" s="116" t="s">
        <v>816</v>
      </c>
      <c r="AB39" s="116" t="s">
        <v>816</v>
      </c>
      <c r="AC39" s="115">
        <v>5</v>
      </c>
      <c r="AD39" s="116" t="s">
        <v>816</v>
      </c>
      <c r="AE39" s="116">
        <v>5</v>
      </c>
    </row>
    <row r="40" spans="1:31" x14ac:dyDescent="0.25">
      <c r="A40" s="114" t="s">
        <v>846</v>
      </c>
      <c r="B40" s="114" t="s">
        <v>379</v>
      </c>
      <c r="C40" s="114" t="s">
        <v>919</v>
      </c>
      <c r="D40" s="114" t="str">
        <f t="shared" si="0"/>
        <v>New Beginning for the Tribal Students</v>
      </c>
      <c r="E40" s="114" t="s">
        <v>895</v>
      </c>
      <c r="F40" s="114" t="s">
        <v>909</v>
      </c>
      <c r="G40" s="114" t="s">
        <v>910</v>
      </c>
      <c r="H40" s="114" t="s">
        <v>911</v>
      </c>
      <c r="I40" s="115">
        <v>5</v>
      </c>
      <c r="J40" s="116" t="s">
        <v>816</v>
      </c>
      <c r="K40" s="116">
        <v>5</v>
      </c>
      <c r="L40" s="116" t="s">
        <v>816</v>
      </c>
      <c r="M40" s="116" t="s">
        <v>816</v>
      </c>
      <c r="N40" s="116" t="s">
        <v>816</v>
      </c>
      <c r="O40" s="116">
        <v>5</v>
      </c>
      <c r="P40" s="116" t="s">
        <v>816</v>
      </c>
      <c r="Q40" s="116">
        <v>5</v>
      </c>
      <c r="R40" s="116" t="s">
        <v>816</v>
      </c>
      <c r="S40" s="116" t="s">
        <v>816</v>
      </c>
      <c r="T40" s="116">
        <v>5</v>
      </c>
      <c r="U40" s="116" t="s">
        <v>816</v>
      </c>
      <c r="V40" s="116" t="s">
        <v>816</v>
      </c>
      <c r="W40" s="115" t="s">
        <v>816</v>
      </c>
      <c r="X40" s="116" t="s">
        <v>816</v>
      </c>
      <c r="Y40" s="116" t="s">
        <v>816</v>
      </c>
      <c r="Z40" s="116" t="s">
        <v>816</v>
      </c>
      <c r="AA40" s="116" t="s">
        <v>816</v>
      </c>
      <c r="AB40" s="116" t="s">
        <v>816</v>
      </c>
      <c r="AC40" s="115" t="s">
        <v>816</v>
      </c>
      <c r="AD40" s="116" t="s">
        <v>816</v>
      </c>
      <c r="AE40" s="116" t="s">
        <v>816</v>
      </c>
    </row>
    <row r="41" spans="1:31" x14ac:dyDescent="0.25">
      <c r="A41" s="114" t="s">
        <v>846</v>
      </c>
      <c r="B41" s="114" t="s">
        <v>379</v>
      </c>
      <c r="C41" s="114" t="s">
        <v>920</v>
      </c>
      <c r="D41" s="114" t="str">
        <f t="shared" si="0"/>
        <v>Study on Tribal and Alaska Native Communities</v>
      </c>
      <c r="E41" s="114" t="s">
        <v>643</v>
      </c>
      <c r="F41" s="114" t="s">
        <v>921</v>
      </c>
      <c r="G41" s="114" t="s">
        <v>910</v>
      </c>
      <c r="H41" s="114" t="s">
        <v>911</v>
      </c>
      <c r="I41" s="115" t="s">
        <v>816</v>
      </c>
      <c r="J41" s="116" t="s">
        <v>816</v>
      </c>
      <c r="K41" s="116" t="s">
        <v>816</v>
      </c>
      <c r="L41" s="116" t="s">
        <v>816</v>
      </c>
      <c r="M41" s="116" t="s">
        <v>816</v>
      </c>
      <c r="N41" s="116" t="s">
        <v>816</v>
      </c>
      <c r="O41" s="116">
        <v>1.5</v>
      </c>
      <c r="P41" s="116" t="s">
        <v>816</v>
      </c>
      <c r="Q41" s="116" t="s">
        <v>816</v>
      </c>
      <c r="R41" s="116" t="s">
        <v>816</v>
      </c>
      <c r="S41" s="116" t="s">
        <v>816</v>
      </c>
      <c r="T41" s="116" t="s">
        <v>816</v>
      </c>
      <c r="U41" s="116" t="s">
        <v>816</v>
      </c>
      <c r="V41" s="116" t="s">
        <v>816</v>
      </c>
      <c r="W41" s="115" t="s">
        <v>816</v>
      </c>
      <c r="X41" s="116" t="s">
        <v>816</v>
      </c>
      <c r="Y41" s="116" t="s">
        <v>816</v>
      </c>
      <c r="Z41" s="116" t="s">
        <v>816</v>
      </c>
      <c r="AA41" s="116" t="s">
        <v>816</v>
      </c>
      <c r="AB41" s="116" t="s">
        <v>816</v>
      </c>
      <c r="AC41" s="115" t="s">
        <v>816</v>
      </c>
      <c r="AD41" s="116" t="s">
        <v>816</v>
      </c>
      <c r="AE41" s="116" t="s">
        <v>816</v>
      </c>
    </row>
    <row r="42" spans="1:31" x14ac:dyDescent="0.25">
      <c r="A42" s="114" t="s">
        <v>846</v>
      </c>
      <c r="B42" s="114" t="s">
        <v>379</v>
      </c>
      <c r="C42" s="114" t="s">
        <v>922</v>
      </c>
      <c r="D42" s="114" t="str">
        <f t="shared" si="0"/>
        <v>Tribal Colleges Endowment Fund</v>
      </c>
      <c r="E42" s="114" t="s">
        <v>643</v>
      </c>
      <c r="F42" s="114" t="s">
        <v>909</v>
      </c>
      <c r="G42" s="114" t="s">
        <v>923</v>
      </c>
      <c r="H42" s="114" t="s">
        <v>911</v>
      </c>
      <c r="I42" s="115" t="s">
        <v>924</v>
      </c>
      <c r="J42" s="116" t="s">
        <v>863</v>
      </c>
      <c r="K42" s="116" t="s">
        <v>863</v>
      </c>
      <c r="L42" s="116" t="s">
        <v>863</v>
      </c>
      <c r="M42" s="116" t="s">
        <v>863</v>
      </c>
      <c r="N42" s="116" t="s">
        <v>863</v>
      </c>
      <c r="O42" s="116" t="s">
        <v>924</v>
      </c>
      <c r="P42" s="116" t="s">
        <v>863</v>
      </c>
      <c r="Q42" s="116" t="s">
        <v>924</v>
      </c>
      <c r="R42" s="116" t="s">
        <v>863</v>
      </c>
      <c r="S42" s="116" t="s">
        <v>863</v>
      </c>
      <c r="T42" s="116" t="s">
        <v>924</v>
      </c>
      <c r="U42" s="116" t="s">
        <v>863</v>
      </c>
      <c r="V42" s="116" t="s">
        <v>863</v>
      </c>
      <c r="W42" s="115" t="s">
        <v>863</v>
      </c>
      <c r="X42" s="116" t="s">
        <v>863</v>
      </c>
      <c r="Y42" s="116" t="s">
        <v>863</v>
      </c>
      <c r="Z42" s="116" t="s">
        <v>863</v>
      </c>
      <c r="AA42" s="116" t="s">
        <v>863</v>
      </c>
      <c r="AB42" s="116" t="s">
        <v>863</v>
      </c>
      <c r="AC42" s="115" t="s">
        <v>863</v>
      </c>
      <c r="AD42" s="116" t="s">
        <v>863</v>
      </c>
      <c r="AE42" s="116" t="s">
        <v>863</v>
      </c>
    </row>
    <row r="43" spans="1:31" x14ac:dyDescent="0.25">
      <c r="A43" s="114" t="s">
        <v>846</v>
      </c>
      <c r="B43" s="114" t="s">
        <v>201</v>
      </c>
      <c r="C43" s="114" t="s">
        <v>181</v>
      </c>
      <c r="D43" s="114" t="str">
        <f t="shared" si="0"/>
        <v>Agricultural Management Assistance Program</v>
      </c>
      <c r="E43" s="114" t="s">
        <v>812</v>
      </c>
      <c r="F43" s="114" t="s">
        <v>813</v>
      </c>
      <c r="G43" s="114" t="s">
        <v>925</v>
      </c>
      <c r="H43" s="114" t="s">
        <v>926</v>
      </c>
      <c r="I43" s="115" t="s">
        <v>816</v>
      </c>
      <c r="J43" s="116">
        <v>1</v>
      </c>
      <c r="K43" s="116" t="s">
        <v>816</v>
      </c>
      <c r="L43" s="116">
        <v>0.5</v>
      </c>
      <c r="M43" s="116" t="s">
        <v>816</v>
      </c>
      <c r="N43" s="116" t="s">
        <v>816</v>
      </c>
      <c r="O43" s="116" t="s">
        <v>816</v>
      </c>
      <c r="P43" s="116">
        <v>0.5</v>
      </c>
      <c r="Q43" s="116" t="s">
        <v>816</v>
      </c>
      <c r="R43" s="116">
        <v>0.4</v>
      </c>
      <c r="S43" s="116" t="s">
        <v>816</v>
      </c>
      <c r="T43" s="116" t="s">
        <v>816</v>
      </c>
      <c r="U43" s="116">
        <v>0.4</v>
      </c>
      <c r="V43" s="116" t="s">
        <v>816</v>
      </c>
      <c r="W43" s="115" t="s">
        <v>816</v>
      </c>
      <c r="X43" s="116" t="s">
        <v>816</v>
      </c>
      <c r="Y43" s="116" t="s">
        <v>816</v>
      </c>
      <c r="Z43" s="116" t="s">
        <v>816</v>
      </c>
      <c r="AA43" s="116" t="s">
        <v>816</v>
      </c>
      <c r="AB43" s="116" t="s">
        <v>816</v>
      </c>
      <c r="AC43" s="115" t="s">
        <v>816</v>
      </c>
      <c r="AD43" s="116" t="s">
        <v>816</v>
      </c>
      <c r="AE43" s="116" t="s">
        <v>816</v>
      </c>
    </row>
    <row r="44" spans="1:31" x14ac:dyDescent="0.25">
      <c r="A44" s="114" t="s">
        <v>846</v>
      </c>
      <c r="B44" s="114" t="s">
        <v>201</v>
      </c>
      <c r="C44" s="114" t="s">
        <v>180</v>
      </c>
      <c r="D44" s="114" t="str">
        <f t="shared" si="0"/>
        <v>Conservation Stewardship Program</v>
      </c>
      <c r="E44" s="114" t="s">
        <v>812</v>
      </c>
      <c r="F44" s="114" t="s">
        <v>813</v>
      </c>
      <c r="G44" s="114" t="s">
        <v>927</v>
      </c>
      <c r="H44" s="114" t="s">
        <v>928</v>
      </c>
      <c r="I44" s="115" t="s">
        <v>816</v>
      </c>
      <c r="J44" s="116">
        <v>12</v>
      </c>
      <c r="K44" s="116" t="s">
        <v>816</v>
      </c>
      <c r="L44" s="116">
        <v>12</v>
      </c>
      <c r="M44" s="116" t="s">
        <v>816</v>
      </c>
      <c r="N44" s="116" t="s">
        <v>816</v>
      </c>
      <c r="O44" s="116" t="s">
        <v>816</v>
      </c>
      <c r="P44" s="116">
        <v>12</v>
      </c>
      <c r="Q44" s="116" t="s">
        <v>816</v>
      </c>
      <c r="R44" s="116">
        <v>12</v>
      </c>
      <c r="S44" s="116" t="s">
        <v>816</v>
      </c>
      <c r="T44" s="116" t="s">
        <v>816</v>
      </c>
      <c r="U44" s="116">
        <v>12</v>
      </c>
      <c r="V44" s="116" t="s">
        <v>816</v>
      </c>
      <c r="W44" s="115" t="s">
        <v>816</v>
      </c>
      <c r="X44" s="116" t="s">
        <v>816</v>
      </c>
      <c r="Y44" s="116" t="s">
        <v>816</v>
      </c>
      <c r="Z44" s="116" t="s">
        <v>816</v>
      </c>
      <c r="AA44" s="116" t="s">
        <v>816</v>
      </c>
      <c r="AB44" s="116" t="s">
        <v>816</v>
      </c>
      <c r="AC44" s="115">
        <v>2.5</v>
      </c>
      <c r="AD44" s="116">
        <v>30</v>
      </c>
      <c r="AE44" s="116">
        <v>32.5</v>
      </c>
    </row>
    <row r="45" spans="1:31" x14ac:dyDescent="0.25">
      <c r="A45" s="114" t="s">
        <v>846</v>
      </c>
      <c r="B45" s="114" t="s">
        <v>201</v>
      </c>
      <c r="C45" s="114" t="s">
        <v>574</v>
      </c>
      <c r="D45" s="114" t="str">
        <f t="shared" si="0"/>
        <v>Emergency Watershed Protection Program</v>
      </c>
      <c r="E45" s="114" t="s">
        <v>812</v>
      </c>
      <c r="F45" s="114" t="s">
        <v>929</v>
      </c>
      <c r="G45" s="114" t="s">
        <v>930</v>
      </c>
      <c r="H45" s="114" t="s">
        <v>931</v>
      </c>
      <c r="I45" s="115">
        <v>3</v>
      </c>
      <c r="J45" s="116" t="s">
        <v>816</v>
      </c>
      <c r="K45" s="116">
        <v>4</v>
      </c>
      <c r="L45" s="116" t="s">
        <v>816</v>
      </c>
      <c r="M45" s="116">
        <v>3</v>
      </c>
      <c r="N45" s="116" t="s">
        <v>816</v>
      </c>
      <c r="O45" s="116" t="s">
        <v>816</v>
      </c>
      <c r="P45" s="116" t="s">
        <v>816</v>
      </c>
      <c r="Q45" s="116" t="s">
        <v>816</v>
      </c>
      <c r="R45" s="116" t="s">
        <v>816</v>
      </c>
      <c r="S45" s="116" t="s">
        <v>816</v>
      </c>
      <c r="T45" s="116" t="s">
        <v>816</v>
      </c>
      <c r="U45" s="116" t="s">
        <v>816</v>
      </c>
      <c r="V45" s="116" t="s">
        <v>816</v>
      </c>
      <c r="W45" s="115">
        <v>33</v>
      </c>
      <c r="X45" s="116" t="s">
        <v>816</v>
      </c>
      <c r="Y45" s="116">
        <v>5</v>
      </c>
      <c r="Z45" s="116" t="s">
        <v>816</v>
      </c>
      <c r="AA45" s="116">
        <v>38</v>
      </c>
      <c r="AB45" s="116" t="s">
        <v>816</v>
      </c>
      <c r="AC45" s="115" t="s">
        <v>816</v>
      </c>
      <c r="AD45" s="116" t="s">
        <v>816</v>
      </c>
      <c r="AE45" s="116" t="s">
        <v>816</v>
      </c>
    </row>
    <row r="46" spans="1:31" x14ac:dyDescent="0.25">
      <c r="A46" s="114" t="s">
        <v>846</v>
      </c>
      <c r="B46" s="114" t="s">
        <v>201</v>
      </c>
      <c r="C46" s="114" t="s">
        <v>19</v>
      </c>
      <c r="D46" s="114" t="str">
        <f t="shared" si="0"/>
        <v>Environmental Quality Incentives Program</v>
      </c>
      <c r="E46" s="114" t="s">
        <v>812</v>
      </c>
      <c r="F46" s="114" t="s">
        <v>813</v>
      </c>
      <c r="G46" s="114" t="s">
        <v>927</v>
      </c>
      <c r="H46" s="114" t="s">
        <v>926</v>
      </c>
      <c r="I46" s="115" t="s">
        <v>816</v>
      </c>
      <c r="J46" s="116">
        <v>40</v>
      </c>
      <c r="K46" s="116" t="s">
        <v>816</v>
      </c>
      <c r="L46" s="116">
        <v>40</v>
      </c>
      <c r="M46" s="116" t="s">
        <v>816</v>
      </c>
      <c r="N46" s="116" t="s">
        <v>816</v>
      </c>
      <c r="O46" s="116" t="s">
        <v>816</v>
      </c>
      <c r="P46" s="116">
        <v>40</v>
      </c>
      <c r="Q46" s="116" t="s">
        <v>816</v>
      </c>
      <c r="R46" s="116">
        <v>40</v>
      </c>
      <c r="S46" s="116" t="s">
        <v>816</v>
      </c>
      <c r="T46" s="116" t="s">
        <v>816</v>
      </c>
      <c r="U46" s="116">
        <v>40</v>
      </c>
      <c r="V46" s="116" t="s">
        <v>816</v>
      </c>
      <c r="W46" s="115" t="s">
        <v>816</v>
      </c>
      <c r="X46" s="116" t="s">
        <v>816</v>
      </c>
      <c r="Y46" s="116" t="s">
        <v>816</v>
      </c>
      <c r="Z46" s="116" t="s">
        <v>816</v>
      </c>
      <c r="AA46" s="116" t="s">
        <v>816</v>
      </c>
      <c r="AB46" s="116" t="s">
        <v>816</v>
      </c>
      <c r="AC46" s="115">
        <v>5</v>
      </c>
      <c r="AD46" s="116">
        <v>164</v>
      </c>
      <c r="AE46" s="116">
        <v>169</v>
      </c>
    </row>
    <row r="47" spans="1:31" x14ac:dyDescent="0.25">
      <c r="A47" s="114" t="s">
        <v>846</v>
      </c>
      <c r="B47" s="114" t="s">
        <v>201</v>
      </c>
      <c r="C47" s="114" t="s">
        <v>347</v>
      </c>
      <c r="D47" s="114" t="str">
        <f t="shared" si="0"/>
        <v>Regional Conservation Partnership Program</v>
      </c>
      <c r="E47" s="114" t="s">
        <v>812</v>
      </c>
      <c r="F47" s="114" t="s">
        <v>813</v>
      </c>
      <c r="G47" s="114" t="s">
        <v>927</v>
      </c>
      <c r="H47" s="114" t="s">
        <v>926</v>
      </c>
      <c r="I47" s="115" t="s">
        <v>816</v>
      </c>
      <c r="J47" s="116">
        <v>3</v>
      </c>
      <c r="K47" s="116" t="s">
        <v>816</v>
      </c>
      <c r="L47" s="116">
        <v>3</v>
      </c>
      <c r="M47" s="116" t="s">
        <v>816</v>
      </c>
      <c r="N47" s="116" t="s">
        <v>816</v>
      </c>
      <c r="O47" s="116" t="s">
        <v>816</v>
      </c>
      <c r="P47" s="116">
        <v>3</v>
      </c>
      <c r="Q47" s="116" t="s">
        <v>816</v>
      </c>
      <c r="R47" s="116">
        <v>3</v>
      </c>
      <c r="S47" s="116" t="s">
        <v>816</v>
      </c>
      <c r="T47" s="116" t="s">
        <v>816</v>
      </c>
      <c r="U47" s="116">
        <v>10.199999999999999</v>
      </c>
      <c r="V47" s="116" t="s">
        <v>816</v>
      </c>
      <c r="W47" s="115" t="s">
        <v>816</v>
      </c>
      <c r="X47" s="116" t="s">
        <v>816</v>
      </c>
      <c r="Y47" s="116" t="s">
        <v>816</v>
      </c>
      <c r="Z47" s="116" t="s">
        <v>816</v>
      </c>
      <c r="AA47" s="116" t="s">
        <v>816</v>
      </c>
      <c r="AB47" s="116" t="s">
        <v>816</v>
      </c>
      <c r="AC47" s="115">
        <v>2.5</v>
      </c>
      <c r="AD47" s="116">
        <v>47</v>
      </c>
      <c r="AE47" s="116">
        <v>49.5</v>
      </c>
    </row>
    <row r="48" spans="1:31" x14ac:dyDescent="0.25">
      <c r="A48" s="114" t="s">
        <v>846</v>
      </c>
      <c r="B48" s="114" t="s">
        <v>201</v>
      </c>
      <c r="C48" s="114" t="s">
        <v>572</v>
      </c>
      <c r="D48" s="114" t="str">
        <f t="shared" si="0"/>
        <v>Watershed and Flood Prevention Operations</v>
      </c>
      <c r="E48" s="114" t="s">
        <v>812</v>
      </c>
      <c r="F48" s="114" t="s">
        <v>932</v>
      </c>
      <c r="G48" s="114" t="s">
        <v>933</v>
      </c>
      <c r="H48" s="114" t="s">
        <v>934</v>
      </c>
      <c r="I48" s="115">
        <v>3</v>
      </c>
      <c r="J48" s="116" t="s">
        <v>816</v>
      </c>
      <c r="K48" s="116">
        <v>5</v>
      </c>
      <c r="L48" s="116" t="s">
        <v>816</v>
      </c>
      <c r="M48" s="116" t="s">
        <v>816</v>
      </c>
      <c r="N48" s="116" t="s">
        <v>816</v>
      </c>
      <c r="O48" s="116">
        <v>6</v>
      </c>
      <c r="P48" s="116" t="s">
        <v>816</v>
      </c>
      <c r="Q48" s="116">
        <v>5</v>
      </c>
      <c r="R48" s="116" t="s">
        <v>816</v>
      </c>
      <c r="S48" s="116" t="s">
        <v>816</v>
      </c>
      <c r="T48" s="116">
        <v>5</v>
      </c>
      <c r="U48" s="116" t="s">
        <v>816</v>
      </c>
      <c r="V48" s="116" t="s">
        <v>816</v>
      </c>
      <c r="W48" s="115">
        <v>80</v>
      </c>
      <c r="X48" s="116" t="s">
        <v>816</v>
      </c>
      <c r="Y48" s="116">
        <v>10</v>
      </c>
      <c r="Z48" s="116" t="s">
        <v>816</v>
      </c>
      <c r="AA48" s="116">
        <v>90</v>
      </c>
      <c r="AB48" s="116" t="s">
        <v>816</v>
      </c>
      <c r="AC48" s="115" t="s">
        <v>816</v>
      </c>
      <c r="AD48" s="116" t="s">
        <v>816</v>
      </c>
      <c r="AE48" s="116" t="s">
        <v>816</v>
      </c>
    </row>
    <row r="49" spans="1:31" x14ac:dyDescent="0.25">
      <c r="A49" s="114" t="s">
        <v>846</v>
      </c>
      <c r="B49" s="114" t="s">
        <v>201</v>
      </c>
      <c r="C49" s="114" t="s">
        <v>573</v>
      </c>
      <c r="D49" s="114" t="str">
        <f t="shared" si="0"/>
        <v>Watershed Rehabilitation</v>
      </c>
      <c r="E49" s="114" t="s">
        <v>812</v>
      </c>
      <c r="F49" s="114" t="s">
        <v>935</v>
      </c>
      <c r="G49" s="114" t="s">
        <v>930</v>
      </c>
      <c r="H49" s="114" t="s">
        <v>931</v>
      </c>
      <c r="I49" s="115" t="s">
        <v>816</v>
      </c>
      <c r="J49" s="116" t="s">
        <v>816</v>
      </c>
      <c r="K49" s="116" t="s">
        <v>816</v>
      </c>
      <c r="L49" s="116" t="s">
        <v>816</v>
      </c>
      <c r="M49" s="116" t="s">
        <v>816</v>
      </c>
      <c r="N49" s="116" t="s">
        <v>816</v>
      </c>
      <c r="O49" s="116" t="s">
        <v>816</v>
      </c>
      <c r="P49" s="116" t="s">
        <v>816</v>
      </c>
      <c r="Q49" s="116" t="s">
        <v>816</v>
      </c>
      <c r="R49" s="116" t="s">
        <v>816</v>
      </c>
      <c r="S49" s="116" t="s">
        <v>816</v>
      </c>
      <c r="T49" s="116" t="s">
        <v>816</v>
      </c>
      <c r="U49" s="116" t="s">
        <v>816</v>
      </c>
      <c r="V49" s="116" t="s">
        <v>816</v>
      </c>
      <c r="W49" s="115">
        <v>2</v>
      </c>
      <c r="X49" s="116" t="s">
        <v>816</v>
      </c>
      <c r="Y49" s="116" t="s">
        <v>816</v>
      </c>
      <c r="Z49" s="116" t="s">
        <v>816</v>
      </c>
      <c r="AA49" s="116">
        <v>2</v>
      </c>
      <c r="AB49" s="116" t="s">
        <v>816</v>
      </c>
      <c r="AC49" s="115" t="s">
        <v>816</v>
      </c>
      <c r="AD49" s="116" t="s">
        <v>816</v>
      </c>
      <c r="AE49" s="116" t="s">
        <v>816</v>
      </c>
    </row>
    <row r="50" spans="1:31" x14ac:dyDescent="0.25">
      <c r="A50" s="114" t="s">
        <v>846</v>
      </c>
      <c r="B50" s="114" t="s">
        <v>608</v>
      </c>
      <c r="C50" s="114" t="s">
        <v>555</v>
      </c>
      <c r="D50" s="114" t="str">
        <f t="shared" si="0"/>
        <v>Office of Tribal Relations</v>
      </c>
      <c r="E50" s="114" t="s">
        <v>936</v>
      </c>
      <c r="F50" s="114" t="s">
        <v>937</v>
      </c>
      <c r="G50" s="114" t="s">
        <v>938</v>
      </c>
      <c r="H50" s="114" t="s">
        <v>939</v>
      </c>
      <c r="I50" s="115">
        <v>6.5</v>
      </c>
      <c r="J50" s="116" t="s">
        <v>816</v>
      </c>
      <c r="K50" s="116">
        <v>5.2</v>
      </c>
      <c r="L50" s="116" t="s">
        <v>816</v>
      </c>
      <c r="M50" s="116" t="s">
        <v>816</v>
      </c>
      <c r="N50" s="116" t="s">
        <v>816</v>
      </c>
      <c r="O50" s="116">
        <v>6.5</v>
      </c>
      <c r="P50" s="116" t="s">
        <v>816</v>
      </c>
      <c r="Q50" s="116">
        <v>5.2</v>
      </c>
      <c r="R50" s="116" t="s">
        <v>816</v>
      </c>
      <c r="S50" s="116" t="s">
        <v>816</v>
      </c>
      <c r="T50" s="116">
        <v>6.6</v>
      </c>
      <c r="U50" s="116" t="s">
        <v>816</v>
      </c>
      <c r="V50" s="116" t="s">
        <v>816</v>
      </c>
      <c r="W50" s="115" t="s">
        <v>816</v>
      </c>
      <c r="X50" s="116" t="s">
        <v>816</v>
      </c>
      <c r="Y50" s="116" t="s">
        <v>816</v>
      </c>
      <c r="Z50" s="116" t="s">
        <v>816</v>
      </c>
      <c r="AA50" s="116" t="s">
        <v>816</v>
      </c>
      <c r="AB50" s="116" t="s">
        <v>816</v>
      </c>
      <c r="AC50" s="115">
        <v>0.4</v>
      </c>
      <c r="AD50" s="116">
        <v>2.5</v>
      </c>
      <c r="AE50" s="116">
        <v>2.9</v>
      </c>
    </row>
    <row r="51" spans="1:31" x14ac:dyDescent="0.25">
      <c r="A51" s="114" t="s">
        <v>846</v>
      </c>
      <c r="B51" s="114" t="s">
        <v>18</v>
      </c>
      <c r="C51" s="114" t="s">
        <v>550</v>
      </c>
      <c r="D51" s="114" t="str">
        <f t="shared" si="0"/>
        <v>Community Facilities Tribal College Initiative Grants</v>
      </c>
      <c r="E51" s="114" t="s">
        <v>643</v>
      </c>
      <c r="F51" s="114" t="s">
        <v>940</v>
      </c>
      <c r="G51" s="114" t="s">
        <v>941</v>
      </c>
      <c r="H51" s="114" t="s">
        <v>942</v>
      </c>
      <c r="I51" s="115">
        <v>10</v>
      </c>
      <c r="J51" s="116" t="s">
        <v>816</v>
      </c>
      <c r="K51" s="116">
        <v>10</v>
      </c>
      <c r="L51" s="116" t="s">
        <v>816</v>
      </c>
      <c r="M51" s="116" t="s">
        <v>816</v>
      </c>
      <c r="N51" s="116" t="s">
        <v>816</v>
      </c>
      <c r="O51" s="116">
        <v>10</v>
      </c>
      <c r="P51" s="116" t="s">
        <v>816</v>
      </c>
      <c r="Q51" s="116">
        <v>8</v>
      </c>
      <c r="R51" s="116" t="s">
        <v>816</v>
      </c>
      <c r="S51" s="116" t="s">
        <v>816</v>
      </c>
      <c r="T51" s="116">
        <v>10</v>
      </c>
      <c r="U51" s="116" t="s">
        <v>816</v>
      </c>
      <c r="V51" s="116" t="s">
        <v>816</v>
      </c>
      <c r="W51" s="115" t="s">
        <v>816</v>
      </c>
      <c r="X51" s="116" t="s">
        <v>816</v>
      </c>
      <c r="Y51" s="116" t="s">
        <v>816</v>
      </c>
      <c r="Z51" s="116" t="s">
        <v>816</v>
      </c>
      <c r="AA51" s="116" t="s">
        <v>816</v>
      </c>
      <c r="AB51" s="116" t="s">
        <v>816</v>
      </c>
      <c r="AC51" s="115" t="s">
        <v>816</v>
      </c>
      <c r="AD51" s="116" t="s">
        <v>816</v>
      </c>
      <c r="AE51" s="116" t="s">
        <v>816</v>
      </c>
    </row>
    <row r="52" spans="1:31" x14ac:dyDescent="0.25">
      <c r="A52" s="114" t="s">
        <v>846</v>
      </c>
      <c r="B52" s="114" t="s">
        <v>18</v>
      </c>
      <c r="C52" s="114" t="s">
        <v>943</v>
      </c>
      <c r="D52" s="114" t="str">
        <f t="shared" si="0"/>
        <v>Intermediary Relending Program – Tribal Set-aside</v>
      </c>
      <c r="E52" s="114" t="s">
        <v>643</v>
      </c>
      <c r="F52" s="114" t="s">
        <v>944</v>
      </c>
      <c r="G52" s="114" t="s">
        <v>945</v>
      </c>
      <c r="H52" s="114" t="s">
        <v>946</v>
      </c>
      <c r="I52" s="115">
        <v>0.3</v>
      </c>
      <c r="J52" s="116" t="s">
        <v>816</v>
      </c>
      <c r="K52" s="116">
        <v>0.6</v>
      </c>
      <c r="L52" s="116" t="s">
        <v>816</v>
      </c>
      <c r="M52" s="116" t="s">
        <v>816</v>
      </c>
      <c r="N52" s="116" t="s">
        <v>816</v>
      </c>
      <c r="O52" s="116">
        <v>1.2</v>
      </c>
      <c r="P52" s="116" t="s">
        <v>816</v>
      </c>
      <c r="Q52" s="116">
        <v>0.6</v>
      </c>
      <c r="R52" s="116" t="s">
        <v>816</v>
      </c>
      <c r="S52" s="116" t="s">
        <v>816</v>
      </c>
      <c r="T52" s="116">
        <v>0.6</v>
      </c>
      <c r="U52" s="116" t="s">
        <v>816</v>
      </c>
      <c r="V52" s="116" t="s">
        <v>816</v>
      </c>
      <c r="W52" s="115" t="s">
        <v>816</v>
      </c>
      <c r="X52" s="116" t="s">
        <v>816</v>
      </c>
      <c r="Y52" s="116" t="s">
        <v>816</v>
      </c>
      <c r="Z52" s="116" t="s">
        <v>816</v>
      </c>
      <c r="AA52" s="116" t="s">
        <v>816</v>
      </c>
      <c r="AB52" s="116" t="s">
        <v>816</v>
      </c>
      <c r="AC52" s="115" t="s">
        <v>816</v>
      </c>
      <c r="AD52" s="116" t="s">
        <v>816</v>
      </c>
      <c r="AE52" s="116" t="s">
        <v>816</v>
      </c>
    </row>
    <row r="53" spans="1:31" x14ac:dyDescent="0.25">
      <c r="A53" s="114" t="s">
        <v>846</v>
      </c>
      <c r="B53" s="114" t="s">
        <v>18</v>
      </c>
      <c r="C53" s="114" t="s">
        <v>947</v>
      </c>
      <c r="D53" s="114" t="str">
        <f t="shared" si="0"/>
        <v>IRA Sec 22001 Additional Funding from Electric Loans for Renewable Energy</v>
      </c>
      <c r="E53" s="114" t="s">
        <v>643</v>
      </c>
      <c r="F53" s="114" t="s">
        <v>948</v>
      </c>
      <c r="G53" s="114" t="s">
        <v>949</v>
      </c>
      <c r="H53" s="114" t="s">
        <v>950</v>
      </c>
      <c r="I53" s="115" t="s">
        <v>816</v>
      </c>
      <c r="J53" s="116" t="s">
        <v>816</v>
      </c>
      <c r="K53" s="116" t="s">
        <v>816</v>
      </c>
      <c r="L53" s="116" t="s">
        <v>816</v>
      </c>
      <c r="M53" s="116" t="s">
        <v>816</v>
      </c>
      <c r="N53" s="116" t="s">
        <v>816</v>
      </c>
      <c r="O53" s="116" t="s">
        <v>816</v>
      </c>
      <c r="P53" s="116" t="s">
        <v>816</v>
      </c>
      <c r="Q53" s="116" t="s">
        <v>816</v>
      </c>
      <c r="R53" s="116" t="s">
        <v>816</v>
      </c>
      <c r="S53" s="116" t="s">
        <v>816</v>
      </c>
      <c r="T53" s="116" t="s">
        <v>816</v>
      </c>
      <c r="U53" s="116" t="s">
        <v>816</v>
      </c>
      <c r="V53" s="116" t="s">
        <v>816</v>
      </c>
      <c r="W53" s="115" t="s">
        <v>816</v>
      </c>
      <c r="X53" s="116" t="s">
        <v>816</v>
      </c>
      <c r="Y53" s="116" t="s">
        <v>816</v>
      </c>
      <c r="Z53" s="116" t="s">
        <v>816</v>
      </c>
      <c r="AA53" s="116" t="s">
        <v>816</v>
      </c>
      <c r="AB53" s="116" t="s">
        <v>816</v>
      </c>
      <c r="AC53" s="115" t="s">
        <v>816</v>
      </c>
      <c r="AD53" s="116">
        <v>305.60000000000002</v>
      </c>
      <c r="AE53" s="116">
        <v>305.60000000000002</v>
      </c>
    </row>
    <row r="54" spans="1:31" x14ac:dyDescent="0.25">
      <c r="A54" s="114" t="s">
        <v>846</v>
      </c>
      <c r="B54" s="114" t="s">
        <v>18</v>
      </c>
      <c r="C54" s="114" t="s">
        <v>644</v>
      </c>
      <c r="D54" s="114" t="str">
        <f t="shared" si="0"/>
        <v>ReConnect Grants</v>
      </c>
      <c r="E54" s="114" t="s">
        <v>643</v>
      </c>
      <c r="F54" s="114" t="s">
        <v>951</v>
      </c>
      <c r="G54" s="114" t="s">
        <v>952</v>
      </c>
      <c r="H54" s="114" t="s">
        <v>953</v>
      </c>
      <c r="I54" s="115">
        <v>132</v>
      </c>
      <c r="J54" s="116" t="s">
        <v>816</v>
      </c>
      <c r="K54" s="116">
        <v>28.7</v>
      </c>
      <c r="L54" s="116" t="s">
        <v>816</v>
      </c>
      <c r="M54" s="116" t="s">
        <v>816</v>
      </c>
      <c r="N54" s="116" t="s">
        <v>816</v>
      </c>
      <c r="O54" s="116">
        <v>66.5</v>
      </c>
      <c r="P54" s="116" t="s">
        <v>816</v>
      </c>
      <c r="Q54" s="116">
        <v>66.5</v>
      </c>
      <c r="R54" s="116" t="s">
        <v>816</v>
      </c>
      <c r="S54" s="116" t="s">
        <v>816</v>
      </c>
      <c r="T54" s="116">
        <v>33.5</v>
      </c>
      <c r="U54" s="116" t="s">
        <v>816</v>
      </c>
      <c r="V54" s="116" t="s">
        <v>816</v>
      </c>
      <c r="W54" s="115">
        <v>53.7</v>
      </c>
      <c r="X54" s="116" t="s">
        <v>816</v>
      </c>
      <c r="Y54" s="116" t="s">
        <v>816</v>
      </c>
      <c r="Z54" s="116" t="s">
        <v>816</v>
      </c>
      <c r="AA54" s="116">
        <v>53.7</v>
      </c>
      <c r="AB54" s="116" t="s">
        <v>816</v>
      </c>
      <c r="AC54" s="115" t="s">
        <v>816</v>
      </c>
      <c r="AD54" s="116" t="s">
        <v>816</v>
      </c>
      <c r="AE54" s="116" t="s">
        <v>816</v>
      </c>
    </row>
    <row r="55" spans="1:31" x14ac:dyDescent="0.25">
      <c r="A55" s="114" t="s">
        <v>846</v>
      </c>
      <c r="B55" s="114" t="s">
        <v>18</v>
      </c>
      <c r="C55" s="114" t="s">
        <v>549</v>
      </c>
      <c r="D55" s="114" t="str">
        <f t="shared" si="0"/>
        <v>Rural Alaska Village Grants</v>
      </c>
      <c r="E55" s="114" t="s">
        <v>643</v>
      </c>
      <c r="F55" s="114" t="s">
        <v>954</v>
      </c>
      <c r="G55" s="114" t="s">
        <v>955</v>
      </c>
      <c r="H55" s="114" t="s">
        <v>956</v>
      </c>
      <c r="I55" s="115">
        <v>26</v>
      </c>
      <c r="J55" s="116" t="s">
        <v>816</v>
      </c>
      <c r="K55" s="116">
        <v>18</v>
      </c>
      <c r="L55" s="116" t="s">
        <v>816</v>
      </c>
      <c r="M55" s="116" t="s">
        <v>816</v>
      </c>
      <c r="N55" s="116" t="s">
        <v>816</v>
      </c>
      <c r="O55" s="116">
        <v>26</v>
      </c>
      <c r="P55" s="116" t="s">
        <v>816</v>
      </c>
      <c r="Q55" s="116">
        <v>16</v>
      </c>
      <c r="R55" s="116" t="s">
        <v>816</v>
      </c>
      <c r="S55" s="116" t="s">
        <v>816</v>
      </c>
      <c r="T55" s="116">
        <v>18</v>
      </c>
      <c r="U55" s="116" t="s">
        <v>816</v>
      </c>
      <c r="V55" s="116" t="s">
        <v>816</v>
      </c>
      <c r="W55" s="115" t="s">
        <v>816</v>
      </c>
      <c r="X55" s="116" t="s">
        <v>816</v>
      </c>
      <c r="Y55" s="116" t="s">
        <v>816</v>
      </c>
      <c r="Z55" s="116" t="s">
        <v>816</v>
      </c>
      <c r="AA55" s="116" t="s">
        <v>816</v>
      </c>
      <c r="AB55" s="116" t="s">
        <v>816</v>
      </c>
      <c r="AC55" s="115" t="s">
        <v>816</v>
      </c>
      <c r="AD55" s="116" t="s">
        <v>816</v>
      </c>
      <c r="AE55" s="116" t="s">
        <v>816</v>
      </c>
    </row>
    <row r="56" spans="1:31" x14ac:dyDescent="0.25">
      <c r="A56" s="114" t="s">
        <v>846</v>
      </c>
      <c r="B56" s="114" t="s">
        <v>18</v>
      </c>
      <c r="C56" s="114" t="s">
        <v>957</v>
      </c>
      <c r="D56" s="114" t="str">
        <f t="shared" si="0"/>
        <v>Rural Business Development Grants – Tribal Set-aside</v>
      </c>
      <c r="E56" s="114" t="s">
        <v>643</v>
      </c>
      <c r="F56" s="114" t="s">
        <v>958</v>
      </c>
      <c r="G56" s="114" t="s">
        <v>959</v>
      </c>
      <c r="H56" s="114" t="s">
        <v>960</v>
      </c>
      <c r="I56" s="115">
        <v>4</v>
      </c>
      <c r="J56" s="116" t="s">
        <v>816</v>
      </c>
      <c r="K56" s="116">
        <v>4</v>
      </c>
      <c r="L56" s="116" t="s">
        <v>816</v>
      </c>
      <c r="M56" s="116" t="s">
        <v>816</v>
      </c>
      <c r="N56" s="116" t="s">
        <v>816</v>
      </c>
      <c r="O56" s="116">
        <v>4</v>
      </c>
      <c r="P56" s="116" t="s">
        <v>816</v>
      </c>
      <c r="Q56" s="116">
        <v>4.5</v>
      </c>
      <c r="R56" s="116" t="s">
        <v>816</v>
      </c>
      <c r="S56" s="116" t="s">
        <v>816</v>
      </c>
      <c r="T56" s="116">
        <v>4.5</v>
      </c>
      <c r="U56" s="116" t="s">
        <v>816</v>
      </c>
      <c r="V56" s="116" t="s">
        <v>816</v>
      </c>
      <c r="W56" s="115" t="s">
        <v>816</v>
      </c>
      <c r="X56" s="116" t="s">
        <v>816</v>
      </c>
      <c r="Y56" s="116" t="s">
        <v>816</v>
      </c>
      <c r="Z56" s="116" t="s">
        <v>816</v>
      </c>
      <c r="AA56" s="116" t="s">
        <v>816</v>
      </c>
      <c r="AB56" s="116" t="s">
        <v>816</v>
      </c>
      <c r="AC56" s="115" t="s">
        <v>816</v>
      </c>
      <c r="AD56" s="116" t="s">
        <v>816</v>
      </c>
      <c r="AE56" s="116" t="s">
        <v>816</v>
      </c>
    </row>
    <row r="57" spans="1:31" x14ac:dyDescent="0.25">
      <c r="A57" s="114" t="s">
        <v>846</v>
      </c>
      <c r="B57" s="114" t="s">
        <v>18</v>
      </c>
      <c r="C57" s="114" t="s">
        <v>554</v>
      </c>
      <c r="D57" s="114" t="str">
        <f t="shared" si="0"/>
        <v>Sec. 502 Direct Native American Relending Program</v>
      </c>
      <c r="E57" s="114" t="s">
        <v>643</v>
      </c>
      <c r="F57" s="114" t="s">
        <v>961</v>
      </c>
      <c r="G57" s="114" t="s">
        <v>962</v>
      </c>
      <c r="H57" s="114" t="s">
        <v>963</v>
      </c>
      <c r="I57" s="115">
        <v>6.9</v>
      </c>
      <c r="J57" s="116" t="s">
        <v>816</v>
      </c>
      <c r="K57" s="116">
        <v>2.5</v>
      </c>
      <c r="L57" s="116" t="s">
        <v>816</v>
      </c>
      <c r="M57" s="116" t="s">
        <v>816</v>
      </c>
      <c r="N57" s="116" t="s">
        <v>816</v>
      </c>
      <c r="O57" s="116">
        <v>5.5</v>
      </c>
      <c r="P57" s="116" t="s">
        <v>816</v>
      </c>
      <c r="Q57" s="116">
        <v>2.2999999999999998</v>
      </c>
      <c r="R57" s="116" t="s">
        <v>816</v>
      </c>
      <c r="S57" s="116" t="s">
        <v>816</v>
      </c>
      <c r="T57" s="116">
        <v>3.7</v>
      </c>
      <c r="U57" s="116" t="s">
        <v>816</v>
      </c>
      <c r="V57" s="116" t="s">
        <v>816</v>
      </c>
      <c r="W57" s="115" t="s">
        <v>816</v>
      </c>
      <c r="X57" s="116" t="s">
        <v>816</v>
      </c>
      <c r="Y57" s="116" t="s">
        <v>816</v>
      </c>
      <c r="Z57" s="116" t="s">
        <v>816</v>
      </c>
      <c r="AA57" s="116" t="s">
        <v>816</v>
      </c>
      <c r="AB57" s="116" t="s">
        <v>816</v>
      </c>
      <c r="AC57" s="115" t="s">
        <v>816</v>
      </c>
      <c r="AD57" s="116" t="s">
        <v>816</v>
      </c>
      <c r="AE57" s="116" t="s">
        <v>816</v>
      </c>
    </row>
    <row r="58" spans="1:31" x14ac:dyDescent="0.25">
      <c r="A58" s="114" t="s">
        <v>846</v>
      </c>
      <c r="B58" s="114" t="s">
        <v>18</v>
      </c>
      <c r="C58" s="114" t="s">
        <v>551</v>
      </c>
      <c r="D58" s="114" t="str">
        <f t="shared" si="0"/>
        <v>Sec. 502 Direct Single Family Housing Loans</v>
      </c>
      <c r="E58" s="114" t="s">
        <v>643</v>
      </c>
      <c r="F58" s="114" t="s">
        <v>964</v>
      </c>
      <c r="G58" s="114" t="s">
        <v>965</v>
      </c>
      <c r="H58" s="114" t="s">
        <v>966</v>
      </c>
      <c r="I58" s="115">
        <v>0.8</v>
      </c>
      <c r="J58" s="116" t="s">
        <v>816</v>
      </c>
      <c r="K58" s="116">
        <v>0.8</v>
      </c>
      <c r="L58" s="116" t="s">
        <v>816</v>
      </c>
      <c r="M58" s="116" t="s">
        <v>816</v>
      </c>
      <c r="N58" s="116" t="s">
        <v>816</v>
      </c>
      <c r="O58" s="116">
        <v>3.3</v>
      </c>
      <c r="P58" s="116" t="s">
        <v>816</v>
      </c>
      <c r="Q58" s="116">
        <v>1</v>
      </c>
      <c r="R58" s="116" t="s">
        <v>816</v>
      </c>
      <c r="S58" s="116" t="s">
        <v>816</v>
      </c>
      <c r="T58" s="116">
        <v>3.3</v>
      </c>
      <c r="U58" s="116" t="s">
        <v>816</v>
      </c>
      <c r="V58" s="116" t="s">
        <v>816</v>
      </c>
      <c r="W58" s="115" t="s">
        <v>816</v>
      </c>
      <c r="X58" s="116" t="s">
        <v>816</v>
      </c>
      <c r="Y58" s="116" t="s">
        <v>816</v>
      </c>
      <c r="Z58" s="116" t="s">
        <v>816</v>
      </c>
      <c r="AA58" s="116" t="s">
        <v>816</v>
      </c>
      <c r="AB58" s="116" t="s">
        <v>816</v>
      </c>
      <c r="AC58" s="115" t="s">
        <v>816</v>
      </c>
      <c r="AD58" s="116" t="s">
        <v>816</v>
      </c>
      <c r="AE58" s="116" t="s">
        <v>816</v>
      </c>
    </row>
    <row r="59" spans="1:31" x14ac:dyDescent="0.25">
      <c r="A59" s="114" t="s">
        <v>846</v>
      </c>
      <c r="B59" s="114" t="s">
        <v>18</v>
      </c>
      <c r="C59" s="114" t="s">
        <v>553</v>
      </c>
      <c r="D59" s="114" t="str">
        <f t="shared" si="0"/>
        <v>Sec. 504 Housing Repair Grants</v>
      </c>
      <c r="E59" s="114" t="s">
        <v>643</v>
      </c>
      <c r="F59" s="114" t="s">
        <v>967</v>
      </c>
      <c r="G59" s="114" t="s">
        <v>968</v>
      </c>
      <c r="H59" s="114" t="s">
        <v>969</v>
      </c>
      <c r="I59" s="115">
        <v>0.5</v>
      </c>
      <c r="J59" s="116" t="s">
        <v>816</v>
      </c>
      <c r="K59" s="116">
        <v>0.4</v>
      </c>
      <c r="L59" s="116" t="s">
        <v>816</v>
      </c>
      <c r="M59" s="116">
        <v>0.7</v>
      </c>
      <c r="N59" s="116" t="s">
        <v>816</v>
      </c>
      <c r="O59" s="116">
        <v>0.5</v>
      </c>
      <c r="P59" s="116" t="s">
        <v>816</v>
      </c>
      <c r="Q59" s="116">
        <v>0.9</v>
      </c>
      <c r="R59" s="116" t="s">
        <v>816</v>
      </c>
      <c r="S59" s="116" t="s">
        <v>816</v>
      </c>
      <c r="T59" s="116">
        <v>0.9</v>
      </c>
      <c r="U59" s="116" t="s">
        <v>816</v>
      </c>
      <c r="V59" s="116" t="s">
        <v>816</v>
      </c>
      <c r="W59" s="115" t="s">
        <v>816</v>
      </c>
      <c r="X59" s="116" t="s">
        <v>816</v>
      </c>
      <c r="Y59" s="116" t="s">
        <v>816</v>
      </c>
      <c r="Z59" s="116" t="s">
        <v>816</v>
      </c>
      <c r="AA59" s="116" t="s">
        <v>816</v>
      </c>
      <c r="AB59" s="116" t="s">
        <v>816</v>
      </c>
      <c r="AC59" s="115" t="s">
        <v>816</v>
      </c>
      <c r="AD59" s="116" t="s">
        <v>816</v>
      </c>
      <c r="AE59" s="116" t="s">
        <v>816</v>
      </c>
    </row>
    <row r="60" spans="1:31" x14ac:dyDescent="0.25">
      <c r="A60" s="114" t="s">
        <v>846</v>
      </c>
      <c r="B60" s="114" t="s">
        <v>18</v>
      </c>
      <c r="C60" s="114" t="s">
        <v>552</v>
      </c>
      <c r="D60" s="114" t="str">
        <f t="shared" si="0"/>
        <v>Sec. 504 Housing Repair Loans</v>
      </c>
      <c r="E60" s="114" t="s">
        <v>643</v>
      </c>
      <c r="F60" s="114" t="s">
        <v>967</v>
      </c>
      <c r="G60" s="114" t="s">
        <v>970</v>
      </c>
      <c r="H60" s="114" t="s">
        <v>969</v>
      </c>
      <c r="I60" s="115">
        <v>0.5</v>
      </c>
      <c r="J60" s="116" t="s">
        <v>816</v>
      </c>
      <c r="K60" s="116">
        <v>0.2</v>
      </c>
      <c r="L60" s="116" t="s">
        <v>816</v>
      </c>
      <c r="M60" s="116" t="s">
        <v>816</v>
      </c>
      <c r="N60" s="116" t="s">
        <v>816</v>
      </c>
      <c r="O60" s="116">
        <v>0.9</v>
      </c>
      <c r="P60" s="116" t="s">
        <v>816</v>
      </c>
      <c r="Q60" s="116">
        <v>0.5</v>
      </c>
      <c r="R60" s="116" t="s">
        <v>816</v>
      </c>
      <c r="S60" s="116" t="s">
        <v>816</v>
      </c>
      <c r="T60" s="116">
        <v>0.9</v>
      </c>
      <c r="U60" s="116" t="s">
        <v>816</v>
      </c>
      <c r="V60" s="116" t="s">
        <v>816</v>
      </c>
      <c r="W60" s="115" t="s">
        <v>816</v>
      </c>
      <c r="X60" s="116" t="s">
        <v>816</v>
      </c>
      <c r="Y60" s="116" t="s">
        <v>816</v>
      </c>
      <c r="Z60" s="116" t="s">
        <v>816</v>
      </c>
      <c r="AA60" s="116" t="s">
        <v>816</v>
      </c>
      <c r="AB60" s="116" t="s">
        <v>816</v>
      </c>
      <c r="AC60" s="115" t="s">
        <v>816</v>
      </c>
      <c r="AD60" s="116" t="s">
        <v>816</v>
      </c>
      <c r="AE60" s="116" t="s">
        <v>816</v>
      </c>
    </row>
    <row r="61" spans="1:31" x14ac:dyDescent="0.25">
      <c r="A61" s="114" t="s">
        <v>846</v>
      </c>
      <c r="B61" s="114" t="s">
        <v>18</v>
      </c>
      <c r="C61" s="114" t="s">
        <v>548</v>
      </c>
      <c r="D61" s="114" t="str">
        <f t="shared" si="0"/>
        <v>Water and Waste Disposal Tribal Grants</v>
      </c>
      <c r="E61" s="114" t="s">
        <v>643</v>
      </c>
      <c r="F61" s="114" t="s">
        <v>954</v>
      </c>
      <c r="G61" s="114" t="s">
        <v>955</v>
      </c>
      <c r="H61" s="114" t="s">
        <v>956</v>
      </c>
      <c r="I61" s="115">
        <v>36</v>
      </c>
      <c r="J61" s="116" t="s">
        <v>816</v>
      </c>
      <c r="K61" s="116">
        <v>26</v>
      </c>
      <c r="L61" s="116" t="s">
        <v>816</v>
      </c>
      <c r="M61" s="116" t="s">
        <v>816</v>
      </c>
      <c r="N61" s="116" t="s">
        <v>816</v>
      </c>
      <c r="O61" s="116">
        <v>30</v>
      </c>
      <c r="P61" s="116" t="s">
        <v>816</v>
      </c>
      <c r="Q61" s="116">
        <v>22</v>
      </c>
      <c r="R61" s="116" t="s">
        <v>816</v>
      </c>
      <c r="S61" s="116" t="s">
        <v>816</v>
      </c>
      <c r="T61" s="116">
        <v>24</v>
      </c>
      <c r="U61" s="116" t="s">
        <v>816</v>
      </c>
      <c r="V61" s="116" t="s">
        <v>816</v>
      </c>
      <c r="W61" s="115" t="s">
        <v>816</v>
      </c>
      <c r="X61" s="116" t="s">
        <v>816</v>
      </c>
      <c r="Y61" s="116" t="s">
        <v>816</v>
      </c>
      <c r="Z61" s="116" t="s">
        <v>816</v>
      </c>
      <c r="AA61" s="116" t="s">
        <v>816</v>
      </c>
      <c r="AB61" s="116" t="s">
        <v>816</v>
      </c>
      <c r="AC61" s="115" t="s">
        <v>816</v>
      </c>
      <c r="AD61" s="116" t="s">
        <v>816</v>
      </c>
      <c r="AE61" s="116" t="s">
        <v>816</v>
      </c>
    </row>
    <row r="62" spans="1:31" x14ac:dyDescent="0.25">
      <c r="A62" s="114" t="s">
        <v>971</v>
      </c>
      <c r="B62" s="114" t="s">
        <v>25</v>
      </c>
      <c r="C62" s="114" t="s">
        <v>972</v>
      </c>
      <c r="D62" s="114" t="str">
        <f t="shared" si="0"/>
        <v>Assistance to Indigenous Communities</v>
      </c>
      <c r="E62" s="114" t="s">
        <v>38</v>
      </c>
      <c r="F62" s="114" t="s">
        <v>973</v>
      </c>
      <c r="G62" s="114" t="s">
        <v>974</v>
      </c>
      <c r="H62" s="114" t="s">
        <v>975</v>
      </c>
      <c r="I62" s="115" t="s">
        <v>816</v>
      </c>
      <c r="J62" s="116" t="s">
        <v>816</v>
      </c>
      <c r="K62" s="116" t="s">
        <v>816</v>
      </c>
      <c r="L62" s="116" t="s">
        <v>816</v>
      </c>
      <c r="M62" s="116" t="s">
        <v>816</v>
      </c>
      <c r="N62" s="116" t="s">
        <v>816</v>
      </c>
      <c r="O62" s="116">
        <v>20</v>
      </c>
      <c r="P62" s="116" t="s">
        <v>816</v>
      </c>
      <c r="Q62" s="116">
        <v>5</v>
      </c>
      <c r="R62" s="116" t="s">
        <v>816</v>
      </c>
      <c r="S62" s="116" t="s">
        <v>816</v>
      </c>
      <c r="T62" s="116">
        <v>5</v>
      </c>
      <c r="U62" s="116" t="s">
        <v>816</v>
      </c>
      <c r="V62" s="116" t="s">
        <v>816</v>
      </c>
      <c r="W62" s="115" t="s">
        <v>816</v>
      </c>
      <c r="X62" s="116" t="s">
        <v>816</v>
      </c>
      <c r="Y62" s="116" t="s">
        <v>816</v>
      </c>
      <c r="Z62" s="116" t="s">
        <v>816</v>
      </c>
      <c r="AA62" s="116" t="s">
        <v>816</v>
      </c>
      <c r="AB62" s="116" t="s">
        <v>816</v>
      </c>
      <c r="AC62" s="115" t="s">
        <v>816</v>
      </c>
      <c r="AD62" s="116" t="s">
        <v>816</v>
      </c>
      <c r="AE62" s="116" t="s">
        <v>816</v>
      </c>
    </row>
    <row r="63" spans="1:31" x14ac:dyDescent="0.25">
      <c r="A63" s="114" t="s">
        <v>971</v>
      </c>
      <c r="B63" s="114" t="s">
        <v>25</v>
      </c>
      <c r="C63" s="114" t="s">
        <v>645</v>
      </c>
      <c r="D63" s="114" t="str">
        <f t="shared" si="0"/>
        <v>Planning and Technical Assistance</v>
      </c>
      <c r="E63" s="114" t="s">
        <v>38</v>
      </c>
      <c r="F63" s="114" t="s">
        <v>973</v>
      </c>
      <c r="G63" s="114" t="s">
        <v>976</v>
      </c>
      <c r="H63" s="114" t="s">
        <v>975</v>
      </c>
      <c r="I63" s="115">
        <v>5</v>
      </c>
      <c r="J63" s="116" t="s">
        <v>816</v>
      </c>
      <c r="K63" s="116">
        <v>5</v>
      </c>
      <c r="L63" s="116" t="s">
        <v>816</v>
      </c>
      <c r="M63" s="116" t="s">
        <v>816</v>
      </c>
      <c r="N63" s="116" t="s">
        <v>816</v>
      </c>
      <c r="O63" s="116">
        <v>5</v>
      </c>
      <c r="P63" s="116" t="s">
        <v>816</v>
      </c>
      <c r="Q63" s="116">
        <v>5</v>
      </c>
      <c r="R63" s="116" t="s">
        <v>816</v>
      </c>
      <c r="S63" s="116" t="s">
        <v>816</v>
      </c>
      <c r="T63" s="116">
        <v>5</v>
      </c>
      <c r="U63" s="116" t="s">
        <v>816</v>
      </c>
      <c r="V63" s="116" t="s">
        <v>816</v>
      </c>
      <c r="W63" s="115" t="s">
        <v>816</v>
      </c>
      <c r="X63" s="116" t="s">
        <v>816</v>
      </c>
      <c r="Y63" s="116" t="s">
        <v>816</v>
      </c>
      <c r="Z63" s="116" t="s">
        <v>816</v>
      </c>
      <c r="AA63" s="116" t="s">
        <v>816</v>
      </c>
      <c r="AB63" s="116" t="s">
        <v>816</v>
      </c>
      <c r="AC63" s="115" t="s">
        <v>816</v>
      </c>
      <c r="AD63" s="116" t="s">
        <v>816</v>
      </c>
      <c r="AE63" s="116" t="s">
        <v>816</v>
      </c>
    </row>
    <row r="64" spans="1:31" x14ac:dyDescent="0.25">
      <c r="A64" s="114" t="s">
        <v>971</v>
      </c>
      <c r="B64" s="114" t="s">
        <v>26</v>
      </c>
      <c r="C64" s="114" t="s">
        <v>977</v>
      </c>
      <c r="D64" s="114" t="str">
        <f t="shared" si="0"/>
        <v>American Indian, Alaska Native, Native Hawaiian</v>
      </c>
      <c r="E64" s="114" t="s">
        <v>38</v>
      </c>
      <c r="F64" s="114" t="s">
        <v>978</v>
      </c>
      <c r="G64" s="114" t="s">
        <v>979</v>
      </c>
      <c r="H64" s="114" t="s">
        <v>980</v>
      </c>
      <c r="I64" s="115">
        <v>5</v>
      </c>
      <c r="J64" s="116" t="s">
        <v>816</v>
      </c>
      <c r="K64" s="116">
        <v>5</v>
      </c>
      <c r="L64" s="116" t="s">
        <v>816</v>
      </c>
      <c r="M64" s="116" t="s">
        <v>816</v>
      </c>
      <c r="N64" s="116" t="s">
        <v>816</v>
      </c>
      <c r="O64" s="116">
        <v>5</v>
      </c>
      <c r="P64" s="116" t="s">
        <v>816</v>
      </c>
      <c r="Q64" s="116">
        <v>6.5</v>
      </c>
      <c r="R64" s="116" t="s">
        <v>816</v>
      </c>
      <c r="S64" s="116" t="s">
        <v>816</v>
      </c>
      <c r="T64" s="116">
        <v>6.5</v>
      </c>
      <c r="U64" s="116" t="s">
        <v>816</v>
      </c>
      <c r="V64" s="116" t="s">
        <v>816</v>
      </c>
      <c r="W64" s="115" t="s">
        <v>816</v>
      </c>
      <c r="X64" s="116" t="s">
        <v>816</v>
      </c>
      <c r="Y64" s="116" t="s">
        <v>816</v>
      </c>
      <c r="Z64" s="116" t="s">
        <v>816</v>
      </c>
      <c r="AA64" s="116" t="s">
        <v>816</v>
      </c>
      <c r="AB64" s="116" t="s">
        <v>816</v>
      </c>
      <c r="AC64" s="115" t="s">
        <v>816</v>
      </c>
      <c r="AD64" s="116" t="s">
        <v>816</v>
      </c>
      <c r="AE64" s="116" t="s">
        <v>816</v>
      </c>
    </row>
    <row r="65" spans="1:31" x14ac:dyDescent="0.25">
      <c r="A65" s="114" t="s">
        <v>971</v>
      </c>
      <c r="B65" s="114" t="s">
        <v>267</v>
      </c>
      <c r="C65" s="114" t="s">
        <v>981</v>
      </c>
      <c r="D65" s="114" t="str">
        <f t="shared" si="0"/>
        <v>Coastal Science, Assessment, Response, and Restoration - National Centers for Coastal Ocean Science - Monitoring/Testing and capacity building with Tribes</v>
      </c>
      <c r="E65" s="114" t="s">
        <v>812</v>
      </c>
      <c r="F65" s="114" t="s">
        <v>813</v>
      </c>
      <c r="G65" s="114" t="s">
        <v>982</v>
      </c>
      <c r="H65" s="114" t="s">
        <v>983</v>
      </c>
      <c r="I65" s="115">
        <v>0.4</v>
      </c>
      <c r="J65" s="116" t="s">
        <v>816</v>
      </c>
      <c r="K65" s="116">
        <v>0.4</v>
      </c>
      <c r="L65" s="116" t="s">
        <v>816</v>
      </c>
      <c r="M65" s="116" t="s">
        <v>816</v>
      </c>
      <c r="N65" s="116" t="s">
        <v>816</v>
      </c>
      <c r="O65" s="116">
        <v>0.4</v>
      </c>
      <c r="P65" s="116" t="s">
        <v>816</v>
      </c>
      <c r="Q65" s="116">
        <v>0.6</v>
      </c>
      <c r="R65" s="116" t="s">
        <v>816</v>
      </c>
      <c r="S65" s="116" t="s">
        <v>816</v>
      </c>
      <c r="T65" s="116">
        <v>0.6</v>
      </c>
      <c r="U65" s="116" t="s">
        <v>816</v>
      </c>
      <c r="V65" s="116" t="s">
        <v>816</v>
      </c>
      <c r="W65" s="115" t="s">
        <v>816</v>
      </c>
      <c r="X65" s="116" t="s">
        <v>816</v>
      </c>
      <c r="Y65" s="116" t="s">
        <v>816</v>
      </c>
      <c r="Z65" s="116" t="s">
        <v>816</v>
      </c>
      <c r="AA65" s="116" t="s">
        <v>816</v>
      </c>
      <c r="AB65" s="116" t="s">
        <v>816</v>
      </c>
      <c r="AC65" s="115" t="s">
        <v>816</v>
      </c>
      <c r="AD65" s="116" t="s">
        <v>816</v>
      </c>
      <c r="AE65" s="116" t="s">
        <v>816</v>
      </c>
    </row>
    <row r="66" spans="1:31" x14ac:dyDescent="0.25">
      <c r="A66" s="114" t="s">
        <v>971</v>
      </c>
      <c r="B66" s="114" t="s">
        <v>267</v>
      </c>
      <c r="C66" s="114" t="s">
        <v>984</v>
      </c>
      <c r="D66" s="114" t="str">
        <f t="shared" si="0"/>
        <v>Coastal Science, Assessment, Response, and Restoration - Office of Response and Restoration - Marine Debris Program - Marine Debris Program BIL Large Scale Removal: Ocean Conservancy</v>
      </c>
      <c r="E66" s="114" t="s">
        <v>812</v>
      </c>
      <c r="F66" s="114" t="s">
        <v>813</v>
      </c>
      <c r="G66" s="114" t="s">
        <v>985</v>
      </c>
      <c r="H66" s="114" t="s">
        <v>986</v>
      </c>
      <c r="I66" s="115" t="s">
        <v>816</v>
      </c>
      <c r="J66" s="116" t="s">
        <v>816</v>
      </c>
      <c r="K66" s="116" t="s">
        <v>816</v>
      </c>
      <c r="L66" s="116" t="s">
        <v>816</v>
      </c>
      <c r="M66" s="116" t="s">
        <v>816</v>
      </c>
      <c r="N66" s="116" t="s">
        <v>816</v>
      </c>
      <c r="O66" s="116" t="s">
        <v>816</v>
      </c>
      <c r="P66" s="116" t="s">
        <v>816</v>
      </c>
      <c r="Q66" s="116" t="s">
        <v>816</v>
      </c>
      <c r="R66" s="116" t="s">
        <v>816</v>
      </c>
      <c r="S66" s="116" t="s">
        <v>816</v>
      </c>
      <c r="T66" s="116" t="s">
        <v>816</v>
      </c>
      <c r="U66" s="116" t="s">
        <v>816</v>
      </c>
      <c r="V66" s="116" t="s">
        <v>816</v>
      </c>
      <c r="W66" s="115" t="s">
        <v>816</v>
      </c>
      <c r="X66" s="116" t="s">
        <v>816</v>
      </c>
      <c r="Y66" s="116">
        <v>0.5</v>
      </c>
      <c r="Z66" s="116" t="s">
        <v>816</v>
      </c>
      <c r="AA66" s="116">
        <v>0.5</v>
      </c>
      <c r="AB66" s="116" t="s">
        <v>816</v>
      </c>
      <c r="AC66" s="115" t="s">
        <v>816</v>
      </c>
      <c r="AD66" s="116" t="s">
        <v>816</v>
      </c>
      <c r="AE66" s="116" t="s">
        <v>816</v>
      </c>
    </row>
    <row r="67" spans="1:31" x14ac:dyDescent="0.25">
      <c r="A67" s="114" t="s">
        <v>971</v>
      </c>
      <c r="B67" s="114" t="s">
        <v>267</v>
      </c>
      <c r="C67" s="114" t="s">
        <v>987</v>
      </c>
      <c r="D67" s="114" t="str">
        <f t="shared" si="0"/>
        <v>Coastal Science, Assessment, Response, and Restoration - Office of Response and Restoration - Marine Debris Program - Marine Debris Program BIL Large Scale Removal: University of Alaska Fairbanks</v>
      </c>
      <c r="E67" s="114" t="s">
        <v>812</v>
      </c>
      <c r="F67" s="114" t="s">
        <v>813</v>
      </c>
      <c r="G67" s="114" t="s">
        <v>988</v>
      </c>
      <c r="H67" s="114" t="s">
        <v>986</v>
      </c>
      <c r="I67" s="115" t="s">
        <v>816</v>
      </c>
      <c r="J67" s="116" t="s">
        <v>816</v>
      </c>
      <c r="K67" s="116" t="s">
        <v>816</v>
      </c>
      <c r="L67" s="116" t="s">
        <v>816</v>
      </c>
      <c r="M67" s="116" t="s">
        <v>816</v>
      </c>
      <c r="N67" s="116" t="s">
        <v>816</v>
      </c>
      <c r="O67" s="116" t="s">
        <v>816</v>
      </c>
      <c r="P67" s="116" t="s">
        <v>816</v>
      </c>
      <c r="Q67" s="116" t="s">
        <v>816</v>
      </c>
      <c r="R67" s="116" t="s">
        <v>816</v>
      </c>
      <c r="S67" s="116" t="s">
        <v>816</v>
      </c>
      <c r="T67" s="116" t="s">
        <v>816</v>
      </c>
      <c r="U67" s="116" t="s">
        <v>816</v>
      </c>
      <c r="V67" s="116" t="s">
        <v>816</v>
      </c>
      <c r="W67" s="115">
        <v>0.8</v>
      </c>
      <c r="X67" s="116" t="s">
        <v>816</v>
      </c>
      <c r="Y67" s="116" t="s">
        <v>816</v>
      </c>
      <c r="Z67" s="116" t="s">
        <v>816</v>
      </c>
      <c r="AA67" s="116">
        <v>0.8</v>
      </c>
      <c r="AB67" s="116" t="s">
        <v>816</v>
      </c>
      <c r="AC67" s="115" t="s">
        <v>816</v>
      </c>
      <c r="AD67" s="116" t="s">
        <v>816</v>
      </c>
      <c r="AE67" s="116" t="s">
        <v>816</v>
      </c>
    </row>
    <row r="68" spans="1:31" x14ac:dyDescent="0.25">
      <c r="A68" s="114" t="s">
        <v>971</v>
      </c>
      <c r="B68" s="114" t="s">
        <v>267</v>
      </c>
      <c r="C68" s="114" t="s">
        <v>989</v>
      </c>
      <c r="D68" s="114" t="str">
        <f t="shared" si="0"/>
        <v>Coastal Science, Assessment, Response, and Restoration - Office of Response and Restoration - Marine Debris Program - Marine Debris Program BIL Large Scale Removal: WA Department of Natural Resources</v>
      </c>
      <c r="E68" s="114" t="s">
        <v>812</v>
      </c>
      <c r="F68" s="114" t="s">
        <v>813</v>
      </c>
      <c r="G68" s="114" t="s">
        <v>990</v>
      </c>
      <c r="H68" s="114" t="s">
        <v>986</v>
      </c>
      <c r="I68" s="115" t="s">
        <v>816</v>
      </c>
      <c r="J68" s="116" t="s">
        <v>816</v>
      </c>
      <c r="K68" s="116" t="s">
        <v>816</v>
      </c>
      <c r="L68" s="116" t="s">
        <v>816</v>
      </c>
      <c r="M68" s="116" t="s">
        <v>816</v>
      </c>
      <c r="N68" s="116" t="s">
        <v>816</v>
      </c>
      <c r="O68" s="116" t="s">
        <v>816</v>
      </c>
      <c r="P68" s="116" t="s">
        <v>816</v>
      </c>
      <c r="Q68" s="116" t="s">
        <v>816</v>
      </c>
      <c r="R68" s="116" t="s">
        <v>816</v>
      </c>
      <c r="S68" s="116" t="s">
        <v>816</v>
      </c>
      <c r="T68" s="116" t="s">
        <v>816</v>
      </c>
      <c r="U68" s="116" t="s">
        <v>816</v>
      </c>
      <c r="V68" s="116" t="s">
        <v>816</v>
      </c>
      <c r="W68" s="115" t="s">
        <v>816</v>
      </c>
      <c r="X68" s="116" t="s">
        <v>816</v>
      </c>
      <c r="Y68" s="116">
        <v>0.5</v>
      </c>
      <c r="Z68" s="116" t="s">
        <v>816</v>
      </c>
      <c r="AA68" s="116">
        <v>0.5</v>
      </c>
      <c r="AB68" s="116" t="s">
        <v>816</v>
      </c>
      <c r="AC68" s="115" t="s">
        <v>816</v>
      </c>
      <c r="AD68" s="116" t="s">
        <v>816</v>
      </c>
      <c r="AE68" s="116" t="s">
        <v>816</v>
      </c>
    </row>
    <row r="69" spans="1:31" x14ac:dyDescent="0.25">
      <c r="A69" s="114" t="s">
        <v>971</v>
      </c>
      <c r="B69" s="114" t="s">
        <v>267</v>
      </c>
      <c r="C69" s="114" t="s">
        <v>991</v>
      </c>
      <c r="D69" s="114" t="str">
        <f t="shared" ref="D69:D132" si="1">IF(ISNUMBER(SEARCH("(",C69))=TRUE, TRIM(_xlfn.TEXTBEFORE(C69, "(")), C69)</f>
        <v>Coastal Science, Assessment, Response, and Restoration - Office of Response and Restoration - Marine Debris Program- Marine Debris Program BIL Large Scale Removal: National Marine Sanctuary Foundation</v>
      </c>
      <c r="E69" s="114" t="s">
        <v>812</v>
      </c>
      <c r="F69" s="114" t="s">
        <v>813</v>
      </c>
      <c r="G69" s="114" t="s">
        <v>992</v>
      </c>
      <c r="H69" s="114" t="s">
        <v>986</v>
      </c>
      <c r="I69" s="115" t="s">
        <v>816</v>
      </c>
      <c r="J69" s="116" t="s">
        <v>816</v>
      </c>
      <c r="K69" s="116" t="s">
        <v>816</v>
      </c>
      <c r="L69" s="116" t="s">
        <v>816</v>
      </c>
      <c r="M69" s="116" t="s">
        <v>816</v>
      </c>
      <c r="N69" s="116" t="s">
        <v>816</v>
      </c>
      <c r="O69" s="116" t="s">
        <v>816</v>
      </c>
      <c r="P69" s="116" t="s">
        <v>816</v>
      </c>
      <c r="Q69" s="116" t="s">
        <v>816</v>
      </c>
      <c r="R69" s="116" t="s">
        <v>816</v>
      </c>
      <c r="S69" s="116" t="s">
        <v>816</v>
      </c>
      <c r="T69" s="116" t="s">
        <v>816</v>
      </c>
      <c r="U69" s="116" t="s">
        <v>816</v>
      </c>
      <c r="V69" s="116" t="s">
        <v>816</v>
      </c>
      <c r="W69" s="115">
        <v>7.9</v>
      </c>
      <c r="X69" s="116" t="s">
        <v>816</v>
      </c>
      <c r="Y69" s="116" t="s">
        <v>816</v>
      </c>
      <c r="Z69" s="116" t="s">
        <v>816</v>
      </c>
      <c r="AA69" s="116">
        <v>7.9</v>
      </c>
      <c r="AB69" s="116" t="s">
        <v>816</v>
      </c>
      <c r="AC69" s="115" t="s">
        <v>816</v>
      </c>
      <c r="AD69" s="116" t="s">
        <v>816</v>
      </c>
      <c r="AE69" s="116" t="s">
        <v>816</v>
      </c>
    </row>
    <row r="70" spans="1:31" x14ac:dyDescent="0.25">
      <c r="A70" s="114" t="s">
        <v>971</v>
      </c>
      <c r="B70" s="114" t="s">
        <v>267</v>
      </c>
      <c r="C70" s="114" t="s">
        <v>993</v>
      </c>
      <c r="D70" s="114" t="str">
        <f t="shared" si="1"/>
        <v>Coastal Zone Management Grants - Office of Coastal Management - CZM</v>
      </c>
      <c r="E70" s="114" t="s">
        <v>812</v>
      </c>
      <c r="F70" s="114" t="s">
        <v>813</v>
      </c>
      <c r="G70" s="114" t="s">
        <v>994</v>
      </c>
      <c r="H70" s="114" t="s">
        <v>986</v>
      </c>
      <c r="I70" s="115" t="s">
        <v>816</v>
      </c>
      <c r="J70" s="116" t="s">
        <v>816</v>
      </c>
      <c r="K70" s="116" t="s">
        <v>816</v>
      </c>
      <c r="L70" s="116" t="s">
        <v>816</v>
      </c>
      <c r="M70" s="116" t="s">
        <v>816</v>
      </c>
      <c r="N70" s="116" t="s">
        <v>816</v>
      </c>
      <c r="O70" s="116" t="s">
        <v>816</v>
      </c>
      <c r="P70" s="116" t="s">
        <v>816</v>
      </c>
      <c r="Q70" s="116" t="s">
        <v>816</v>
      </c>
      <c r="R70" s="116" t="s">
        <v>816</v>
      </c>
      <c r="S70" s="116" t="s">
        <v>816</v>
      </c>
      <c r="T70" s="116" t="s">
        <v>816</v>
      </c>
      <c r="U70" s="116" t="s">
        <v>816</v>
      </c>
      <c r="V70" s="116" t="s">
        <v>816</v>
      </c>
      <c r="W70" s="115">
        <v>5.0999999999999996</v>
      </c>
      <c r="X70" s="116" t="s">
        <v>816</v>
      </c>
      <c r="Y70" s="116" t="s">
        <v>816</v>
      </c>
      <c r="Z70" s="116" t="s">
        <v>816</v>
      </c>
      <c r="AA70" s="116">
        <v>5.0999999999999996</v>
      </c>
      <c r="AB70" s="116" t="s">
        <v>816</v>
      </c>
      <c r="AC70" s="115">
        <v>2.1</v>
      </c>
      <c r="AD70" s="116" t="s">
        <v>816</v>
      </c>
      <c r="AE70" s="116">
        <v>2.1</v>
      </c>
    </row>
    <row r="71" spans="1:31" x14ac:dyDescent="0.25">
      <c r="A71" s="114" t="s">
        <v>971</v>
      </c>
      <c r="B71" s="114" t="s">
        <v>267</v>
      </c>
      <c r="C71" s="114" t="s">
        <v>995</v>
      </c>
      <c r="D71" s="114" t="str">
        <f t="shared" si="1"/>
        <v>Competitive Research - National Centers for Coastal Ocean Science - Extramural Research</v>
      </c>
      <c r="E71" s="114" t="s">
        <v>812</v>
      </c>
      <c r="F71" s="114" t="s">
        <v>996</v>
      </c>
      <c r="G71" s="114" t="s">
        <v>997</v>
      </c>
      <c r="H71" s="114" t="s">
        <v>986</v>
      </c>
      <c r="I71" s="115">
        <v>1.3</v>
      </c>
      <c r="J71" s="116" t="s">
        <v>816</v>
      </c>
      <c r="K71" s="116">
        <v>2.5</v>
      </c>
      <c r="L71" s="116" t="s">
        <v>816</v>
      </c>
      <c r="M71" s="116" t="s">
        <v>816</v>
      </c>
      <c r="N71" s="116" t="s">
        <v>816</v>
      </c>
      <c r="O71" s="116">
        <v>2.1</v>
      </c>
      <c r="P71" s="116" t="s">
        <v>816</v>
      </c>
      <c r="Q71" s="116">
        <v>1.7</v>
      </c>
      <c r="R71" s="116" t="s">
        <v>816</v>
      </c>
      <c r="S71" s="116" t="s">
        <v>816</v>
      </c>
      <c r="T71" s="116" t="s">
        <v>816</v>
      </c>
      <c r="U71" s="116" t="s">
        <v>816</v>
      </c>
      <c r="V71" s="116" t="s">
        <v>816</v>
      </c>
      <c r="W71" s="115" t="s">
        <v>816</v>
      </c>
      <c r="X71" s="116" t="s">
        <v>816</v>
      </c>
      <c r="Y71" s="116" t="s">
        <v>816</v>
      </c>
      <c r="Z71" s="116" t="s">
        <v>816</v>
      </c>
      <c r="AA71" s="116" t="s">
        <v>816</v>
      </c>
      <c r="AB71" s="116" t="s">
        <v>816</v>
      </c>
      <c r="AC71" s="115" t="s">
        <v>816</v>
      </c>
      <c r="AD71" s="116" t="s">
        <v>816</v>
      </c>
      <c r="AE71" s="116" t="s">
        <v>816</v>
      </c>
    </row>
    <row r="72" spans="1:31" x14ac:dyDescent="0.25">
      <c r="A72" s="114" t="s">
        <v>971</v>
      </c>
      <c r="B72" s="114" t="s">
        <v>267</v>
      </c>
      <c r="C72" s="114" t="s">
        <v>998</v>
      </c>
      <c r="D72" s="114" t="str">
        <f t="shared" si="1"/>
        <v>Executive Leadership - NOAA Tribal Liaisons</v>
      </c>
      <c r="E72" s="114" t="s">
        <v>812</v>
      </c>
      <c r="F72" s="114" t="s">
        <v>813</v>
      </c>
      <c r="G72" s="114" t="s">
        <v>999</v>
      </c>
      <c r="H72" s="114" t="s">
        <v>1000</v>
      </c>
      <c r="I72" s="115">
        <v>0.5</v>
      </c>
      <c r="J72" s="116" t="s">
        <v>816</v>
      </c>
      <c r="K72" s="116">
        <v>0.5</v>
      </c>
      <c r="L72" s="116" t="s">
        <v>816</v>
      </c>
      <c r="M72" s="116" t="s">
        <v>816</v>
      </c>
      <c r="N72" s="116" t="s">
        <v>816</v>
      </c>
      <c r="O72" s="116">
        <v>0.5</v>
      </c>
      <c r="P72" s="116" t="s">
        <v>816</v>
      </c>
      <c r="Q72" s="116">
        <v>0.5</v>
      </c>
      <c r="R72" s="116" t="s">
        <v>816</v>
      </c>
      <c r="S72" s="116" t="s">
        <v>816</v>
      </c>
      <c r="T72" s="116">
        <v>0.5</v>
      </c>
      <c r="U72" s="116" t="s">
        <v>816</v>
      </c>
      <c r="V72" s="116" t="s">
        <v>816</v>
      </c>
      <c r="W72" s="115" t="s">
        <v>816</v>
      </c>
      <c r="X72" s="116" t="s">
        <v>816</v>
      </c>
      <c r="Y72" s="116" t="s">
        <v>816</v>
      </c>
      <c r="Z72" s="116" t="s">
        <v>816</v>
      </c>
      <c r="AA72" s="116" t="s">
        <v>816</v>
      </c>
      <c r="AB72" s="116" t="s">
        <v>816</v>
      </c>
      <c r="AC72" s="115" t="s">
        <v>816</v>
      </c>
      <c r="AD72" s="116" t="s">
        <v>816</v>
      </c>
      <c r="AE72" s="116" t="s">
        <v>816</v>
      </c>
    </row>
    <row r="73" spans="1:31" x14ac:dyDescent="0.25">
      <c r="A73" s="114" t="s">
        <v>971</v>
      </c>
      <c r="B73" s="114" t="s">
        <v>267</v>
      </c>
      <c r="C73" s="114" t="s">
        <v>1001</v>
      </c>
      <c r="D73" s="114" t="str">
        <f t="shared" si="1"/>
        <v>Fisheries Disaster Assistance - Federally Recognized Tribes on the West Coast</v>
      </c>
      <c r="E73" s="114" t="s">
        <v>812</v>
      </c>
      <c r="F73" s="114" t="s">
        <v>813</v>
      </c>
      <c r="G73" s="114" t="s">
        <v>1002</v>
      </c>
      <c r="H73" s="114" t="s">
        <v>1003</v>
      </c>
      <c r="I73" s="115" t="s">
        <v>816</v>
      </c>
      <c r="J73" s="116" t="s">
        <v>816</v>
      </c>
      <c r="K73" s="116" t="s">
        <v>816</v>
      </c>
      <c r="L73" s="116" t="s">
        <v>816</v>
      </c>
      <c r="M73" s="116">
        <v>9.6</v>
      </c>
      <c r="N73" s="116" t="s">
        <v>816</v>
      </c>
      <c r="O73" s="116" t="s">
        <v>816</v>
      </c>
      <c r="P73" s="116" t="s">
        <v>816</v>
      </c>
      <c r="Q73" s="116" t="s">
        <v>816</v>
      </c>
      <c r="R73" s="116" t="s">
        <v>816</v>
      </c>
      <c r="S73" s="116" t="s">
        <v>816</v>
      </c>
      <c r="T73" s="116" t="s">
        <v>816</v>
      </c>
      <c r="U73" s="116" t="s">
        <v>816</v>
      </c>
      <c r="V73" s="116" t="s">
        <v>816</v>
      </c>
      <c r="W73" s="115" t="s">
        <v>816</v>
      </c>
      <c r="X73" s="116" t="s">
        <v>816</v>
      </c>
      <c r="Y73" s="116" t="s">
        <v>816</v>
      </c>
      <c r="Z73" s="116" t="s">
        <v>816</v>
      </c>
      <c r="AA73" s="116" t="s">
        <v>816</v>
      </c>
      <c r="AB73" s="116" t="s">
        <v>816</v>
      </c>
      <c r="AC73" s="115" t="s">
        <v>816</v>
      </c>
      <c r="AD73" s="116" t="s">
        <v>816</v>
      </c>
      <c r="AE73" s="116" t="s">
        <v>816</v>
      </c>
    </row>
    <row r="74" spans="1:31" x14ac:dyDescent="0.25">
      <c r="A74" s="114" t="s">
        <v>971</v>
      </c>
      <c r="B74" s="114" t="s">
        <v>267</v>
      </c>
      <c r="C74" s="114" t="s">
        <v>1004</v>
      </c>
      <c r="D74" s="114" t="str">
        <f t="shared" si="1"/>
        <v>Habitat Conservation and Restoration - Fish Passage</v>
      </c>
      <c r="E74" s="114" t="s">
        <v>812</v>
      </c>
      <c r="F74" s="114" t="s">
        <v>1005</v>
      </c>
      <c r="G74" s="114" t="s">
        <v>1006</v>
      </c>
      <c r="H74" s="114" t="s">
        <v>1007</v>
      </c>
      <c r="I74" s="115" t="s">
        <v>816</v>
      </c>
      <c r="J74" s="116" t="s">
        <v>816</v>
      </c>
      <c r="K74" s="116">
        <v>0.4</v>
      </c>
      <c r="L74" s="116" t="s">
        <v>816</v>
      </c>
      <c r="M74" s="116" t="s">
        <v>816</v>
      </c>
      <c r="N74" s="116" t="s">
        <v>816</v>
      </c>
      <c r="O74" s="116" t="s">
        <v>816</v>
      </c>
      <c r="P74" s="116" t="s">
        <v>816</v>
      </c>
      <c r="Q74" s="116" t="s">
        <v>816</v>
      </c>
      <c r="R74" s="116" t="s">
        <v>816</v>
      </c>
      <c r="S74" s="116" t="s">
        <v>816</v>
      </c>
      <c r="T74" s="116" t="s">
        <v>816</v>
      </c>
      <c r="U74" s="116" t="s">
        <v>816</v>
      </c>
      <c r="V74" s="116" t="s">
        <v>816</v>
      </c>
      <c r="W74" s="115">
        <v>26.8</v>
      </c>
      <c r="X74" s="116" t="s">
        <v>816</v>
      </c>
      <c r="Y74" s="116">
        <v>20.2</v>
      </c>
      <c r="Z74" s="116" t="s">
        <v>816</v>
      </c>
      <c r="AA74" s="116">
        <v>47</v>
      </c>
      <c r="AB74" s="116" t="s">
        <v>816</v>
      </c>
      <c r="AC74" s="115" t="s">
        <v>816</v>
      </c>
      <c r="AD74" s="116">
        <v>81.7</v>
      </c>
      <c r="AE74" s="116">
        <v>81.7</v>
      </c>
    </row>
    <row r="75" spans="1:31" x14ac:dyDescent="0.25">
      <c r="A75" s="114" t="s">
        <v>971</v>
      </c>
      <c r="B75" s="114" t="s">
        <v>267</v>
      </c>
      <c r="C75" s="114" t="s">
        <v>1008</v>
      </c>
      <c r="D75" s="114" t="str">
        <f t="shared" si="1"/>
        <v>Habitat Conservation and Restoration - Fisheries Habitat Restoration</v>
      </c>
      <c r="E75" s="114" t="s">
        <v>812</v>
      </c>
      <c r="F75" s="114" t="s">
        <v>813</v>
      </c>
      <c r="G75" s="114" t="s">
        <v>1009</v>
      </c>
      <c r="H75" s="114" t="s">
        <v>1007</v>
      </c>
      <c r="I75" s="115" t="s">
        <v>816</v>
      </c>
      <c r="J75" s="116" t="s">
        <v>816</v>
      </c>
      <c r="K75" s="116" t="s">
        <v>816</v>
      </c>
      <c r="L75" s="116" t="s">
        <v>816</v>
      </c>
      <c r="M75" s="116" t="s">
        <v>816</v>
      </c>
      <c r="N75" s="116" t="s">
        <v>816</v>
      </c>
      <c r="O75" s="116" t="s">
        <v>816</v>
      </c>
      <c r="P75" s="116" t="s">
        <v>816</v>
      </c>
      <c r="Q75" s="116" t="s">
        <v>816</v>
      </c>
      <c r="R75" s="116" t="s">
        <v>816</v>
      </c>
      <c r="S75" s="116" t="s">
        <v>816</v>
      </c>
      <c r="T75" s="116" t="s">
        <v>816</v>
      </c>
      <c r="U75" s="116" t="s">
        <v>816</v>
      </c>
      <c r="V75" s="116" t="s">
        <v>816</v>
      </c>
      <c r="W75" s="115">
        <v>13.1</v>
      </c>
      <c r="X75" s="116" t="s">
        <v>816</v>
      </c>
      <c r="Y75" s="116">
        <v>9.1999999999999993</v>
      </c>
      <c r="Z75" s="116" t="s">
        <v>816</v>
      </c>
      <c r="AA75" s="116">
        <v>22.2</v>
      </c>
      <c r="AB75" s="116" t="s">
        <v>816</v>
      </c>
      <c r="AC75" s="115">
        <v>2.4</v>
      </c>
      <c r="AD75" s="116">
        <v>38</v>
      </c>
      <c r="AE75" s="116">
        <v>40.4</v>
      </c>
    </row>
    <row r="76" spans="1:31" x14ac:dyDescent="0.25">
      <c r="A76" s="114" t="s">
        <v>971</v>
      </c>
      <c r="B76" s="114" t="s">
        <v>267</v>
      </c>
      <c r="C76" s="114" t="s">
        <v>1010</v>
      </c>
      <c r="D76" s="114" t="str">
        <f t="shared" si="1"/>
        <v>Hydrographic Survey Priorities/Contracts - Office of Coast Survey - Hydrographic Survey priorities</v>
      </c>
      <c r="E76" s="114" t="s">
        <v>1011</v>
      </c>
      <c r="F76" s="114" t="s">
        <v>1012</v>
      </c>
      <c r="G76" s="114" t="s">
        <v>1013</v>
      </c>
      <c r="H76" s="114" t="s">
        <v>1014</v>
      </c>
      <c r="I76" s="115">
        <v>15</v>
      </c>
      <c r="J76" s="116" t="s">
        <v>816</v>
      </c>
      <c r="K76" s="116">
        <v>19.7</v>
      </c>
      <c r="L76" s="116" t="s">
        <v>816</v>
      </c>
      <c r="M76" s="116" t="s">
        <v>816</v>
      </c>
      <c r="N76" s="116" t="s">
        <v>816</v>
      </c>
      <c r="O76" s="116">
        <v>15</v>
      </c>
      <c r="P76" s="116" t="s">
        <v>816</v>
      </c>
      <c r="Q76" s="116">
        <v>8.5</v>
      </c>
      <c r="R76" s="116" t="s">
        <v>816</v>
      </c>
      <c r="S76" s="116" t="s">
        <v>816</v>
      </c>
      <c r="T76" s="116">
        <v>6.2</v>
      </c>
      <c r="U76" s="116" t="s">
        <v>816</v>
      </c>
      <c r="V76" s="116" t="s">
        <v>816</v>
      </c>
      <c r="W76" s="115" t="s">
        <v>816</v>
      </c>
      <c r="X76" s="116" t="s">
        <v>816</v>
      </c>
      <c r="Y76" s="116" t="s">
        <v>816</v>
      </c>
      <c r="Z76" s="116" t="s">
        <v>816</v>
      </c>
      <c r="AA76" s="116" t="s">
        <v>816</v>
      </c>
      <c r="AB76" s="116" t="s">
        <v>816</v>
      </c>
      <c r="AC76" s="115" t="s">
        <v>816</v>
      </c>
      <c r="AD76" s="116" t="s">
        <v>816</v>
      </c>
      <c r="AE76" s="116" t="s">
        <v>816</v>
      </c>
    </row>
    <row r="77" spans="1:31" x14ac:dyDescent="0.25">
      <c r="A77" s="114" t="s">
        <v>971</v>
      </c>
      <c r="B77" s="114" t="s">
        <v>267</v>
      </c>
      <c r="C77" s="114" t="s">
        <v>1015</v>
      </c>
      <c r="D77" s="114" t="str">
        <f t="shared" si="1"/>
        <v>IOOS Regional Observations - U.S Integrated Ocean Observations System - Various Regional Associations</v>
      </c>
      <c r="E77" s="114" t="s">
        <v>812</v>
      </c>
      <c r="F77" s="114" t="s">
        <v>1016</v>
      </c>
      <c r="G77" s="114" t="s">
        <v>1017</v>
      </c>
      <c r="H77" s="114" t="s">
        <v>1018</v>
      </c>
      <c r="I77" s="115">
        <v>2.4</v>
      </c>
      <c r="J77" s="116" t="s">
        <v>816</v>
      </c>
      <c r="K77" s="116">
        <v>2.4</v>
      </c>
      <c r="L77" s="116" t="s">
        <v>816</v>
      </c>
      <c r="M77" s="116" t="s">
        <v>816</v>
      </c>
      <c r="N77" s="116" t="s">
        <v>816</v>
      </c>
      <c r="O77" s="116">
        <v>3.2</v>
      </c>
      <c r="P77" s="116" t="s">
        <v>816</v>
      </c>
      <c r="Q77" s="116">
        <v>2.4</v>
      </c>
      <c r="R77" s="116" t="s">
        <v>816</v>
      </c>
      <c r="S77" s="116" t="s">
        <v>816</v>
      </c>
      <c r="T77" s="116" t="s">
        <v>816</v>
      </c>
      <c r="U77" s="116" t="s">
        <v>816</v>
      </c>
      <c r="V77" s="116" t="s">
        <v>816</v>
      </c>
      <c r="W77" s="115">
        <v>1.7</v>
      </c>
      <c r="X77" s="116" t="s">
        <v>816</v>
      </c>
      <c r="Y77" s="116">
        <v>2.6</v>
      </c>
      <c r="Z77" s="116" t="s">
        <v>816</v>
      </c>
      <c r="AA77" s="116">
        <v>4.3</v>
      </c>
      <c r="AB77" s="116" t="s">
        <v>816</v>
      </c>
      <c r="AC77" s="115" t="s">
        <v>816</v>
      </c>
      <c r="AD77" s="116">
        <v>5.3</v>
      </c>
      <c r="AE77" s="116">
        <v>5.3</v>
      </c>
    </row>
    <row r="78" spans="1:31" x14ac:dyDescent="0.25">
      <c r="A78" s="114" t="s">
        <v>971</v>
      </c>
      <c r="B78" s="114" t="s">
        <v>267</v>
      </c>
      <c r="C78" s="114" t="s">
        <v>1019</v>
      </c>
      <c r="D78" s="114" t="str">
        <f t="shared" si="1"/>
        <v>Marine Mammals, Sea Turtles, and Other Species - Alaska Native Marine Mammal Co-Management</v>
      </c>
      <c r="E78" s="114" t="s">
        <v>812</v>
      </c>
      <c r="F78" s="114" t="s">
        <v>813</v>
      </c>
      <c r="G78" s="114" t="s">
        <v>1020</v>
      </c>
      <c r="H78" s="114" t="s">
        <v>1021</v>
      </c>
      <c r="I78" s="115">
        <v>1.7</v>
      </c>
      <c r="J78" s="116" t="s">
        <v>816</v>
      </c>
      <c r="K78" s="116">
        <v>1.7</v>
      </c>
      <c r="L78" s="116" t="s">
        <v>816</v>
      </c>
      <c r="M78" s="116" t="s">
        <v>816</v>
      </c>
      <c r="N78" s="116" t="s">
        <v>816</v>
      </c>
      <c r="O78" s="116">
        <v>1.8</v>
      </c>
      <c r="P78" s="116" t="s">
        <v>816</v>
      </c>
      <c r="Q78" s="116">
        <v>1.7</v>
      </c>
      <c r="R78" s="116" t="s">
        <v>816</v>
      </c>
      <c r="S78" s="116" t="s">
        <v>816</v>
      </c>
      <c r="T78" s="116">
        <v>1.8</v>
      </c>
      <c r="U78" s="116" t="s">
        <v>816</v>
      </c>
      <c r="V78" s="116" t="s">
        <v>816</v>
      </c>
      <c r="W78" s="115" t="s">
        <v>816</v>
      </c>
      <c r="X78" s="116" t="s">
        <v>816</v>
      </c>
      <c r="Y78" s="116" t="s">
        <v>816</v>
      </c>
      <c r="Z78" s="116" t="s">
        <v>816</v>
      </c>
      <c r="AA78" s="116" t="s">
        <v>816</v>
      </c>
      <c r="AB78" s="116" t="s">
        <v>816</v>
      </c>
      <c r="AC78" s="115" t="s">
        <v>816</v>
      </c>
      <c r="AD78" s="116" t="s">
        <v>816</v>
      </c>
      <c r="AE78" s="116" t="s">
        <v>816</v>
      </c>
    </row>
    <row r="79" spans="1:31" x14ac:dyDescent="0.25">
      <c r="A79" s="114" t="s">
        <v>971</v>
      </c>
      <c r="B79" s="114" t="s">
        <v>267</v>
      </c>
      <c r="C79" s="114" t="s">
        <v>1022</v>
      </c>
      <c r="D79" s="114" t="str">
        <f t="shared" si="1"/>
        <v>National Estuarine Research Reserve System - Office of Coastal Management - NERRS</v>
      </c>
      <c r="E79" s="114" t="s">
        <v>812</v>
      </c>
      <c r="F79" s="114" t="s">
        <v>813</v>
      </c>
      <c r="G79" s="114" t="s">
        <v>994</v>
      </c>
      <c r="H79" s="114" t="s">
        <v>986</v>
      </c>
      <c r="I79" s="115" t="s">
        <v>816</v>
      </c>
      <c r="J79" s="116" t="s">
        <v>816</v>
      </c>
      <c r="K79" s="116" t="s">
        <v>816</v>
      </c>
      <c r="L79" s="116" t="s">
        <v>816</v>
      </c>
      <c r="M79" s="116" t="s">
        <v>816</v>
      </c>
      <c r="N79" s="116" t="s">
        <v>816</v>
      </c>
      <c r="O79" s="116" t="s">
        <v>816</v>
      </c>
      <c r="P79" s="116" t="s">
        <v>816</v>
      </c>
      <c r="Q79" s="116" t="s">
        <v>816</v>
      </c>
      <c r="R79" s="116" t="s">
        <v>816</v>
      </c>
      <c r="S79" s="116" t="s">
        <v>816</v>
      </c>
      <c r="T79" s="116" t="s">
        <v>816</v>
      </c>
      <c r="U79" s="116" t="s">
        <v>816</v>
      </c>
      <c r="V79" s="116" t="s">
        <v>816</v>
      </c>
      <c r="W79" s="115">
        <v>0.4</v>
      </c>
      <c r="X79" s="116" t="s">
        <v>816</v>
      </c>
      <c r="Y79" s="116" t="s">
        <v>816</v>
      </c>
      <c r="Z79" s="116" t="s">
        <v>816</v>
      </c>
      <c r="AA79" s="116">
        <v>0.4</v>
      </c>
      <c r="AB79" s="116" t="s">
        <v>816</v>
      </c>
      <c r="AC79" s="115">
        <v>3.4</v>
      </c>
      <c r="AD79" s="116" t="s">
        <v>816</v>
      </c>
      <c r="AE79" s="116">
        <v>3.4</v>
      </c>
    </row>
    <row r="80" spans="1:31" x14ac:dyDescent="0.25">
      <c r="A80" s="114" t="s">
        <v>971</v>
      </c>
      <c r="B80" s="114" t="s">
        <v>267</v>
      </c>
      <c r="C80" s="114" t="s">
        <v>1023</v>
      </c>
      <c r="D80" s="114" t="str">
        <f t="shared" si="1"/>
        <v>National Sea Grant College Program - Marine Debris Community Action Coalitions: Advancing Equitable Resources to Marine Debris Solutions Through California's Ocean Litter Strategy</v>
      </c>
      <c r="E80" s="114" t="s">
        <v>812</v>
      </c>
      <c r="F80" s="114" t="s">
        <v>1005</v>
      </c>
      <c r="G80" s="114" t="s">
        <v>1024</v>
      </c>
      <c r="H80" s="114" t="s">
        <v>1025</v>
      </c>
      <c r="I80" s="115" t="s">
        <v>816</v>
      </c>
      <c r="J80" s="116" t="s">
        <v>816</v>
      </c>
      <c r="K80" s="116" t="s">
        <v>816</v>
      </c>
      <c r="L80" s="116" t="s">
        <v>816</v>
      </c>
      <c r="M80" s="116" t="s">
        <v>816</v>
      </c>
      <c r="N80" s="116" t="s">
        <v>816</v>
      </c>
      <c r="O80" s="116" t="s">
        <v>816</v>
      </c>
      <c r="P80" s="116" t="s">
        <v>816</v>
      </c>
      <c r="Q80" s="116" t="s">
        <v>816</v>
      </c>
      <c r="R80" s="116" t="s">
        <v>816</v>
      </c>
      <c r="S80" s="116" t="s">
        <v>816</v>
      </c>
      <c r="T80" s="116" t="s">
        <v>816</v>
      </c>
      <c r="U80" s="116" t="s">
        <v>816</v>
      </c>
      <c r="V80" s="116" t="s">
        <v>816</v>
      </c>
      <c r="W80" s="115" t="s">
        <v>816</v>
      </c>
      <c r="X80" s="116" t="s">
        <v>816</v>
      </c>
      <c r="Y80" s="116" t="s">
        <v>816</v>
      </c>
      <c r="Z80" s="116" t="s">
        <v>816</v>
      </c>
      <c r="AA80" s="116" t="s">
        <v>816</v>
      </c>
      <c r="AB80" s="116" t="s">
        <v>816</v>
      </c>
      <c r="AC80" s="115">
        <v>0.3</v>
      </c>
      <c r="AD80" s="116" t="s">
        <v>816</v>
      </c>
      <c r="AE80" s="116">
        <v>0.3</v>
      </c>
    </row>
    <row r="81" spans="1:31" x14ac:dyDescent="0.25">
      <c r="A81" s="114" t="s">
        <v>971</v>
      </c>
      <c r="B81" s="114" t="s">
        <v>267</v>
      </c>
      <c r="C81" s="114" t="s">
        <v>1026</v>
      </c>
      <c r="D81" s="114" t="str">
        <f t="shared" si="1"/>
        <v>National Sea Grant College Program - Climate- Ready Workforce: Expanding and Strengthening an Indigenous Workforce for Climate Resilience in Alaska</v>
      </c>
      <c r="E81" s="114" t="s">
        <v>895</v>
      </c>
      <c r="F81" s="114" t="s">
        <v>1005</v>
      </c>
      <c r="G81" s="114" t="s">
        <v>1027</v>
      </c>
      <c r="H81" s="114" t="s">
        <v>1025</v>
      </c>
      <c r="I81" s="115" t="s">
        <v>816</v>
      </c>
      <c r="J81" s="116" t="s">
        <v>816</v>
      </c>
      <c r="K81" s="116" t="s">
        <v>816</v>
      </c>
      <c r="L81" s="116" t="s">
        <v>816</v>
      </c>
      <c r="M81" s="116" t="s">
        <v>816</v>
      </c>
      <c r="N81" s="116" t="s">
        <v>816</v>
      </c>
      <c r="O81" s="116" t="s">
        <v>816</v>
      </c>
      <c r="P81" s="116" t="s">
        <v>816</v>
      </c>
      <c r="Q81" s="116" t="s">
        <v>816</v>
      </c>
      <c r="R81" s="116" t="s">
        <v>816</v>
      </c>
      <c r="S81" s="116" t="s">
        <v>816</v>
      </c>
      <c r="T81" s="116" t="s">
        <v>816</v>
      </c>
      <c r="U81" s="116" t="s">
        <v>816</v>
      </c>
      <c r="V81" s="116" t="s">
        <v>816</v>
      </c>
      <c r="W81" s="115" t="s">
        <v>816</v>
      </c>
      <c r="X81" s="116" t="s">
        <v>816</v>
      </c>
      <c r="Y81" s="116" t="s">
        <v>816</v>
      </c>
      <c r="Z81" s="116" t="s">
        <v>816</v>
      </c>
      <c r="AA81" s="116" t="s">
        <v>816</v>
      </c>
      <c r="AB81" s="116" t="s">
        <v>816</v>
      </c>
      <c r="AC81" s="115" t="s">
        <v>816</v>
      </c>
      <c r="AD81" s="116">
        <v>2.2999999999999998</v>
      </c>
      <c r="AE81" s="116">
        <v>2.2999999999999998</v>
      </c>
    </row>
    <row r="82" spans="1:31" x14ac:dyDescent="0.25">
      <c r="A82" s="114" t="s">
        <v>971</v>
      </c>
      <c r="B82" s="114" t="s">
        <v>267</v>
      </c>
      <c r="C82" s="114" t="s">
        <v>1028</v>
      </c>
      <c r="D82" s="114" t="str">
        <f t="shared" si="1"/>
        <v>National Sea Grant College Program - Climate- Ready Workforce: Tribal Stewards: Cultivating Tribal Leadership &amp; Equity in Natural Resource Co-Stewardship &amp; Climate Resilience</v>
      </c>
      <c r="E82" s="114" t="s">
        <v>895</v>
      </c>
      <c r="F82" s="114" t="s">
        <v>1005</v>
      </c>
      <c r="G82" s="114" t="s">
        <v>1029</v>
      </c>
      <c r="H82" s="114" t="s">
        <v>1025</v>
      </c>
      <c r="I82" s="115" t="s">
        <v>816</v>
      </c>
      <c r="J82" s="116" t="s">
        <v>816</v>
      </c>
      <c r="K82" s="116" t="s">
        <v>816</v>
      </c>
      <c r="L82" s="116" t="s">
        <v>816</v>
      </c>
      <c r="M82" s="116" t="s">
        <v>816</v>
      </c>
      <c r="N82" s="116" t="s">
        <v>816</v>
      </c>
      <c r="O82" s="116" t="s">
        <v>816</v>
      </c>
      <c r="P82" s="116" t="s">
        <v>816</v>
      </c>
      <c r="Q82" s="116" t="s">
        <v>816</v>
      </c>
      <c r="R82" s="116" t="s">
        <v>816</v>
      </c>
      <c r="S82" s="116" t="s">
        <v>816</v>
      </c>
      <c r="T82" s="116" t="s">
        <v>816</v>
      </c>
      <c r="U82" s="116" t="s">
        <v>816</v>
      </c>
      <c r="V82" s="116" t="s">
        <v>816</v>
      </c>
      <c r="W82" s="115" t="s">
        <v>816</v>
      </c>
      <c r="X82" s="116" t="s">
        <v>816</v>
      </c>
      <c r="Y82" s="116" t="s">
        <v>816</v>
      </c>
      <c r="Z82" s="116" t="s">
        <v>816</v>
      </c>
      <c r="AA82" s="116" t="s">
        <v>816</v>
      </c>
      <c r="AB82" s="116" t="s">
        <v>816</v>
      </c>
      <c r="AC82" s="115" t="s">
        <v>816</v>
      </c>
      <c r="AD82" s="116">
        <v>9.3000000000000007</v>
      </c>
      <c r="AE82" s="116">
        <v>9.3000000000000007</v>
      </c>
    </row>
    <row r="83" spans="1:31" x14ac:dyDescent="0.25">
      <c r="A83" s="114" t="s">
        <v>971</v>
      </c>
      <c r="B83" s="114" t="s">
        <v>267</v>
      </c>
      <c r="C83" s="114" t="s">
        <v>1030</v>
      </c>
      <c r="D83" s="114" t="str">
        <f t="shared" si="1"/>
        <v>National Sea Grant College Program - Marine Debris Community Action Coalitions: Cultivating a trinational marine debris leadership coalition to find solutions to complex cross-border land- based marine debris</v>
      </c>
      <c r="E83" s="114" t="s">
        <v>812</v>
      </c>
      <c r="F83" s="114" t="s">
        <v>1005</v>
      </c>
      <c r="G83" s="114" t="s">
        <v>1024</v>
      </c>
      <c r="H83" s="114" t="s">
        <v>1025</v>
      </c>
      <c r="I83" s="115" t="s">
        <v>816</v>
      </c>
      <c r="J83" s="116" t="s">
        <v>816</v>
      </c>
      <c r="K83" s="116" t="s">
        <v>816</v>
      </c>
      <c r="L83" s="116" t="s">
        <v>816</v>
      </c>
      <c r="M83" s="116" t="s">
        <v>816</v>
      </c>
      <c r="N83" s="116" t="s">
        <v>816</v>
      </c>
      <c r="O83" s="116" t="s">
        <v>816</v>
      </c>
      <c r="P83" s="116" t="s">
        <v>816</v>
      </c>
      <c r="Q83" s="116" t="s">
        <v>816</v>
      </c>
      <c r="R83" s="116" t="s">
        <v>816</v>
      </c>
      <c r="S83" s="116" t="s">
        <v>816</v>
      </c>
      <c r="T83" s="116" t="s">
        <v>816</v>
      </c>
      <c r="U83" s="116" t="s">
        <v>816</v>
      </c>
      <c r="V83" s="116" t="s">
        <v>816</v>
      </c>
      <c r="W83" s="115" t="s">
        <v>816</v>
      </c>
      <c r="X83" s="116" t="s">
        <v>816</v>
      </c>
      <c r="Y83" s="116">
        <v>0.3</v>
      </c>
      <c r="Z83" s="116" t="s">
        <v>816</v>
      </c>
      <c r="AA83" s="116">
        <v>0.3</v>
      </c>
      <c r="AB83" s="116" t="s">
        <v>816</v>
      </c>
      <c r="AC83" s="115" t="s">
        <v>816</v>
      </c>
      <c r="AD83" s="116" t="s">
        <v>816</v>
      </c>
      <c r="AE83" s="116" t="s">
        <v>816</v>
      </c>
    </row>
    <row r="84" spans="1:31" x14ac:dyDescent="0.25">
      <c r="A84" s="114" t="s">
        <v>971</v>
      </c>
      <c r="B84" s="114" t="s">
        <v>267</v>
      </c>
      <c r="C84" s="114" t="s">
        <v>1031</v>
      </c>
      <c r="D84" s="114" t="str">
        <f t="shared" si="1"/>
        <v>National Sea Grant College Program - Marine Debris Community Action Coalitions: Washington CoastSavers Clean Coast Quest</v>
      </c>
      <c r="E84" s="114" t="s">
        <v>812</v>
      </c>
      <c r="F84" s="114" t="s">
        <v>1005</v>
      </c>
      <c r="G84" s="114" t="s">
        <v>1024</v>
      </c>
      <c r="H84" s="114" t="s">
        <v>1025</v>
      </c>
      <c r="I84" s="115" t="s">
        <v>816</v>
      </c>
      <c r="J84" s="116" t="s">
        <v>816</v>
      </c>
      <c r="K84" s="116" t="s">
        <v>816</v>
      </c>
      <c r="L84" s="116" t="s">
        <v>816</v>
      </c>
      <c r="M84" s="116" t="s">
        <v>816</v>
      </c>
      <c r="N84" s="116" t="s">
        <v>816</v>
      </c>
      <c r="O84" s="116" t="s">
        <v>816</v>
      </c>
      <c r="P84" s="116" t="s">
        <v>816</v>
      </c>
      <c r="Q84" s="116" t="s">
        <v>816</v>
      </c>
      <c r="R84" s="116" t="s">
        <v>816</v>
      </c>
      <c r="S84" s="116" t="s">
        <v>816</v>
      </c>
      <c r="T84" s="116" t="s">
        <v>816</v>
      </c>
      <c r="U84" s="116" t="s">
        <v>816</v>
      </c>
      <c r="V84" s="116" t="s">
        <v>816</v>
      </c>
      <c r="W84" s="115">
        <v>0.3</v>
      </c>
      <c r="X84" s="116" t="s">
        <v>816</v>
      </c>
      <c r="Y84" s="116" t="s">
        <v>816</v>
      </c>
      <c r="Z84" s="116" t="s">
        <v>816</v>
      </c>
      <c r="AA84" s="116">
        <v>0.3</v>
      </c>
      <c r="AB84" s="116" t="s">
        <v>816</v>
      </c>
      <c r="AC84" s="115" t="s">
        <v>816</v>
      </c>
      <c r="AD84" s="116" t="s">
        <v>816</v>
      </c>
      <c r="AE84" s="116" t="s">
        <v>816</v>
      </c>
    </row>
    <row r="85" spans="1:31" x14ac:dyDescent="0.25">
      <c r="A85" s="114" t="s">
        <v>971</v>
      </c>
      <c r="B85" s="114" t="s">
        <v>267</v>
      </c>
      <c r="C85" s="114" t="s">
        <v>1032</v>
      </c>
      <c r="D85" s="114" t="str">
        <f t="shared" si="1"/>
        <v>Navigation, Observations and Positioning - Office of Coast Survey - Coordination with Tribal Communities, Hydrographic Survey</v>
      </c>
      <c r="E85" s="114" t="s">
        <v>1011</v>
      </c>
      <c r="F85" s="114" t="s">
        <v>1033</v>
      </c>
      <c r="G85" s="114" t="s">
        <v>1034</v>
      </c>
      <c r="H85" s="114" t="s">
        <v>1035</v>
      </c>
      <c r="I85" s="115">
        <v>2.2999999999999998</v>
      </c>
      <c r="J85" s="116" t="s">
        <v>816</v>
      </c>
      <c r="K85" s="116">
        <v>3</v>
      </c>
      <c r="L85" s="116" t="s">
        <v>816</v>
      </c>
      <c r="M85" s="116" t="s">
        <v>816</v>
      </c>
      <c r="N85" s="116" t="s">
        <v>816</v>
      </c>
      <c r="O85" s="116">
        <v>3</v>
      </c>
      <c r="P85" s="116" t="s">
        <v>816</v>
      </c>
      <c r="Q85" s="116">
        <v>3</v>
      </c>
      <c r="R85" s="116" t="s">
        <v>816</v>
      </c>
      <c r="S85" s="116" t="s">
        <v>816</v>
      </c>
      <c r="T85" s="116">
        <v>2.9</v>
      </c>
      <c r="U85" s="116" t="s">
        <v>816</v>
      </c>
      <c r="V85" s="116" t="s">
        <v>816</v>
      </c>
      <c r="W85" s="115" t="s">
        <v>816</v>
      </c>
      <c r="X85" s="116" t="s">
        <v>816</v>
      </c>
      <c r="Y85" s="116" t="s">
        <v>816</v>
      </c>
      <c r="Z85" s="116" t="s">
        <v>816</v>
      </c>
      <c r="AA85" s="116" t="s">
        <v>816</v>
      </c>
      <c r="AB85" s="116" t="s">
        <v>816</v>
      </c>
      <c r="AC85" s="115" t="s">
        <v>816</v>
      </c>
      <c r="AD85" s="116" t="s">
        <v>816</v>
      </c>
      <c r="AE85" s="116" t="s">
        <v>816</v>
      </c>
    </row>
    <row r="86" spans="1:31" x14ac:dyDescent="0.25">
      <c r="A86" s="114" t="s">
        <v>971</v>
      </c>
      <c r="B86" s="114" t="s">
        <v>267</v>
      </c>
      <c r="C86" s="114" t="s">
        <v>1036</v>
      </c>
      <c r="D86" s="114" t="str">
        <f t="shared" si="1"/>
        <v>Ocean and Coastal Zone Management - Office of Coastal Management - Arctic</v>
      </c>
      <c r="E86" s="114" t="s">
        <v>812</v>
      </c>
      <c r="F86" s="114" t="s">
        <v>813</v>
      </c>
      <c r="G86" s="114" t="s">
        <v>1037</v>
      </c>
      <c r="H86" s="114" t="s">
        <v>1038</v>
      </c>
      <c r="I86" s="115" t="s">
        <v>816</v>
      </c>
      <c r="J86" s="116" t="s">
        <v>816</v>
      </c>
      <c r="K86" s="116" t="s">
        <v>816</v>
      </c>
      <c r="L86" s="116" t="s">
        <v>816</v>
      </c>
      <c r="M86" s="116" t="s">
        <v>816</v>
      </c>
      <c r="N86" s="116" t="s">
        <v>816</v>
      </c>
      <c r="O86" s="116" t="s">
        <v>816</v>
      </c>
      <c r="P86" s="116" t="s">
        <v>816</v>
      </c>
      <c r="Q86" s="116" t="s">
        <v>816</v>
      </c>
      <c r="R86" s="116" t="s">
        <v>816</v>
      </c>
      <c r="S86" s="116" t="s">
        <v>816</v>
      </c>
      <c r="T86" s="116" t="s">
        <v>816</v>
      </c>
      <c r="U86" s="116" t="s">
        <v>816</v>
      </c>
      <c r="V86" s="116" t="s">
        <v>816</v>
      </c>
      <c r="W86" s="115" t="s">
        <v>816</v>
      </c>
      <c r="X86" s="116" t="s">
        <v>816</v>
      </c>
      <c r="Y86" s="116" t="s">
        <v>816</v>
      </c>
      <c r="Z86" s="116" t="s">
        <v>816</v>
      </c>
      <c r="AA86" s="116" t="s">
        <v>816</v>
      </c>
      <c r="AB86" s="116" t="s">
        <v>816</v>
      </c>
      <c r="AC86" s="115">
        <v>0.9</v>
      </c>
      <c r="AD86" s="116">
        <v>2.2000000000000002</v>
      </c>
      <c r="AE86" s="116">
        <v>3.1</v>
      </c>
    </row>
    <row r="87" spans="1:31" x14ac:dyDescent="0.25">
      <c r="A87" s="114" t="s">
        <v>971</v>
      </c>
      <c r="B87" s="114" t="s">
        <v>267</v>
      </c>
      <c r="C87" s="114" t="s">
        <v>1039</v>
      </c>
      <c r="D87" s="114" t="str">
        <f t="shared" si="1"/>
        <v>Ocean and Coastal Zone Management - Office of Coastal Management - IRA Climate Resilience Regional Challenge</v>
      </c>
      <c r="E87" s="114" t="s">
        <v>812</v>
      </c>
      <c r="F87" s="114" t="s">
        <v>813</v>
      </c>
      <c r="G87" s="114" t="s">
        <v>1040</v>
      </c>
      <c r="H87" s="114" t="s">
        <v>1041</v>
      </c>
      <c r="I87" s="115" t="s">
        <v>816</v>
      </c>
      <c r="J87" s="116" t="s">
        <v>816</v>
      </c>
      <c r="K87" s="116" t="s">
        <v>816</v>
      </c>
      <c r="L87" s="116" t="s">
        <v>816</v>
      </c>
      <c r="M87" s="116" t="s">
        <v>816</v>
      </c>
      <c r="N87" s="116" t="s">
        <v>816</v>
      </c>
      <c r="O87" s="116" t="s">
        <v>816</v>
      </c>
      <c r="P87" s="116" t="s">
        <v>816</v>
      </c>
      <c r="Q87" s="116" t="s">
        <v>816</v>
      </c>
      <c r="R87" s="116" t="s">
        <v>816</v>
      </c>
      <c r="S87" s="116" t="s">
        <v>816</v>
      </c>
      <c r="T87" s="116" t="s">
        <v>816</v>
      </c>
      <c r="U87" s="116" t="s">
        <v>816</v>
      </c>
      <c r="V87" s="116" t="s">
        <v>816</v>
      </c>
      <c r="W87" s="115" t="s">
        <v>816</v>
      </c>
      <c r="X87" s="116" t="s">
        <v>816</v>
      </c>
      <c r="Y87" s="116" t="s">
        <v>816</v>
      </c>
      <c r="Z87" s="116" t="s">
        <v>816</v>
      </c>
      <c r="AA87" s="116" t="s">
        <v>816</v>
      </c>
      <c r="AB87" s="116" t="s">
        <v>816</v>
      </c>
      <c r="AC87" s="115" t="s">
        <v>816</v>
      </c>
      <c r="AD87" s="116">
        <v>152.4</v>
      </c>
      <c r="AE87" s="116">
        <v>152.4</v>
      </c>
    </row>
    <row r="88" spans="1:31" x14ac:dyDescent="0.25">
      <c r="A88" s="114" t="s">
        <v>971</v>
      </c>
      <c r="B88" s="114" t="s">
        <v>267</v>
      </c>
      <c r="C88" s="114" t="s">
        <v>1042</v>
      </c>
      <c r="D88" s="114" t="str">
        <f t="shared" si="1"/>
        <v>Ocean and Coastal Zone Management - Office of Coastal Management - Regional Ocean Partnerships</v>
      </c>
      <c r="E88" s="114" t="s">
        <v>812</v>
      </c>
      <c r="F88" s="114" t="s">
        <v>813</v>
      </c>
      <c r="G88" s="114" t="s">
        <v>1043</v>
      </c>
      <c r="H88" s="114" t="s">
        <v>1044</v>
      </c>
      <c r="I88" s="115" t="s">
        <v>816</v>
      </c>
      <c r="J88" s="116" t="s">
        <v>816</v>
      </c>
      <c r="K88" s="116" t="s">
        <v>816</v>
      </c>
      <c r="L88" s="116" t="s">
        <v>816</v>
      </c>
      <c r="M88" s="116" t="s">
        <v>816</v>
      </c>
      <c r="N88" s="116" t="s">
        <v>816</v>
      </c>
      <c r="O88" s="116" t="s">
        <v>816</v>
      </c>
      <c r="P88" s="116" t="s">
        <v>816</v>
      </c>
      <c r="Q88" s="116" t="s">
        <v>816</v>
      </c>
      <c r="R88" s="116" t="s">
        <v>816</v>
      </c>
      <c r="S88" s="116" t="s">
        <v>816</v>
      </c>
      <c r="T88" s="116" t="s">
        <v>816</v>
      </c>
      <c r="U88" s="116" t="s">
        <v>816</v>
      </c>
      <c r="V88" s="116" t="s">
        <v>816</v>
      </c>
      <c r="W88" s="115">
        <v>1.1000000000000001</v>
      </c>
      <c r="X88" s="116" t="s">
        <v>816</v>
      </c>
      <c r="Y88" s="116">
        <v>2.8</v>
      </c>
      <c r="Z88" s="116" t="s">
        <v>816</v>
      </c>
      <c r="AA88" s="116">
        <v>3.9</v>
      </c>
      <c r="AB88" s="116" t="s">
        <v>816</v>
      </c>
      <c r="AC88" s="115" t="s">
        <v>816</v>
      </c>
      <c r="AD88" s="116" t="s">
        <v>816</v>
      </c>
      <c r="AE88" s="116" t="s">
        <v>816</v>
      </c>
    </row>
    <row r="89" spans="1:31" x14ac:dyDescent="0.25">
      <c r="A89" s="114" t="s">
        <v>971</v>
      </c>
      <c r="B89" s="114" t="s">
        <v>267</v>
      </c>
      <c r="C89" s="114" t="s">
        <v>1045</v>
      </c>
      <c r="D89" s="114" t="str">
        <f t="shared" si="1"/>
        <v>Ocean and Coastal Zone Management - Office of Coastal Management - Title IX</v>
      </c>
      <c r="E89" s="114" t="s">
        <v>812</v>
      </c>
      <c r="F89" s="114" t="s">
        <v>813</v>
      </c>
      <c r="G89" s="114" t="s">
        <v>1046</v>
      </c>
      <c r="H89" s="114" t="s">
        <v>986</v>
      </c>
      <c r="I89" s="115" t="s">
        <v>816</v>
      </c>
      <c r="J89" s="116" t="s">
        <v>816</v>
      </c>
      <c r="K89" s="116" t="s">
        <v>816</v>
      </c>
      <c r="L89" s="116" t="s">
        <v>816</v>
      </c>
      <c r="M89" s="116" t="s">
        <v>816</v>
      </c>
      <c r="N89" s="116" t="s">
        <v>816</v>
      </c>
      <c r="O89" s="116" t="s">
        <v>816</v>
      </c>
      <c r="P89" s="116" t="s">
        <v>816</v>
      </c>
      <c r="Q89" s="116" t="s">
        <v>816</v>
      </c>
      <c r="R89" s="116" t="s">
        <v>816</v>
      </c>
      <c r="S89" s="116" t="s">
        <v>816</v>
      </c>
      <c r="T89" s="116" t="s">
        <v>816</v>
      </c>
      <c r="U89" s="116" t="s">
        <v>816</v>
      </c>
      <c r="V89" s="116" t="s">
        <v>816</v>
      </c>
      <c r="W89" s="115">
        <v>9.4</v>
      </c>
      <c r="X89" s="116" t="s">
        <v>816</v>
      </c>
      <c r="Y89" s="116" t="s">
        <v>816</v>
      </c>
      <c r="Z89" s="116" t="s">
        <v>816</v>
      </c>
      <c r="AA89" s="116">
        <v>9.4</v>
      </c>
      <c r="AB89" s="116" t="s">
        <v>816</v>
      </c>
      <c r="AC89" s="115">
        <v>0.6</v>
      </c>
      <c r="AD89" s="116" t="s">
        <v>816</v>
      </c>
      <c r="AE89" s="116">
        <v>0.6</v>
      </c>
    </row>
    <row r="90" spans="1:31" x14ac:dyDescent="0.25">
      <c r="A90" s="114" t="s">
        <v>971</v>
      </c>
      <c r="B90" s="114" t="s">
        <v>267</v>
      </c>
      <c r="C90" s="114" t="s">
        <v>1047</v>
      </c>
      <c r="D90" s="114" t="str">
        <f t="shared" si="1"/>
        <v>Pacific Coastal Salmon Recovery Fund</v>
      </c>
      <c r="E90" s="114" t="s">
        <v>812</v>
      </c>
      <c r="F90" s="114" t="s">
        <v>813</v>
      </c>
      <c r="G90" s="114" t="s">
        <v>1048</v>
      </c>
      <c r="H90" s="114" t="s">
        <v>1049</v>
      </c>
      <c r="I90" s="115">
        <v>6.9</v>
      </c>
      <c r="J90" s="116" t="s">
        <v>816</v>
      </c>
      <c r="K90" s="116">
        <v>6.9</v>
      </c>
      <c r="L90" s="116" t="s">
        <v>816</v>
      </c>
      <c r="M90" s="116" t="s">
        <v>816</v>
      </c>
      <c r="N90" s="116" t="s">
        <v>816</v>
      </c>
      <c r="O90" s="116">
        <v>5.5</v>
      </c>
      <c r="P90" s="116" t="s">
        <v>816</v>
      </c>
      <c r="Q90" s="116" t="s">
        <v>1050</v>
      </c>
      <c r="R90" s="116" t="s">
        <v>816</v>
      </c>
      <c r="S90" s="116" t="s">
        <v>816</v>
      </c>
      <c r="T90" s="116" t="s">
        <v>1050</v>
      </c>
      <c r="U90" s="116" t="s">
        <v>816</v>
      </c>
      <c r="V90" s="116" t="s">
        <v>816</v>
      </c>
      <c r="W90" s="115">
        <v>28.4</v>
      </c>
      <c r="X90" s="116" t="s">
        <v>816</v>
      </c>
      <c r="Y90" s="116">
        <v>10.9</v>
      </c>
      <c r="Z90" s="116" t="s">
        <v>816</v>
      </c>
      <c r="AA90" s="116">
        <v>39.299999999999997</v>
      </c>
      <c r="AB90" s="116" t="s">
        <v>816</v>
      </c>
      <c r="AC90" s="115">
        <v>7.5</v>
      </c>
      <c r="AD90" s="116">
        <v>7.5</v>
      </c>
      <c r="AE90" s="116">
        <v>15</v>
      </c>
    </row>
    <row r="91" spans="1:31" x14ac:dyDescent="0.25">
      <c r="A91" s="114" t="s">
        <v>971</v>
      </c>
      <c r="B91" s="114" t="s">
        <v>267</v>
      </c>
      <c r="C91" s="114" t="s">
        <v>1051</v>
      </c>
      <c r="D91" s="114" t="str">
        <f t="shared" si="1"/>
        <v>Regional Climate and Data Information - National Integrated Drought Information System</v>
      </c>
      <c r="E91" s="114" t="s">
        <v>812</v>
      </c>
      <c r="F91" s="114" t="s">
        <v>1005</v>
      </c>
      <c r="G91" s="114" t="s">
        <v>1052</v>
      </c>
      <c r="H91" s="114" t="s">
        <v>1025</v>
      </c>
      <c r="I91" s="115" t="s">
        <v>816</v>
      </c>
      <c r="J91" s="116" t="s">
        <v>816</v>
      </c>
      <c r="K91" s="116" t="s">
        <v>816</v>
      </c>
      <c r="L91" s="116" t="s">
        <v>816</v>
      </c>
      <c r="M91" s="116" t="s">
        <v>816</v>
      </c>
      <c r="N91" s="116" t="s">
        <v>816</v>
      </c>
      <c r="O91" s="116" t="s">
        <v>816</v>
      </c>
      <c r="P91" s="116" t="s">
        <v>816</v>
      </c>
      <c r="Q91" s="116" t="s">
        <v>816</v>
      </c>
      <c r="R91" s="116" t="s">
        <v>816</v>
      </c>
      <c r="S91" s="116" t="s">
        <v>816</v>
      </c>
      <c r="T91" s="116" t="s">
        <v>816</v>
      </c>
      <c r="U91" s="116" t="s">
        <v>816</v>
      </c>
      <c r="V91" s="116" t="s">
        <v>816</v>
      </c>
      <c r="W91" s="115" t="s">
        <v>816</v>
      </c>
      <c r="X91" s="116" t="s">
        <v>816</v>
      </c>
      <c r="Y91" s="116" t="s">
        <v>816</v>
      </c>
      <c r="Z91" s="116" t="s">
        <v>816</v>
      </c>
      <c r="AA91" s="116" t="s">
        <v>816</v>
      </c>
      <c r="AB91" s="116" t="s">
        <v>816</v>
      </c>
      <c r="AC91" s="115" t="s">
        <v>816</v>
      </c>
      <c r="AD91" s="116">
        <v>2</v>
      </c>
      <c r="AE91" s="116">
        <v>2</v>
      </c>
    </row>
    <row r="92" spans="1:31" x14ac:dyDescent="0.25">
      <c r="A92" s="114" t="s">
        <v>971</v>
      </c>
      <c r="B92" s="114" t="s">
        <v>267</v>
      </c>
      <c r="C92" s="114" t="s">
        <v>1053</v>
      </c>
      <c r="D92" s="114" t="str">
        <f t="shared" si="1"/>
        <v>Salmon Management Activities</v>
      </c>
      <c r="E92" s="114" t="s">
        <v>812</v>
      </c>
      <c r="F92" s="114" t="s">
        <v>813</v>
      </c>
      <c r="G92" s="114" t="s">
        <v>1054</v>
      </c>
      <c r="H92" s="114" t="s">
        <v>1055</v>
      </c>
      <c r="I92" s="115">
        <v>2.9</v>
      </c>
      <c r="J92" s="116" t="s">
        <v>816</v>
      </c>
      <c r="K92" s="116">
        <v>3.1</v>
      </c>
      <c r="L92" s="116" t="s">
        <v>816</v>
      </c>
      <c r="M92" s="116" t="s">
        <v>816</v>
      </c>
      <c r="N92" s="116" t="s">
        <v>816</v>
      </c>
      <c r="O92" s="116">
        <v>6.5</v>
      </c>
      <c r="P92" s="116" t="s">
        <v>816</v>
      </c>
      <c r="Q92" s="116">
        <v>6.5</v>
      </c>
      <c r="R92" s="116" t="s">
        <v>816</v>
      </c>
      <c r="S92" s="116" t="s">
        <v>816</v>
      </c>
      <c r="T92" s="116">
        <v>6.5</v>
      </c>
      <c r="U92" s="116" t="s">
        <v>816</v>
      </c>
      <c r="V92" s="116" t="s">
        <v>816</v>
      </c>
      <c r="W92" s="115" t="s">
        <v>816</v>
      </c>
      <c r="X92" s="116" t="s">
        <v>816</v>
      </c>
      <c r="Y92" s="116" t="s">
        <v>816</v>
      </c>
      <c r="Z92" s="116" t="s">
        <v>816</v>
      </c>
      <c r="AA92" s="116" t="s">
        <v>816</v>
      </c>
      <c r="AB92" s="116" t="s">
        <v>816</v>
      </c>
      <c r="AC92" s="115">
        <v>60</v>
      </c>
      <c r="AD92" s="116">
        <v>240</v>
      </c>
      <c r="AE92" s="116">
        <v>300</v>
      </c>
    </row>
    <row r="93" spans="1:31" x14ac:dyDescent="0.25">
      <c r="A93" s="114" t="s">
        <v>971</v>
      </c>
      <c r="B93" s="114" t="s">
        <v>267</v>
      </c>
      <c r="C93" s="114" t="s">
        <v>1056</v>
      </c>
      <c r="D93" s="114" t="str">
        <f t="shared" si="1"/>
        <v>Sanctuaries and Marine Protected Areas - Office of National Marine Sanctuaries - Grants to Tribes and coordination with tribal communities</v>
      </c>
      <c r="E93" s="114" t="s">
        <v>812</v>
      </c>
      <c r="F93" s="114" t="s">
        <v>1057</v>
      </c>
      <c r="G93" s="114" t="s">
        <v>1058</v>
      </c>
      <c r="H93" s="114" t="s">
        <v>1059</v>
      </c>
      <c r="I93" s="115">
        <v>0.7</v>
      </c>
      <c r="J93" s="116" t="s">
        <v>816</v>
      </c>
      <c r="K93" s="116">
        <v>0.4</v>
      </c>
      <c r="L93" s="116" t="s">
        <v>816</v>
      </c>
      <c r="M93" s="116" t="s">
        <v>816</v>
      </c>
      <c r="N93" s="116" t="s">
        <v>816</v>
      </c>
      <c r="O93" s="116">
        <v>0.5</v>
      </c>
      <c r="P93" s="116" t="s">
        <v>816</v>
      </c>
      <c r="Q93" s="116">
        <v>0.6</v>
      </c>
      <c r="R93" s="116" t="s">
        <v>816</v>
      </c>
      <c r="S93" s="116" t="s">
        <v>816</v>
      </c>
      <c r="T93" s="116">
        <v>0.9</v>
      </c>
      <c r="U93" s="116" t="s">
        <v>816</v>
      </c>
      <c r="V93" s="116" t="s">
        <v>816</v>
      </c>
      <c r="W93" s="115" t="s">
        <v>816</v>
      </c>
      <c r="X93" s="116" t="s">
        <v>816</v>
      </c>
      <c r="Y93" s="116" t="s">
        <v>816</v>
      </c>
      <c r="Z93" s="116" t="s">
        <v>816</v>
      </c>
      <c r="AA93" s="116" t="s">
        <v>816</v>
      </c>
      <c r="AB93" s="116" t="s">
        <v>816</v>
      </c>
      <c r="AC93" s="115" t="s">
        <v>816</v>
      </c>
      <c r="AD93" s="116" t="s">
        <v>816</v>
      </c>
      <c r="AE93" s="116" t="s">
        <v>816</v>
      </c>
    </row>
    <row r="94" spans="1:31" x14ac:dyDescent="0.25">
      <c r="A94" s="114" t="s">
        <v>971</v>
      </c>
      <c r="B94" s="114" t="s">
        <v>267</v>
      </c>
      <c r="C94" s="114" t="s">
        <v>1060</v>
      </c>
      <c r="D94" s="114" t="str">
        <f t="shared" si="1"/>
        <v>Sustained Ocean Observations and Monitoring - GOMO-ARP: Expanding critical ice and ocean observations in the Arctic</v>
      </c>
      <c r="E94" s="114" t="s">
        <v>812</v>
      </c>
      <c r="F94" s="114" t="s">
        <v>813</v>
      </c>
      <c r="G94" s="114" t="s">
        <v>1061</v>
      </c>
      <c r="H94" s="114" t="s">
        <v>1062</v>
      </c>
      <c r="I94" s="115" t="s">
        <v>816</v>
      </c>
      <c r="J94" s="116" t="s">
        <v>816</v>
      </c>
      <c r="K94" s="116" t="s">
        <v>816</v>
      </c>
      <c r="L94" s="116" t="s">
        <v>816</v>
      </c>
      <c r="M94" s="116" t="s">
        <v>816</v>
      </c>
      <c r="N94" s="116" t="s">
        <v>816</v>
      </c>
      <c r="O94" s="116" t="s">
        <v>816</v>
      </c>
      <c r="P94" s="116" t="s">
        <v>816</v>
      </c>
      <c r="Q94" s="116" t="s">
        <v>816</v>
      </c>
      <c r="R94" s="116" t="s">
        <v>816</v>
      </c>
      <c r="S94" s="116" t="s">
        <v>816</v>
      </c>
      <c r="T94" s="116" t="s">
        <v>816</v>
      </c>
      <c r="U94" s="116" t="s">
        <v>816</v>
      </c>
      <c r="V94" s="116" t="s">
        <v>816</v>
      </c>
      <c r="W94" s="115" t="s">
        <v>816</v>
      </c>
      <c r="X94" s="116" t="s">
        <v>816</v>
      </c>
      <c r="Y94" s="116">
        <v>2.1</v>
      </c>
      <c r="Z94" s="116" t="s">
        <v>816</v>
      </c>
      <c r="AA94" s="116">
        <v>2.1</v>
      </c>
      <c r="AB94" s="116" t="s">
        <v>816</v>
      </c>
      <c r="AC94" s="115" t="s">
        <v>816</v>
      </c>
      <c r="AD94" s="116" t="s">
        <v>816</v>
      </c>
      <c r="AE94" s="116" t="s">
        <v>816</v>
      </c>
    </row>
    <row r="95" spans="1:31" x14ac:dyDescent="0.25">
      <c r="A95" s="114" t="s">
        <v>971</v>
      </c>
      <c r="B95" s="114" t="s">
        <v>267</v>
      </c>
      <c r="C95" s="114" t="s">
        <v>1063</v>
      </c>
      <c r="D95" s="114" t="str">
        <f t="shared" si="1"/>
        <v>Sustained Ocean Observations and Monitoring - GOMO-ARP: Improving research, data, and products for Alaska and the Pacific Arctic region’s climate and ecosystem changes</v>
      </c>
      <c r="E95" s="114" t="s">
        <v>812</v>
      </c>
      <c r="F95" s="114" t="s">
        <v>813</v>
      </c>
      <c r="G95" s="114" t="s">
        <v>1064</v>
      </c>
      <c r="H95" s="114" t="s">
        <v>1065</v>
      </c>
      <c r="I95" s="115" t="s">
        <v>816</v>
      </c>
      <c r="J95" s="116" t="s">
        <v>816</v>
      </c>
      <c r="K95" s="116" t="s">
        <v>816</v>
      </c>
      <c r="L95" s="116" t="s">
        <v>816</v>
      </c>
      <c r="M95" s="116" t="s">
        <v>816</v>
      </c>
      <c r="N95" s="116" t="s">
        <v>816</v>
      </c>
      <c r="O95" s="116" t="s">
        <v>816</v>
      </c>
      <c r="P95" s="116" t="s">
        <v>816</v>
      </c>
      <c r="Q95" s="116" t="s">
        <v>816</v>
      </c>
      <c r="R95" s="116" t="s">
        <v>816</v>
      </c>
      <c r="S95" s="116" t="s">
        <v>816</v>
      </c>
      <c r="T95" s="116" t="s">
        <v>816</v>
      </c>
      <c r="U95" s="116" t="s">
        <v>816</v>
      </c>
      <c r="V95" s="116" t="s">
        <v>816</v>
      </c>
      <c r="W95" s="115" t="s">
        <v>816</v>
      </c>
      <c r="X95" s="116" t="s">
        <v>816</v>
      </c>
      <c r="Y95" s="116" t="s">
        <v>816</v>
      </c>
      <c r="Z95" s="116" t="s">
        <v>816</v>
      </c>
      <c r="AA95" s="116" t="s">
        <v>816</v>
      </c>
      <c r="AB95" s="116" t="s">
        <v>816</v>
      </c>
      <c r="AC95" s="115" t="s">
        <v>816</v>
      </c>
      <c r="AD95" s="116">
        <v>3.8</v>
      </c>
      <c r="AE95" s="116">
        <v>3.8</v>
      </c>
    </row>
    <row r="96" spans="1:31" x14ac:dyDescent="0.25">
      <c r="A96" s="114" t="s">
        <v>971</v>
      </c>
      <c r="B96" s="114" t="s">
        <v>462</v>
      </c>
      <c r="C96" s="114" t="s">
        <v>1066</v>
      </c>
      <c r="D96" s="114" t="str">
        <f t="shared" si="1"/>
        <v>Digital Equity Program</v>
      </c>
      <c r="E96" s="114" t="s">
        <v>38</v>
      </c>
      <c r="F96" s="114" t="s">
        <v>1067</v>
      </c>
      <c r="G96" s="114" t="s">
        <v>1068</v>
      </c>
      <c r="H96" s="114" t="s">
        <v>1069</v>
      </c>
      <c r="I96" s="115" t="s">
        <v>816</v>
      </c>
      <c r="J96" s="116" t="s">
        <v>816</v>
      </c>
      <c r="K96" s="116" t="s">
        <v>816</v>
      </c>
      <c r="L96" s="116" t="s">
        <v>816</v>
      </c>
      <c r="M96" s="116" t="s">
        <v>816</v>
      </c>
      <c r="N96" s="116" t="s">
        <v>816</v>
      </c>
      <c r="O96" s="116" t="s">
        <v>816</v>
      </c>
      <c r="P96" s="116" t="s">
        <v>816</v>
      </c>
      <c r="Q96" s="116" t="s">
        <v>816</v>
      </c>
      <c r="R96" s="116" t="s">
        <v>816</v>
      </c>
      <c r="S96" s="116" t="s">
        <v>816</v>
      </c>
      <c r="T96" s="116" t="s">
        <v>816</v>
      </c>
      <c r="U96" s="116" t="s">
        <v>816</v>
      </c>
      <c r="V96" s="116" t="s">
        <v>816</v>
      </c>
      <c r="W96" s="115" t="s">
        <v>816</v>
      </c>
      <c r="X96" s="116" t="s">
        <v>816</v>
      </c>
      <c r="Y96" s="116">
        <v>140.5</v>
      </c>
      <c r="Z96" s="116" t="s">
        <v>816</v>
      </c>
      <c r="AA96" s="116">
        <v>140.5</v>
      </c>
      <c r="AB96" s="116" t="s">
        <v>816</v>
      </c>
      <c r="AC96" s="115" t="s">
        <v>816</v>
      </c>
      <c r="AD96" s="116" t="s">
        <v>816</v>
      </c>
      <c r="AE96" s="116" t="s">
        <v>816</v>
      </c>
    </row>
    <row r="97" spans="1:31" x14ac:dyDescent="0.25">
      <c r="A97" s="114" t="s">
        <v>971</v>
      </c>
      <c r="B97" s="114" t="s">
        <v>462</v>
      </c>
      <c r="C97" s="114" t="s">
        <v>576</v>
      </c>
      <c r="D97" s="114" t="str">
        <f t="shared" si="1"/>
        <v>Tribal Broadband Connectivity Program</v>
      </c>
      <c r="E97" s="114" t="s">
        <v>38</v>
      </c>
      <c r="F97" s="114" t="s">
        <v>1070</v>
      </c>
      <c r="G97" s="114" t="s">
        <v>1071</v>
      </c>
      <c r="H97" s="114" t="s">
        <v>1072</v>
      </c>
      <c r="I97" s="115" t="s">
        <v>816</v>
      </c>
      <c r="J97" s="116" t="s">
        <v>816</v>
      </c>
      <c r="K97" s="116" t="s">
        <v>816</v>
      </c>
      <c r="L97" s="116" t="s">
        <v>816</v>
      </c>
      <c r="M97" s="116" t="s">
        <v>816</v>
      </c>
      <c r="N97" s="116" t="s">
        <v>816</v>
      </c>
      <c r="O97" s="116" t="s">
        <v>816</v>
      </c>
      <c r="P97" s="116" t="s">
        <v>816</v>
      </c>
      <c r="Q97" s="116" t="s">
        <v>816</v>
      </c>
      <c r="R97" s="116" t="s">
        <v>816</v>
      </c>
      <c r="S97" s="116" t="s">
        <v>816</v>
      </c>
      <c r="T97" s="116" t="s">
        <v>816</v>
      </c>
      <c r="U97" s="116" t="s">
        <v>816</v>
      </c>
      <c r="V97" s="116" t="s">
        <v>816</v>
      </c>
      <c r="W97" s="115">
        <v>886.2</v>
      </c>
      <c r="X97" s="116" t="s">
        <v>816</v>
      </c>
      <c r="Y97" s="116">
        <v>1073.7</v>
      </c>
      <c r="Z97" s="116" t="s">
        <v>816</v>
      </c>
      <c r="AA97" s="116">
        <v>1959.9</v>
      </c>
      <c r="AB97" s="116" t="s">
        <v>816</v>
      </c>
      <c r="AC97" s="115" t="s">
        <v>816</v>
      </c>
      <c r="AD97" s="116" t="s">
        <v>816</v>
      </c>
      <c r="AE97" s="116" t="s">
        <v>816</v>
      </c>
    </row>
    <row r="98" spans="1:31" x14ac:dyDescent="0.25">
      <c r="A98" s="114" t="s">
        <v>1073</v>
      </c>
      <c r="B98" s="114" t="s">
        <v>286</v>
      </c>
      <c r="C98" s="114" t="s">
        <v>577</v>
      </c>
      <c r="D98" s="114" t="str">
        <f t="shared" si="1"/>
        <v>Native American Lands Environmental Mitigation Program</v>
      </c>
      <c r="E98" s="114" t="s">
        <v>812</v>
      </c>
      <c r="F98" s="114" t="s">
        <v>1074</v>
      </c>
      <c r="G98" s="114" t="s">
        <v>1075</v>
      </c>
      <c r="H98" s="114" t="s">
        <v>1076</v>
      </c>
      <c r="I98" s="115">
        <v>12.4</v>
      </c>
      <c r="J98" s="116" t="s">
        <v>816</v>
      </c>
      <c r="K98" s="116">
        <v>20.5</v>
      </c>
      <c r="L98" s="116" t="s">
        <v>816</v>
      </c>
      <c r="M98" s="116" t="s">
        <v>816</v>
      </c>
      <c r="N98" s="116" t="s">
        <v>816</v>
      </c>
      <c r="O98" s="116">
        <v>12.6</v>
      </c>
      <c r="P98" s="116" t="s">
        <v>816</v>
      </c>
      <c r="Q98" s="116">
        <v>12.6</v>
      </c>
      <c r="R98" s="116" t="s">
        <v>816</v>
      </c>
      <c r="S98" s="116" t="s">
        <v>816</v>
      </c>
      <c r="T98" s="116">
        <v>19.899999999999999</v>
      </c>
      <c r="U98" s="116" t="s">
        <v>816</v>
      </c>
      <c r="V98" s="116" t="s">
        <v>816</v>
      </c>
      <c r="W98" s="115" t="s">
        <v>816</v>
      </c>
      <c r="X98" s="116" t="s">
        <v>816</v>
      </c>
      <c r="Y98" s="116" t="s">
        <v>816</v>
      </c>
      <c r="Z98" s="116" t="s">
        <v>816</v>
      </c>
      <c r="AA98" s="116" t="s">
        <v>816</v>
      </c>
      <c r="AB98" s="116" t="s">
        <v>816</v>
      </c>
      <c r="AC98" s="115" t="s">
        <v>816</v>
      </c>
      <c r="AD98" s="116" t="s">
        <v>816</v>
      </c>
      <c r="AE98" s="116" t="s">
        <v>816</v>
      </c>
    </row>
    <row r="99" spans="1:31" x14ac:dyDescent="0.25">
      <c r="A99" s="114" t="s">
        <v>1073</v>
      </c>
      <c r="B99" s="114" t="s">
        <v>286</v>
      </c>
      <c r="C99" s="114" t="s">
        <v>1077</v>
      </c>
      <c r="D99" s="114" t="str">
        <f t="shared" si="1"/>
        <v>The Indian Incentive Program Payments</v>
      </c>
      <c r="E99" s="114" t="s">
        <v>38</v>
      </c>
      <c r="F99" s="114" t="s">
        <v>1078</v>
      </c>
      <c r="G99" s="114" t="s">
        <v>1079</v>
      </c>
      <c r="H99" s="114" t="s">
        <v>1080</v>
      </c>
      <c r="I99" s="115">
        <v>25</v>
      </c>
      <c r="J99" s="116" t="s">
        <v>816</v>
      </c>
      <c r="K99" s="116">
        <v>44.6</v>
      </c>
      <c r="L99" s="116" t="s">
        <v>816</v>
      </c>
      <c r="M99" s="116" t="s">
        <v>816</v>
      </c>
      <c r="N99" s="116" t="s">
        <v>816</v>
      </c>
      <c r="O99" s="116">
        <v>25</v>
      </c>
      <c r="P99" s="116" t="s">
        <v>816</v>
      </c>
      <c r="Q99" s="116">
        <v>25</v>
      </c>
      <c r="R99" s="116" t="s">
        <v>816</v>
      </c>
      <c r="S99" s="116" t="s">
        <v>816</v>
      </c>
      <c r="T99" s="116">
        <v>11</v>
      </c>
      <c r="U99" s="116" t="s">
        <v>816</v>
      </c>
      <c r="V99" s="116" t="s">
        <v>816</v>
      </c>
      <c r="W99" s="115" t="s">
        <v>816</v>
      </c>
      <c r="X99" s="116" t="s">
        <v>816</v>
      </c>
      <c r="Y99" s="116" t="s">
        <v>816</v>
      </c>
      <c r="Z99" s="116" t="s">
        <v>816</v>
      </c>
      <c r="AA99" s="116" t="s">
        <v>816</v>
      </c>
      <c r="AB99" s="116" t="s">
        <v>816</v>
      </c>
      <c r="AC99" s="115" t="s">
        <v>816</v>
      </c>
      <c r="AD99" s="116" t="s">
        <v>816</v>
      </c>
      <c r="AE99" s="116" t="s">
        <v>816</v>
      </c>
    </row>
    <row r="100" spans="1:31" x14ac:dyDescent="0.25">
      <c r="A100" s="114" t="s">
        <v>1081</v>
      </c>
      <c r="B100" s="114" t="s">
        <v>286</v>
      </c>
      <c r="C100" s="114" t="s">
        <v>1082</v>
      </c>
      <c r="D100" s="114" t="str">
        <f t="shared" si="1"/>
        <v>Grants to Support Native Language Resource centers</v>
      </c>
      <c r="E100" s="114" t="s">
        <v>895</v>
      </c>
      <c r="F100" s="114" t="s">
        <v>813</v>
      </c>
      <c r="G100" s="114" t="s">
        <v>1083</v>
      </c>
      <c r="H100" s="114" t="s">
        <v>1049</v>
      </c>
      <c r="I100" s="115" t="s">
        <v>816</v>
      </c>
      <c r="J100" s="116" t="s">
        <v>816</v>
      </c>
      <c r="K100" s="116">
        <v>3.4</v>
      </c>
      <c r="L100" s="116" t="s">
        <v>816</v>
      </c>
      <c r="M100" s="116" t="s">
        <v>816</v>
      </c>
      <c r="N100" s="116" t="s">
        <v>816</v>
      </c>
      <c r="O100" s="116">
        <v>3</v>
      </c>
      <c r="P100" s="116" t="s">
        <v>816</v>
      </c>
      <c r="Q100" s="116">
        <v>1.3</v>
      </c>
      <c r="R100" s="116" t="s">
        <v>816</v>
      </c>
      <c r="S100" s="116" t="s">
        <v>816</v>
      </c>
      <c r="T100" s="116">
        <v>2.4</v>
      </c>
      <c r="U100" s="116" t="s">
        <v>816</v>
      </c>
      <c r="V100" s="116" t="s">
        <v>816</v>
      </c>
      <c r="W100" s="115" t="s">
        <v>816</v>
      </c>
      <c r="X100" s="116" t="s">
        <v>816</v>
      </c>
      <c r="Y100" s="116" t="s">
        <v>816</v>
      </c>
      <c r="Z100" s="116" t="s">
        <v>816</v>
      </c>
      <c r="AA100" s="116" t="s">
        <v>816</v>
      </c>
      <c r="AB100" s="116" t="s">
        <v>816</v>
      </c>
      <c r="AC100" s="115" t="s">
        <v>816</v>
      </c>
      <c r="AD100" s="116" t="s">
        <v>816</v>
      </c>
      <c r="AE100" s="116" t="s">
        <v>816</v>
      </c>
    </row>
    <row r="101" spans="1:31" x14ac:dyDescent="0.25">
      <c r="A101" s="114" t="s">
        <v>1081</v>
      </c>
      <c r="B101" s="114" t="s">
        <v>506</v>
      </c>
      <c r="C101" s="114" t="s">
        <v>290</v>
      </c>
      <c r="D101" s="114" t="str">
        <f t="shared" si="1"/>
        <v>Impact Aid - Basic Support</v>
      </c>
      <c r="E101" s="114" t="s">
        <v>895</v>
      </c>
      <c r="F101" s="114" t="s">
        <v>813</v>
      </c>
      <c r="G101" s="114" t="s">
        <v>290</v>
      </c>
      <c r="H101" s="114" t="s">
        <v>1084</v>
      </c>
      <c r="I101" s="115">
        <v>784.6</v>
      </c>
      <c r="J101" s="116" t="s">
        <v>816</v>
      </c>
      <c r="K101" s="116">
        <v>826.9</v>
      </c>
      <c r="L101" s="116" t="s">
        <v>816</v>
      </c>
      <c r="M101" s="116" t="s">
        <v>816</v>
      </c>
      <c r="N101" s="116" t="s">
        <v>816</v>
      </c>
      <c r="O101" s="116">
        <v>826.9</v>
      </c>
      <c r="P101" s="116" t="s">
        <v>816</v>
      </c>
      <c r="Q101" s="116">
        <v>819.6</v>
      </c>
      <c r="R101" s="116" t="s">
        <v>816</v>
      </c>
      <c r="S101" s="116" t="s">
        <v>816</v>
      </c>
      <c r="T101" s="116">
        <v>810.3</v>
      </c>
      <c r="U101" s="116" t="s">
        <v>816</v>
      </c>
      <c r="V101" s="116" t="s">
        <v>816</v>
      </c>
      <c r="W101" s="115" t="s">
        <v>816</v>
      </c>
      <c r="X101" s="116" t="s">
        <v>816</v>
      </c>
      <c r="Y101" s="116" t="s">
        <v>816</v>
      </c>
      <c r="Z101" s="116" t="s">
        <v>816</v>
      </c>
      <c r="AA101" s="116" t="s">
        <v>816</v>
      </c>
      <c r="AB101" s="116" t="s">
        <v>816</v>
      </c>
      <c r="AC101" s="115" t="s">
        <v>816</v>
      </c>
      <c r="AD101" s="116" t="s">
        <v>816</v>
      </c>
      <c r="AE101" s="116" t="s">
        <v>816</v>
      </c>
    </row>
    <row r="102" spans="1:31" x14ac:dyDescent="0.25">
      <c r="A102" s="114" t="s">
        <v>1081</v>
      </c>
      <c r="B102" s="114" t="s">
        <v>506</v>
      </c>
      <c r="C102" s="114" t="s">
        <v>1085</v>
      </c>
      <c r="D102" s="114" t="str">
        <f t="shared" si="1"/>
        <v>Indian Education</v>
      </c>
      <c r="E102" s="114" t="s">
        <v>895</v>
      </c>
      <c r="F102" s="114" t="s">
        <v>813</v>
      </c>
      <c r="G102" s="114" t="s">
        <v>35</v>
      </c>
      <c r="H102" s="114" t="s">
        <v>1084</v>
      </c>
      <c r="I102" s="115">
        <v>110.4</v>
      </c>
      <c r="J102" s="116" t="s">
        <v>816</v>
      </c>
      <c r="K102" s="116">
        <v>110.4</v>
      </c>
      <c r="L102" s="116" t="s">
        <v>816</v>
      </c>
      <c r="M102" s="116" t="s">
        <v>816</v>
      </c>
      <c r="N102" s="116" t="s">
        <v>816</v>
      </c>
      <c r="O102" s="116">
        <v>117.4</v>
      </c>
      <c r="P102" s="116" t="s">
        <v>816</v>
      </c>
      <c r="Q102" s="116">
        <v>110.4</v>
      </c>
      <c r="R102" s="116" t="s">
        <v>816</v>
      </c>
      <c r="S102" s="116" t="s">
        <v>816</v>
      </c>
      <c r="T102" s="116">
        <v>110.4</v>
      </c>
      <c r="U102" s="116" t="s">
        <v>816</v>
      </c>
      <c r="V102" s="116" t="s">
        <v>816</v>
      </c>
      <c r="W102" s="115" t="s">
        <v>816</v>
      </c>
      <c r="X102" s="116" t="s">
        <v>816</v>
      </c>
      <c r="Y102" s="116" t="s">
        <v>816</v>
      </c>
      <c r="Z102" s="116" t="s">
        <v>816</v>
      </c>
      <c r="AA102" s="116" t="s">
        <v>816</v>
      </c>
      <c r="AB102" s="116" t="s">
        <v>816</v>
      </c>
      <c r="AC102" s="115" t="s">
        <v>816</v>
      </c>
      <c r="AD102" s="116" t="s">
        <v>816</v>
      </c>
      <c r="AE102" s="116" t="s">
        <v>816</v>
      </c>
    </row>
    <row r="103" spans="1:31" x14ac:dyDescent="0.25">
      <c r="A103" s="114" t="s">
        <v>1081</v>
      </c>
      <c r="B103" s="114" t="s">
        <v>506</v>
      </c>
      <c r="C103" s="114" t="s">
        <v>38</v>
      </c>
      <c r="D103" s="114" t="str">
        <f t="shared" si="1"/>
        <v>Other</v>
      </c>
      <c r="E103" s="114" t="s">
        <v>895</v>
      </c>
      <c r="F103" s="114" t="s">
        <v>813</v>
      </c>
      <c r="G103" s="114" t="s">
        <v>1086</v>
      </c>
      <c r="H103" s="114" t="s">
        <v>1087</v>
      </c>
      <c r="I103" s="115">
        <v>266</v>
      </c>
      <c r="J103" s="116">
        <v>59.8</v>
      </c>
      <c r="K103" s="116">
        <v>244.7</v>
      </c>
      <c r="L103" s="116">
        <v>56.8</v>
      </c>
      <c r="M103" s="116" t="s">
        <v>816</v>
      </c>
      <c r="N103" s="116" t="s">
        <v>816</v>
      </c>
      <c r="O103" s="116">
        <v>284.60000000000002</v>
      </c>
      <c r="P103" s="116">
        <v>61.7</v>
      </c>
      <c r="Q103" s="116">
        <v>246.9</v>
      </c>
      <c r="R103" s="116">
        <v>60.9</v>
      </c>
      <c r="S103" s="116" t="s">
        <v>816</v>
      </c>
      <c r="T103" s="116">
        <v>259.3</v>
      </c>
      <c r="U103" s="116">
        <v>64.099999999999994</v>
      </c>
      <c r="V103" s="116" t="s">
        <v>816</v>
      </c>
      <c r="W103" s="115" t="s">
        <v>816</v>
      </c>
      <c r="X103" s="116" t="s">
        <v>816</v>
      </c>
      <c r="Y103" s="116" t="s">
        <v>816</v>
      </c>
      <c r="Z103" s="116" t="s">
        <v>816</v>
      </c>
      <c r="AA103" s="116" t="s">
        <v>816</v>
      </c>
      <c r="AB103" s="116" t="s">
        <v>816</v>
      </c>
      <c r="AC103" s="115" t="s">
        <v>816</v>
      </c>
      <c r="AD103" s="116" t="s">
        <v>816</v>
      </c>
      <c r="AE103" s="116" t="s">
        <v>816</v>
      </c>
    </row>
    <row r="104" spans="1:31" x14ac:dyDescent="0.25">
      <c r="A104" s="114" t="s">
        <v>1081</v>
      </c>
      <c r="B104" s="114" t="s">
        <v>506</v>
      </c>
      <c r="C104" s="114" t="s">
        <v>385</v>
      </c>
      <c r="D104" s="114" t="str">
        <f t="shared" si="1"/>
        <v>Special Education Grants to States</v>
      </c>
      <c r="E104" s="114" t="s">
        <v>895</v>
      </c>
      <c r="F104" s="114" t="s">
        <v>813</v>
      </c>
      <c r="G104" s="114" t="s">
        <v>385</v>
      </c>
      <c r="H104" s="114" t="s">
        <v>1084</v>
      </c>
      <c r="I104" s="115">
        <v>102.9</v>
      </c>
      <c r="J104" s="116" t="s">
        <v>816</v>
      </c>
      <c r="K104" s="116">
        <v>106.4</v>
      </c>
      <c r="L104" s="116" t="s">
        <v>816</v>
      </c>
      <c r="M104" s="116" t="s">
        <v>816</v>
      </c>
      <c r="N104" s="116" t="s">
        <v>816</v>
      </c>
      <c r="O104" s="116">
        <v>106.5</v>
      </c>
      <c r="P104" s="116" t="s">
        <v>816</v>
      </c>
      <c r="Q104" s="116">
        <v>106.5</v>
      </c>
      <c r="R104" s="116" t="s">
        <v>816</v>
      </c>
      <c r="S104" s="116" t="s">
        <v>816</v>
      </c>
      <c r="T104" s="116">
        <v>107.9</v>
      </c>
      <c r="U104" s="116" t="s">
        <v>816</v>
      </c>
      <c r="V104" s="116" t="s">
        <v>816</v>
      </c>
      <c r="W104" s="115" t="s">
        <v>816</v>
      </c>
      <c r="X104" s="116" t="s">
        <v>816</v>
      </c>
      <c r="Y104" s="116" t="s">
        <v>816</v>
      </c>
      <c r="Z104" s="116" t="s">
        <v>816</v>
      </c>
      <c r="AA104" s="116" t="s">
        <v>816</v>
      </c>
      <c r="AB104" s="116" t="s">
        <v>816</v>
      </c>
      <c r="AC104" s="115" t="s">
        <v>816</v>
      </c>
      <c r="AD104" s="116" t="s">
        <v>816</v>
      </c>
      <c r="AE104" s="116" t="s">
        <v>816</v>
      </c>
    </row>
    <row r="105" spans="1:31" x14ac:dyDescent="0.25">
      <c r="A105" s="114" t="s">
        <v>1081</v>
      </c>
      <c r="B105" s="114" t="s">
        <v>506</v>
      </c>
      <c r="C105" s="114" t="s">
        <v>1088</v>
      </c>
      <c r="D105" s="114" t="str">
        <f t="shared" si="1"/>
        <v>Title I -LEA Grants</v>
      </c>
      <c r="E105" s="114" t="s">
        <v>895</v>
      </c>
      <c r="F105" s="114" t="s">
        <v>1089</v>
      </c>
      <c r="G105" s="114" t="s">
        <v>37</v>
      </c>
      <c r="H105" s="114" t="s">
        <v>1084</v>
      </c>
      <c r="I105" s="115">
        <v>143</v>
      </c>
      <c r="J105" s="116">
        <v>112</v>
      </c>
      <c r="K105" s="116">
        <v>52.8</v>
      </c>
      <c r="L105" s="116" t="s">
        <v>816</v>
      </c>
      <c r="M105" s="116" t="s">
        <v>816</v>
      </c>
      <c r="N105" s="116">
        <v>75.900000000000006</v>
      </c>
      <c r="O105" s="116">
        <v>143</v>
      </c>
      <c r="P105" s="116" t="s">
        <v>816</v>
      </c>
      <c r="Q105" s="116">
        <v>148.19999999999999</v>
      </c>
      <c r="R105" s="116" t="s">
        <v>816</v>
      </c>
      <c r="S105" s="116">
        <v>75.900000000000006</v>
      </c>
      <c r="T105" s="116">
        <v>130</v>
      </c>
      <c r="U105" s="116" t="s">
        <v>816</v>
      </c>
      <c r="V105" s="116">
        <v>75.900000000000006</v>
      </c>
      <c r="W105" s="115" t="s">
        <v>816</v>
      </c>
      <c r="X105" s="116" t="s">
        <v>816</v>
      </c>
      <c r="Y105" s="116" t="s">
        <v>816</v>
      </c>
      <c r="Z105" s="116" t="s">
        <v>816</v>
      </c>
      <c r="AA105" s="116" t="s">
        <v>816</v>
      </c>
      <c r="AB105" s="116" t="s">
        <v>816</v>
      </c>
      <c r="AC105" s="115" t="s">
        <v>816</v>
      </c>
      <c r="AD105" s="116" t="s">
        <v>816</v>
      </c>
      <c r="AE105" s="116" t="s">
        <v>816</v>
      </c>
    </row>
    <row r="106" spans="1:31" x14ac:dyDescent="0.25">
      <c r="A106" s="114" t="s">
        <v>1081</v>
      </c>
      <c r="B106" s="114" t="s">
        <v>507</v>
      </c>
      <c r="C106" s="114" t="s">
        <v>38</v>
      </c>
      <c r="D106" s="114" t="str">
        <f t="shared" si="1"/>
        <v>Other</v>
      </c>
      <c r="E106" s="114" t="s">
        <v>895</v>
      </c>
      <c r="F106" s="114" t="s">
        <v>1090</v>
      </c>
      <c r="G106" s="114" t="s">
        <v>1091</v>
      </c>
      <c r="H106" s="114" t="s">
        <v>1092</v>
      </c>
      <c r="I106" s="115">
        <v>1605.7</v>
      </c>
      <c r="J106" s="116">
        <v>2199.9</v>
      </c>
      <c r="K106" s="116">
        <v>1506.9</v>
      </c>
      <c r="L106" s="116">
        <v>2534.8000000000002</v>
      </c>
      <c r="M106" s="116" t="s">
        <v>816</v>
      </c>
      <c r="N106" s="116">
        <v>9.3000000000000007</v>
      </c>
      <c r="O106" s="116">
        <v>1.9</v>
      </c>
      <c r="P106" s="116">
        <v>2.6</v>
      </c>
      <c r="Q106" s="116">
        <v>1576.1</v>
      </c>
      <c r="R106" s="116">
        <v>4253.2</v>
      </c>
      <c r="S106" s="116">
        <v>9.3000000000000007</v>
      </c>
      <c r="T106" s="116">
        <v>1727.2</v>
      </c>
      <c r="U106" s="116">
        <v>4328.5</v>
      </c>
      <c r="V106" s="116">
        <v>9.3000000000000007</v>
      </c>
      <c r="W106" s="115" t="s">
        <v>816</v>
      </c>
      <c r="X106" s="116" t="s">
        <v>816</v>
      </c>
      <c r="Y106" s="116" t="s">
        <v>816</v>
      </c>
      <c r="Z106" s="116" t="s">
        <v>816</v>
      </c>
      <c r="AA106" s="116" t="s">
        <v>816</v>
      </c>
      <c r="AB106" s="116" t="s">
        <v>816</v>
      </c>
      <c r="AC106" s="115" t="s">
        <v>816</v>
      </c>
      <c r="AD106" s="116" t="s">
        <v>816</v>
      </c>
      <c r="AE106" s="116" t="s">
        <v>816</v>
      </c>
    </row>
    <row r="107" spans="1:31" x14ac:dyDescent="0.25">
      <c r="A107" s="114" t="s">
        <v>1081</v>
      </c>
      <c r="B107" s="114" t="s">
        <v>507</v>
      </c>
      <c r="C107" s="114" t="s">
        <v>385</v>
      </c>
      <c r="D107" s="114" t="str">
        <f t="shared" si="1"/>
        <v>Special Education Grants to States</v>
      </c>
      <c r="E107" s="114" t="s">
        <v>895</v>
      </c>
      <c r="F107" s="114" t="s">
        <v>1089</v>
      </c>
      <c r="G107" s="114" t="s">
        <v>385</v>
      </c>
      <c r="H107" s="114" t="s">
        <v>1084</v>
      </c>
      <c r="I107" s="115">
        <v>200.6</v>
      </c>
      <c r="J107" s="116" t="s">
        <v>816</v>
      </c>
      <c r="K107" s="116">
        <v>159.4</v>
      </c>
      <c r="L107" s="116" t="s">
        <v>816</v>
      </c>
      <c r="M107" s="116" t="s">
        <v>816</v>
      </c>
      <c r="N107" s="116">
        <v>102.8</v>
      </c>
      <c r="O107" s="116">
        <v>157</v>
      </c>
      <c r="P107" s="116" t="s">
        <v>816</v>
      </c>
      <c r="Q107" s="116">
        <v>60.6</v>
      </c>
      <c r="R107" s="116" t="s">
        <v>816</v>
      </c>
      <c r="S107" s="116">
        <v>99.2</v>
      </c>
      <c r="T107" s="116">
        <v>155.19999999999999</v>
      </c>
      <c r="U107" s="116" t="s">
        <v>816</v>
      </c>
      <c r="V107" s="116">
        <v>99.2</v>
      </c>
      <c r="W107" s="115" t="s">
        <v>816</v>
      </c>
      <c r="X107" s="116" t="s">
        <v>816</v>
      </c>
      <c r="Y107" s="116" t="s">
        <v>816</v>
      </c>
      <c r="Z107" s="116" t="s">
        <v>816</v>
      </c>
      <c r="AA107" s="116" t="s">
        <v>816</v>
      </c>
      <c r="AB107" s="116" t="s">
        <v>816</v>
      </c>
      <c r="AC107" s="115" t="s">
        <v>816</v>
      </c>
      <c r="AD107" s="116" t="s">
        <v>816</v>
      </c>
      <c r="AE107" s="116" t="s">
        <v>816</v>
      </c>
    </row>
    <row r="108" spans="1:31" x14ac:dyDescent="0.25">
      <c r="A108" s="114" t="s">
        <v>1081</v>
      </c>
      <c r="B108" s="114" t="s">
        <v>507</v>
      </c>
      <c r="C108" s="114" t="s">
        <v>37</v>
      </c>
      <c r="D108" s="114" t="str">
        <f t="shared" si="1"/>
        <v>Title I - LEA Grants</v>
      </c>
      <c r="E108" s="114" t="s">
        <v>895</v>
      </c>
      <c r="F108" s="114" t="s">
        <v>813</v>
      </c>
      <c r="G108" s="114" t="s">
        <v>37</v>
      </c>
      <c r="H108" s="114" t="s">
        <v>1084</v>
      </c>
      <c r="I108" s="115">
        <v>302.60000000000002</v>
      </c>
      <c r="J108" s="116">
        <v>235.7</v>
      </c>
      <c r="K108" s="116">
        <v>111.1</v>
      </c>
      <c r="L108" s="116" t="s">
        <v>816</v>
      </c>
      <c r="M108" s="116" t="s">
        <v>816</v>
      </c>
      <c r="N108" s="116">
        <v>159.80000000000001</v>
      </c>
      <c r="O108" s="116">
        <v>302.60000000000002</v>
      </c>
      <c r="P108" s="116" t="s">
        <v>816</v>
      </c>
      <c r="Q108" s="116">
        <v>233</v>
      </c>
      <c r="R108" s="116" t="s">
        <v>816</v>
      </c>
      <c r="S108" s="116">
        <v>137.19999999999999</v>
      </c>
      <c r="T108" s="116">
        <v>235.2</v>
      </c>
      <c r="U108" s="116" t="s">
        <v>816</v>
      </c>
      <c r="V108" s="116">
        <v>137.19999999999999</v>
      </c>
      <c r="W108" s="115" t="s">
        <v>816</v>
      </c>
      <c r="X108" s="116" t="s">
        <v>816</v>
      </c>
      <c r="Y108" s="116" t="s">
        <v>816</v>
      </c>
      <c r="Z108" s="116" t="s">
        <v>816</v>
      </c>
      <c r="AA108" s="116" t="s">
        <v>816</v>
      </c>
      <c r="AB108" s="116" t="s">
        <v>816</v>
      </c>
      <c r="AC108" s="115" t="s">
        <v>816</v>
      </c>
      <c r="AD108" s="116" t="s">
        <v>816</v>
      </c>
      <c r="AE108" s="116" t="s">
        <v>816</v>
      </c>
    </row>
    <row r="109" spans="1:31" x14ac:dyDescent="0.25">
      <c r="A109" s="114" t="s">
        <v>1081</v>
      </c>
      <c r="B109" s="114" t="s">
        <v>578</v>
      </c>
      <c r="C109" s="114" t="s">
        <v>463</v>
      </c>
      <c r="D109" s="114" t="str">
        <f t="shared" si="1"/>
        <v>Strengthening Tribally Controlled Colleges and Universities</v>
      </c>
      <c r="E109" s="114" t="s">
        <v>895</v>
      </c>
      <c r="F109" s="114" t="s">
        <v>813</v>
      </c>
      <c r="G109" s="114" t="s">
        <v>463</v>
      </c>
      <c r="H109" s="114" t="s">
        <v>1093</v>
      </c>
      <c r="I109" s="115">
        <v>53.1</v>
      </c>
      <c r="J109" s="116">
        <v>28.3</v>
      </c>
      <c r="K109" s="116">
        <v>51.5</v>
      </c>
      <c r="L109" s="116">
        <v>28.3</v>
      </c>
      <c r="M109" s="116" t="s">
        <v>816</v>
      </c>
      <c r="N109" s="116" t="s">
        <v>816</v>
      </c>
      <c r="O109" s="116">
        <v>53.1</v>
      </c>
      <c r="P109" s="116">
        <v>28.3</v>
      </c>
      <c r="Q109" s="116">
        <v>51.8</v>
      </c>
      <c r="R109" s="116">
        <v>28.3</v>
      </c>
      <c r="S109" s="116" t="s">
        <v>816</v>
      </c>
      <c r="T109" s="116">
        <v>56.4</v>
      </c>
      <c r="U109" s="116">
        <v>30</v>
      </c>
      <c r="V109" s="116" t="s">
        <v>816</v>
      </c>
      <c r="W109" s="115" t="s">
        <v>816</v>
      </c>
      <c r="X109" s="116" t="s">
        <v>816</v>
      </c>
      <c r="Y109" s="116" t="s">
        <v>816</v>
      </c>
      <c r="Z109" s="116" t="s">
        <v>816</v>
      </c>
      <c r="AA109" s="116" t="s">
        <v>816</v>
      </c>
      <c r="AB109" s="116" t="s">
        <v>816</v>
      </c>
      <c r="AC109" s="115" t="s">
        <v>816</v>
      </c>
      <c r="AD109" s="116" t="s">
        <v>816</v>
      </c>
      <c r="AE109" s="116" t="s">
        <v>816</v>
      </c>
    </row>
    <row r="110" spans="1:31" x14ac:dyDescent="0.25">
      <c r="A110" s="114" t="s">
        <v>1081</v>
      </c>
      <c r="B110" s="114" t="s">
        <v>578</v>
      </c>
      <c r="C110" s="114" t="s">
        <v>464</v>
      </c>
      <c r="D110" s="114" t="str">
        <f t="shared" si="1"/>
        <v>Tribally Controlled Postsecondary Career and Technical Institutions</v>
      </c>
      <c r="E110" s="114" t="s">
        <v>895</v>
      </c>
      <c r="F110" s="114" t="s">
        <v>813</v>
      </c>
      <c r="G110" s="114" t="s">
        <v>464</v>
      </c>
      <c r="H110" s="114" t="s">
        <v>1049</v>
      </c>
      <c r="I110" s="115">
        <v>10.6</v>
      </c>
      <c r="J110" s="116" t="s">
        <v>816</v>
      </c>
      <c r="K110" s="116">
        <v>12</v>
      </c>
      <c r="L110" s="116" t="s">
        <v>816</v>
      </c>
      <c r="M110" s="116" t="s">
        <v>816</v>
      </c>
      <c r="N110" s="116" t="s">
        <v>816</v>
      </c>
      <c r="O110" s="116">
        <v>12</v>
      </c>
      <c r="P110" s="116" t="s">
        <v>816</v>
      </c>
      <c r="Q110" s="116">
        <v>12</v>
      </c>
      <c r="R110" s="116" t="s">
        <v>816</v>
      </c>
      <c r="S110" s="116" t="s">
        <v>816</v>
      </c>
      <c r="T110" s="116">
        <v>12</v>
      </c>
      <c r="U110" s="116" t="s">
        <v>816</v>
      </c>
      <c r="V110" s="116" t="s">
        <v>816</v>
      </c>
      <c r="W110" s="115" t="s">
        <v>816</v>
      </c>
      <c r="X110" s="116" t="s">
        <v>816</v>
      </c>
      <c r="Y110" s="116" t="s">
        <v>816</v>
      </c>
      <c r="Z110" s="116" t="s">
        <v>816</v>
      </c>
      <c r="AA110" s="116" t="s">
        <v>816</v>
      </c>
      <c r="AB110" s="116" t="s">
        <v>816</v>
      </c>
      <c r="AC110" s="115" t="s">
        <v>816</v>
      </c>
      <c r="AD110" s="116" t="s">
        <v>816</v>
      </c>
      <c r="AE110" s="116" t="s">
        <v>816</v>
      </c>
    </row>
    <row r="111" spans="1:31" x14ac:dyDescent="0.25">
      <c r="A111" s="114" t="s">
        <v>1094</v>
      </c>
      <c r="B111" s="114" t="s">
        <v>286</v>
      </c>
      <c r="C111" s="114" t="s">
        <v>583</v>
      </c>
      <c r="D111" s="114" t="str">
        <f t="shared" si="1"/>
        <v>Nuclear Energy</v>
      </c>
      <c r="E111" s="114" t="s">
        <v>936</v>
      </c>
      <c r="F111" s="114" t="s">
        <v>813</v>
      </c>
      <c r="G111" s="114" t="s">
        <v>1095</v>
      </c>
      <c r="H111" s="114" t="s">
        <v>1096</v>
      </c>
      <c r="I111" s="115">
        <v>1.2</v>
      </c>
      <c r="J111" s="116" t="s">
        <v>816</v>
      </c>
      <c r="K111" s="116">
        <v>1.2</v>
      </c>
      <c r="L111" s="116" t="s">
        <v>816</v>
      </c>
      <c r="M111" s="116" t="s">
        <v>816</v>
      </c>
      <c r="N111" s="116" t="s">
        <v>816</v>
      </c>
      <c r="O111" s="116">
        <v>1.2</v>
      </c>
      <c r="P111" s="116" t="s">
        <v>816</v>
      </c>
      <c r="Q111" s="116">
        <v>1.2</v>
      </c>
      <c r="R111" s="116" t="s">
        <v>816</v>
      </c>
      <c r="S111" s="116" t="s">
        <v>816</v>
      </c>
      <c r="T111" s="116">
        <v>1.2</v>
      </c>
      <c r="U111" s="116" t="s">
        <v>816</v>
      </c>
      <c r="V111" s="116" t="s">
        <v>816</v>
      </c>
      <c r="W111" s="115" t="s">
        <v>816</v>
      </c>
      <c r="X111" s="116" t="s">
        <v>816</v>
      </c>
      <c r="Y111" s="116" t="s">
        <v>816</v>
      </c>
      <c r="Z111" s="116" t="s">
        <v>816</v>
      </c>
      <c r="AA111" s="116" t="s">
        <v>816</v>
      </c>
      <c r="AB111" s="116" t="s">
        <v>816</v>
      </c>
      <c r="AC111" s="115" t="s">
        <v>816</v>
      </c>
      <c r="AD111" s="116" t="s">
        <v>816</v>
      </c>
      <c r="AE111" s="116" t="s">
        <v>816</v>
      </c>
    </row>
    <row r="112" spans="1:31" x14ac:dyDescent="0.25">
      <c r="A112" s="114" t="s">
        <v>1094</v>
      </c>
      <c r="B112" s="114" t="s">
        <v>286</v>
      </c>
      <c r="C112" s="114" t="s">
        <v>1097</v>
      </c>
      <c r="D112" s="114" t="str">
        <f t="shared" si="1"/>
        <v>Tribal Energy Loan Guarantee Program</v>
      </c>
      <c r="E112" s="114" t="s">
        <v>936</v>
      </c>
      <c r="F112" s="114" t="s">
        <v>1098</v>
      </c>
      <c r="G112" s="114" t="s">
        <v>1099</v>
      </c>
      <c r="H112" s="114" t="s">
        <v>1100</v>
      </c>
      <c r="I112" s="115">
        <v>1.9</v>
      </c>
      <c r="J112" s="116" t="s">
        <v>816</v>
      </c>
      <c r="K112" s="116">
        <v>4</v>
      </c>
      <c r="L112" s="116" t="s">
        <v>816</v>
      </c>
      <c r="M112" s="116" t="s">
        <v>816</v>
      </c>
      <c r="N112" s="116" t="s">
        <v>816</v>
      </c>
      <c r="O112" s="116">
        <v>6.3</v>
      </c>
      <c r="P112" s="116" t="s">
        <v>816</v>
      </c>
      <c r="Q112" s="116">
        <v>6.3</v>
      </c>
      <c r="R112" s="116" t="s">
        <v>816</v>
      </c>
      <c r="S112" s="116" t="s">
        <v>816</v>
      </c>
      <c r="T112" s="116">
        <v>6.3</v>
      </c>
      <c r="U112" s="116" t="s">
        <v>816</v>
      </c>
      <c r="V112" s="116" t="s">
        <v>816</v>
      </c>
      <c r="W112" s="115" t="s">
        <v>816</v>
      </c>
      <c r="X112" s="116" t="s">
        <v>816</v>
      </c>
      <c r="Y112" s="116" t="s">
        <v>816</v>
      </c>
      <c r="Z112" s="116" t="s">
        <v>816</v>
      </c>
      <c r="AA112" s="116" t="s">
        <v>816</v>
      </c>
      <c r="AB112" s="116" t="s">
        <v>816</v>
      </c>
      <c r="AC112" s="115">
        <v>1</v>
      </c>
      <c r="AD112" s="116">
        <v>74</v>
      </c>
      <c r="AE112" s="116">
        <v>75</v>
      </c>
    </row>
    <row r="113" spans="1:31" x14ac:dyDescent="0.25">
      <c r="A113" s="114" t="s">
        <v>1094</v>
      </c>
      <c r="B113" s="114" t="s">
        <v>1101</v>
      </c>
      <c r="C113" s="114" t="s">
        <v>1102</v>
      </c>
      <c r="D113" s="114" t="str">
        <f t="shared" si="1"/>
        <v>12/14/2023 - 6 Sovereign Agreement</v>
      </c>
      <c r="E113" s="114" t="s">
        <v>812</v>
      </c>
      <c r="F113" s="114" t="s">
        <v>1103</v>
      </c>
      <c r="G113" s="114" t="s">
        <v>1104</v>
      </c>
      <c r="H113" s="114" t="s">
        <v>1105</v>
      </c>
      <c r="I113" s="115" t="s">
        <v>816</v>
      </c>
      <c r="J113" s="116" t="s">
        <v>816</v>
      </c>
      <c r="K113" s="116" t="s">
        <v>816</v>
      </c>
      <c r="L113" s="116" t="s">
        <v>816</v>
      </c>
      <c r="M113" s="116" t="s">
        <v>816</v>
      </c>
      <c r="N113" s="116" t="s">
        <v>816</v>
      </c>
      <c r="O113" s="116" t="s">
        <v>816</v>
      </c>
      <c r="P113" s="116" t="s">
        <v>816</v>
      </c>
      <c r="Q113" s="116" t="s">
        <v>816</v>
      </c>
      <c r="R113" s="116" t="s">
        <v>816</v>
      </c>
      <c r="S113" s="116" t="s">
        <v>816</v>
      </c>
      <c r="T113" s="116" t="s">
        <v>816</v>
      </c>
      <c r="U113" s="116">
        <v>6.7</v>
      </c>
      <c r="V113" s="116" t="s">
        <v>816</v>
      </c>
      <c r="W113" s="115" t="s">
        <v>816</v>
      </c>
      <c r="X113" s="116" t="s">
        <v>816</v>
      </c>
      <c r="Y113" s="116" t="s">
        <v>816</v>
      </c>
      <c r="Z113" s="116" t="s">
        <v>816</v>
      </c>
      <c r="AA113" s="116" t="s">
        <v>816</v>
      </c>
      <c r="AB113" s="116" t="s">
        <v>816</v>
      </c>
      <c r="AC113" s="115" t="s">
        <v>816</v>
      </c>
      <c r="AD113" s="116" t="s">
        <v>816</v>
      </c>
      <c r="AE113" s="116" t="s">
        <v>816</v>
      </c>
    </row>
    <row r="114" spans="1:31" x14ac:dyDescent="0.25">
      <c r="A114" s="114" t="s">
        <v>1094</v>
      </c>
      <c r="B114" s="114" t="s">
        <v>1101</v>
      </c>
      <c r="C114" s="114" t="s">
        <v>1106</v>
      </c>
      <c r="D114" s="114" t="str">
        <f t="shared" si="1"/>
        <v>181</v>
      </c>
      <c r="E114" s="114" t="s">
        <v>812</v>
      </c>
      <c r="F114" s="114" t="s">
        <v>1107</v>
      </c>
      <c r="G114" s="114" t="s">
        <v>1108</v>
      </c>
      <c r="H114" s="114" t="s">
        <v>1109</v>
      </c>
      <c r="I114" s="115" t="s">
        <v>816</v>
      </c>
      <c r="J114" s="116" t="s">
        <v>1110</v>
      </c>
      <c r="K114" s="116" t="s">
        <v>816</v>
      </c>
      <c r="L114" s="116" t="s">
        <v>1110</v>
      </c>
      <c r="M114" s="116" t="s">
        <v>816</v>
      </c>
      <c r="N114" s="116" t="s">
        <v>816</v>
      </c>
      <c r="O114" s="116" t="s">
        <v>816</v>
      </c>
      <c r="P114" s="116">
        <v>29.1</v>
      </c>
      <c r="Q114" s="116" t="s">
        <v>816</v>
      </c>
      <c r="R114" s="116">
        <v>29.1</v>
      </c>
      <c r="S114" s="116" t="s">
        <v>816</v>
      </c>
      <c r="T114" s="116" t="s">
        <v>816</v>
      </c>
      <c r="U114" s="116">
        <v>25</v>
      </c>
      <c r="V114" s="116" t="s">
        <v>816</v>
      </c>
      <c r="W114" s="115" t="s">
        <v>816</v>
      </c>
      <c r="X114" s="116" t="s">
        <v>816</v>
      </c>
      <c r="Y114" s="116" t="s">
        <v>816</v>
      </c>
      <c r="Z114" s="116" t="s">
        <v>816</v>
      </c>
      <c r="AA114" s="116" t="s">
        <v>816</v>
      </c>
      <c r="AB114" s="116" t="s">
        <v>816</v>
      </c>
      <c r="AC114" s="115" t="s">
        <v>816</v>
      </c>
      <c r="AD114" s="116" t="s">
        <v>816</v>
      </c>
      <c r="AE114" s="116" t="s">
        <v>816</v>
      </c>
    </row>
    <row r="115" spans="1:31" x14ac:dyDescent="0.25">
      <c r="A115" s="114" t="s">
        <v>1094</v>
      </c>
      <c r="B115" s="114" t="s">
        <v>1101</v>
      </c>
      <c r="C115" s="114" t="s">
        <v>1111</v>
      </c>
      <c r="D115" s="114" t="str">
        <f t="shared" si="1"/>
        <v>American Indian Science and Engineering Society</v>
      </c>
      <c r="E115" s="114" t="s">
        <v>895</v>
      </c>
      <c r="F115" s="114" t="s">
        <v>1112</v>
      </c>
      <c r="G115" s="114" t="s">
        <v>1113</v>
      </c>
      <c r="H115" s="114" t="s">
        <v>1114</v>
      </c>
      <c r="I115" s="115" t="s">
        <v>816</v>
      </c>
      <c r="J115" s="116">
        <v>0.1</v>
      </c>
      <c r="K115" s="116" t="s">
        <v>816</v>
      </c>
      <c r="L115" s="116">
        <v>0.1</v>
      </c>
      <c r="M115" s="116" t="s">
        <v>816</v>
      </c>
      <c r="N115" s="116" t="s">
        <v>816</v>
      </c>
      <c r="O115" s="116" t="s">
        <v>816</v>
      </c>
      <c r="P115" s="116">
        <v>0.1</v>
      </c>
      <c r="Q115" s="116" t="s">
        <v>816</v>
      </c>
      <c r="R115" s="116">
        <v>0.1</v>
      </c>
      <c r="S115" s="116" t="s">
        <v>816</v>
      </c>
      <c r="T115" s="116" t="s">
        <v>816</v>
      </c>
      <c r="U115" s="116">
        <v>0.1</v>
      </c>
      <c r="V115" s="116" t="s">
        <v>816</v>
      </c>
      <c r="W115" s="115" t="s">
        <v>816</v>
      </c>
      <c r="X115" s="116" t="s">
        <v>816</v>
      </c>
      <c r="Y115" s="116" t="s">
        <v>816</v>
      </c>
      <c r="Z115" s="116" t="s">
        <v>816</v>
      </c>
      <c r="AA115" s="116" t="s">
        <v>816</v>
      </c>
      <c r="AB115" s="116" t="s">
        <v>816</v>
      </c>
      <c r="AC115" s="115" t="s">
        <v>816</v>
      </c>
      <c r="AD115" s="116" t="s">
        <v>816</v>
      </c>
      <c r="AE115" s="116" t="s">
        <v>816</v>
      </c>
    </row>
    <row r="116" spans="1:31" x14ac:dyDescent="0.25">
      <c r="A116" s="114" t="s">
        <v>1094</v>
      </c>
      <c r="B116" s="114" t="s">
        <v>1101</v>
      </c>
      <c r="C116" s="114" t="s">
        <v>1115</v>
      </c>
      <c r="D116" s="114" t="str">
        <f t="shared" si="1"/>
        <v>Columbia Basin Fish and Wildlife Program Funding</v>
      </c>
      <c r="E116" s="114" t="s">
        <v>812</v>
      </c>
      <c r="F116" s="114" t="s">
        <v>1112</v>
      </c>
      <c r="G116" s="114" t="s">
        <v>1116</v>
      </c>
      <c r="H116" s="114" t="s">
        <v>1117</v>
      </c>
      <c r="I116" s="115" t="s">
        <v>816</v>
      </c>
      <c r="J116" s="116">
        <v>144.69999999999999</v>
      </c>
      <c r="K116" s="116" t="s">
        <v>816</v>
      </c>
      <c r="L116" s="116">
        <v>144.69999999999999</v>
      </c>
      <c r="M116" s="116" t="s">
        <v>816</v>
      </c>
      <c r="N116" s="116" t="s">
        <v>816</v>
      </c>
      <c r="O116" s="116" t="s">
        <v>816</v>
      </c>
      <c r="P116" s="116">
        <v>170.9</v>
      </c>
      <c r="Q116" s="116" t="s">
        <v>816</v>
      </c>
      <c r="R116" s="116">
        <v>170.9</v>
      </c>
      <c r="S116" s="116" t="s">
        <v>816</v>
      </c>
      <c r="T116" s="116" t="s">
        <v>816</v>
      </c>
      <c r="U116" s="116">
        <v>178.7</v>
      </c>
      <c r="V116" s="116" t="s">
        <v>816</v>
      </c>
      <c r="W116" s="115" t="s">
        <v>816</v>
      </c>
      <c r="X116" s="116" t="s">
        <v>816</v>
      </c>
      <c r="Y116" s="116" t="s">
        <v>816</v>
      </c>
      <c r="Z116" s="116" t="s">
        <v>816</v>
      </c>
      <c r="AA116" s="116" t="s">
        <v>816</v>
      </c>
      <c r="AB116" s="116" t="s">
        <v>816</v>
      </c>
      <c r="AC116" s="115" t="s">
        <v>816</v>
      </c>
      <c r="AD116" s="116" t="s">
        <v>816</v>
      </c>
      <c r="AE116" s="116" t="s">
        <v>816</v>
      </c>
    </row>
    <row r="117" spans="1:31" x14ac:dyDescent="0.25">
      <c r="A117" s="114" t="s">
        <v>1094</v>
      </c>
      <c r="B117" s="114" t="s">
        <v>1101</v>
      </c>
      <c r="C117" s="114" t="s">
        <v>1118</v>
      </c>
      <c r="D117" s="114" t="str">
        <f t="shared" si="1"/>
        <v>Energy Efficiency</v>
      </c>
      <c r="E117" s="114" t="s">
        <v>936</v>
      </c>
      <c r="F117" s="114" t="s">
        <v>1112</v>
      </c>
      <c r="G117" s="114" t="s">
        <v>1119</v>
      </c>
      <c r="H117" s="114" t="s">
        <v>1120</v>
      </c>
      <c r="I117" s="115" t="s">
        <v>816</v>
      </c>
      <c r="J117" s="116">
        <v>0.6</v>
      </c>
      <c r="K117" s="116" t="s">
        <v>816</v>
      </c>
      <c r="L117" s="116">
        <v>0.6</v>
      </c>
      <c r="M117" s="116" t="s">
        <v>816</v>
      </c>
      <c r="N117" s="116" t="s">
        <v>816</v>
      </c>
      <c r="O117" s="116" t="s">
        <v>816</v>
      </c>
      <c r="P117" s="116">
        <v>0.6</v>
      </c>
      <c r="Q117" s="116" t="s">
        <v>816</v>
      </c>
      <c r="R117" s="116">
        <v>0.6</v>
      </c>
      <c r="S117" s="116" t="s">
        <v>816</v>
      </c>
      <c r="T117" s="116" t="s">
        <v>816</v>
      </c>
      <c r="U117" s="116">
        <v>0.6</v>
      </c>
      <c r="V117" s="116" t="s">
        <v>816</v>
      </c>
      <c r="W117" s="115" t="s">
        <v>816</v>
      </c>
      <c r="X117" s="116" t="s">
        <v>816</v>
      </c>
      <c r="Y117" s="116" t="s">
        <v>816</v>
      </c>
      <c r="Z117" s="116" t="s">
        <v>816</v>
      </c>
      <c r="AA117" s="116" t="s">
        <v>816</v>
      </c>
      <c r="AB117" s="116" t="s">
        <v>816</v>
      </c>
      <c r="AC117" s="115" t="s">
        <v>816</v>
      </c>
      <c r="AD117" s="116" t="s">
        <v>816</v>
      </c>
      <c r="AE117" s="116" t="s">
        <v>816</v>
      </c>
    </row>
    <row r="118" spans="1:31" x14ac:dyDescent="0.25">
      <c r="A118" s="114" t="s">
        <v>1094</v>
      </c>
      <c r="B118" s="114" t="s">
        <v>1101</v>
      </c>
      <c r="C118" s="114" t="s">
        <v>1121</v>
      </c>
      <c r="D118" s="114" t="str">
        <f t="shared" si="1"/>
        <v>Federal Columbia River Power System Cultural Resource</v>
      </c>
      <c r="E118" s="114" t="s">
        <v>812</v>
      </c>
      <c r="F118" s="114" t="s">
        <v>1122</v>
      </c>
      <c r="G118" s="114" t="s">
        <v>1123</v>
      </c>
      <c r="H118" s="114" t="s">
        <v>1124</v>
      </c>
      <c r="I118" s="115" t="s">
        <v>816</v>
      </c>
      <c r="J118" s="116" t="s">
        <v>1110</v>
      </c>
      <c r="K118" s="116" t="s">
        <v>816</v>
      </c>
      <c r="L118" s="116" t="s">
        <v>1110</v>
      </c>
      <c r="M118" s="116" t="s">
        <v>816</v>
      </c>
      <c r="N118" s="116" t="s">
        <v>816</v>
      </c>
      <c r="O118" s="116" t="s">
        <v>816</v>
      </c>
      <c r="P118" s="116">
        <v>2.2000000000000002</v>
      </c>
      <c r="Q118" s="116" t="s">
        <v>816</v>
      </c>
      <c r="R118" s="116">
        <v>2.2000000000000002</v>
      </c>
      <c r="S118" s="116" t="s">
        <v>816</v>
      </c>
      <c r="T118" s="116" t="s">
        <v>816</v>
      </c>
      <c r="U118" s="116">
        <v>2.2000000000000002</v>
      </c>
      <c r="V118" s="116" t="s">
        <v>816</v>
      </c>
      <c r="W118" s="115" t="s">
        <v>816</v>
      </c>
      <c r="X118" s="116" t="s">
        <v>816</v>
      </c>
      <c r="Y118" s="116" t="s">
        <v>816</v>
      </c>
      <c r="Z118" s="116" t="s">
        <v>816</v>
      </c>
      <c r="AA118" s="116" t="s">
        <v>816</v>
      </c>
      <c r="AB118" s="116" t="s">
        <v>816</v>
      </c>
      <c r="AC118" s="115" t="s">
        <v>816</v>
      </c>
      <c r="AD118" s="116" t="s">
        <v>816</v>
      </c>
      <c r="AE118" s="116" t="s">
        <v>816</v>
      </c>
    </row>
    <row r="119" spans="1:31" x14ac:dyDescent="0.25">
      <c r="A119" s="114" t="s">
        <v>1094</v>
      </c>
      <c r="B119" s="114" t="s">
        <v>1101</v>
      </c>
      <c r="C119" s="114" t="s">
        <v>1125</v>
      </c>
      <c r="D119" s="114" t="str">
        <f t="shared" si="1"/>
        <v>Phase 2 Implementation Plan</v>
      </c>
      <c r="E119" s="114" t="s">
        <v>812</v>
      </c>
      <c r="F119" s="114" t="s">
        <v>1112</v>
      </c>
      <c r="G119" s="114" t="s">
        <v>1126</v>
      </c>
      <c r="H119" s="114" t="s">
        <v>1105</v>
      </c>
      <c r="I119" s="115" t="s">
        <v>816</v>
      </c>
      <c r="J119" s="116" t="s">
        <v>816</v>
      </c>
      <c r="K119" s="116" t="s">
        <v>816</v>
      </c>
      <c r="L119" s="116" t="s">
        <v>816</v>
      </c>
      <c r="M119" s="116" t="s">
        <v>816</v>
      </c>
      <c r="N119" s="116" t="s">
        <v>816</v>
      </c>
      <c r="O119" s="116" t="s">
        <v>816</v>
      </c>
      <c r="P119" s="116">
        <v>10</v>
      </c>
      <c r="Q119" s="116" t="s">
        <v>816</v>
      </c>
      <c r="R119" s="116">
        <v>10</v>
      </c>
      <c r="S119" s="116" t="s">
        <v>816</v>
      </c>
      <c r="T119" s="116" t="s">
        <v>816</v>
      </c>
      <c r="U119" s="116">
        <v>10</v>
      </c>
      <c r="V119" s="116" t="s">
        <v>816</v>
      </c>
      <c r="W119" s="115" t="s">
        <v>816</v>
      </c>
      <c r="X119" s="116" t="s">
        <v>816</v>
      </c>
      <c r="Y119" s="116" t="s">
        <v>816</v>
      </c>
      <c r="Z119" s="116" t="s">
        <v>816</v>
      </c>
      <c r="AA119" s="116" t="s">
        <v>816</v>
      </c>
      <c r="AB119" s="116" t="s">
        <v>816</v>
      </c>
      <c r="AC119" s="115" t="s">
        <v>816</v>
      </c>
      <c r="AD119" s="116" t="s">
        <v>816</v>
      </c>
      <c r="AE119" s="116" t="s">
        <v>816</v>
      </c>
    </row>
    <row r="120" spans="1:31" x14ac:dyDescent="0.25">
      <c r="A120" s="114" t="s">
        <v>1094</v>
      </c>
      <c r="B120" s="114" t="s">
        <v>1101</v>
      </c>
      <c r="C120" s="114" t="s">
        <v>1127</v>
      </c>
      <c r="D120" s="114" t="str">
        <f t="shared" si="1"/>
        <v>Tribal Affairs Education Grants</v>
      </c>
      <c r="E120" s="114" t="s">
        <v>895</v>
      </c>
      <c r="F120" s="114" t="s">
        <v>1112</v>
      </c>
      <c r="G120" s="114" t="s">
        <v>1128</v>
      </c>
      <c r="H120" s="114" t="s">
        <v>1049</v>
      </c>
      <c r="I120" s="115" t="s">
        <v>816</v>
      </c>
      <c r="J120" s="116">
        <v>0.1</v>
      </c>
      <c r="K120" s="116" t="s">
        <v>816</v>
      </c>
      <c r="L120" s="116">
        <v>0.1</v>
      </c>
      <c r="M120" s="116" t="s">
        <v>816</v>
      </c>
      <c r="N120" s="116" t="s">
        <v>816</v>
      </c>
      <c r="O120" s="116" t="s">
        <v>816</v>
      </c>
      <c r="P120" s="116">
        <v>0.1</v>
      </c>
      <c r="Q120" s="116" t="s">
        <v>816</v>
      </c>
      <c r="R120" s="116">
        <v>0.1</v>
      </c>
      <c r="S120" s="116" t="s">
        <v>816</v>
      </c>
      <c r="T120" s="116" t="s">
        <v>816</v>
      </c>
      <c r="U120" s="116">
        <v>0.1</v>
      </c>
      <c r="V120" s="116" t="s">
        <v>816</v>
      </c>
      <c r="W120" s="115" t="s">
        <v>816</v>
      </c>
      <c r="X120" s="116" t="s">
        <v>816</v>
      </c>
      <c r="Y120" s="116" t="s">
        <v>816</v>
      </c>
      <c r="Z120" s="116" t="s">
        <v>816</v>
      </c>
      <c r="AA120" s="116" t="s">
        <v>816</v>
      </c>
      <c r="AB120" s="116" t="s">
        <v>816</v>
      </c>
      <c r="AC120" s="115" t="s">
        <v>816</v>
      </c>
      <c r="AD120" s="116" t="s">
        <v>816</v>
      </c>
      <c r="AE120" s="116" t="s">
        <v>816</v>
      </c>
    </row>
    <row r="121" spans="1:31" x14ac:dyDescent="0.25">
      <c r="A121" s="114" t="s">
        <v>1094</v>
      </c>
      <c r="B121" s="114" t="s">
        <v>646</v>
      </c>
      <c r="C121" s="114" t="s">
        <v>1129</v>
      </c>
      <c r="D121" s="114" t="str">
        <f t="shared" si="1"/>
        <v>Miscellaneous Programs and Agreements in Principle</v>
      </c>
      <c r="E121" s="114" t="s">
        <v>812</v>
      </c>
      <c r="F121" s="114" t="s">
        <v>1130</v>
      </c>
      <c r="G121" s="114" t="s">
        <v>1131</v>
      </c>
      <c r="H121" s="114" t="s">
        <v>1132</v>
      </c>
      <c r="I121" s="115">
        <v>3.4</v>
      </c>
      <c r="J121" s="116" t="s">
        <v>816</v>
      </c>
      <c r="K121" s="116">
        <v>3.4</v>
      </c>
      <c r="L121" s="116" t="s">
        <v>816</v>
      </c>
      <c r="M121" s="116" t="s">
        <v>816</v>
      </c>
      <c r="N121" s="116" t="s">
        <v>816</v>
      </c>
      <c r="O121" s="116">
        <v>3.4</v>
      </c>
      <c r="P121" s="116" t="s">
        <v>816</v>
      </c>
      <c r="Q121" s="116">
        <v>3.4</v>
      </c>
      <c r="R121" s="116" t="s">
        <v>816</v>
      </c>
      <c r="S121" s="116" t="s">
        <v>816</v>
      </c>
      <c r="T121" s="116">
        <v>6.1</v>
      </c>
      <c r="U121" s="116" t="s">
        <v>816</v>
      </c>
      <c r="V121" s="116" t="s">
        <v>816</v>
      </c>
      <c r="W121" s="115" t="s">
        <v>816</v>
      </c>
      <c r="X121" s="116" t="s">
        <v>816</v>
      </c>
      <c r="Y121" s="116" t="s">
        <v>816</v>
      </c>
      <c r="Z121" s="116" t="s">
        <v>816</v>
      </c>
      <c r="AA121" s="116" t="s">
        <v>816</v>
      </c>
      <c r="AB121" s="116" t="s">
        <v>816</v>
      </c>
      <c r="AC121" s="115" t="s">
        <v>816</v>
      </c>
      <c r="AD121" s="116" t="s">
        <v>816</v>
      </c>
      <c r="AE121" s="116" t="s">
        <v>816</v>
      </c>
    </row>
    <row r="122" spans="1:31" x14ac:dyDescent="0.25">
      <c r="A122" s="114" t="s">
        <v>1094</v>
      </c>
      <c r="B122" s="114" t="s">
        <v>646</v>
      </c>
      <c r="C122" s="114" t="s">
        <v>1133</v>
      </c>
      <c r="D122" s="114" t="str">
        <f t="shared" si="1"/>
        <v>Natural Resources Damage Assessment</v>
      </c>
      <c r="E122" s="114" t="s">
        <v>812</v>
      </c>
      <c r="F122" s="114" t="s">
        <v>813</v>
      </c>
      <c r="G122" s="114" t="s">
        <v>1134</v>
      </c>
      <c r="H122" s="114" t="s">
        <v>1135</v>
      </c>
      <c r="I122" s="115">
        <v>1.2</v>
      </c>
      <c r="J122" s="116" t="s">
        <v>816</v>
      </c>
      <c r="K122" s="116">
        <v>1.2</v>
      </c>
      <c r="L122" s="116" t="s">
        <v>816</v>
      </c>
      <c r="M122" s="116" t="s">
        <v>816</v>
      </c>
      <c r="N122" s="116" t="s">
        <v>816</v>
      </c>
      <c r="O122" s="116">
        <v>1.1000000000000001</v>
      </c>
      <c r="P122" s="116" t="s">
        <v>816</v>
      </c>
      <c r="Q122" s="116">
        <v>1.1000000000000001</v>
      </c>
      <c r="R122" s="116" t="s">
        <v>816</v>
      </c>
      <c r="S122" s="116" t="s">
        <v>816</v>
      </c>
      <c r="T122" s="116">
        <v>1</v>
      </c>
      <c r="U122" s="116" t="s">
        <v>816</v>
      </c>
      <c r="V122" s="116" t="s">
        <v>816</v>
      </c>
      <c r="W122" s="115" t="s">
        <v>816</v>
      </c>
      <c r="X122" s="116" t="s">
        <v>816</v>
      </c>
      <c r="Y122" s="116" t="s">
        <v>816</v>
      </c>
      <c r="Z122" s="116" t="s">
        <v>816</v>
      </c>
      <c r="AA122" s="116" t="s">
        <v>816</v>
      </c>
      <c r="AB122" s="116" t="s">
        <v>816</v>
      </c>
      <c r="AC122" s="115" t="s">
        <v>816</v>
      </c>
      <c r="AD122" s="116" t="s">
        <v>816</v>
      </c>
      <c r="AE122" s="116" t="s">
        <v>816</v>
      </c>
    </row>
    <row r="123" spans="1:31" x14ac:dyDescent="0.25">
      <c r="A123" s="114" t="s">
        <v>1094</v>
      </c>
      <c r="B123" s="114" t="s">
        <v>646</v>
      </c>
      <c r="C123" s="114" t="s">
        <v>1136</v>
      </c>
      <c r="D123" s="114" t="str">
        <f t="shared" si="1"/>
        <v>Safety for Waste Isolation Pilot Plant</v>
      </c>
      <c r="E123" s="114" t="s">
        <v>895</v>
      </c>
      <c r="F123" s="114" t="s">
        <v>813</v>
      </c>
      <c r="G123" s="114" t="s">
        <v>1137</v>
      </c>
      <c r="H123" s="114" t="s">
        <v>1137</v>
      </c>
      <c r="I123" s="115">
        <v>0.7</v>
      </c>
      <c r="J123" s="116" t="s">
        <v>816</v>
      </c>
      <c r="K123" s="116">
        <v>0.7</v>
      </c>
      <c r="L123" s="116" t="s">
        <v>816</v>
      </c>
      <c r="M123" s="116" t="s">
        <v>816</v>
      </c>
      <c r="N123" s="116" t="s">
        <v>816</v>
      </c>
      <c r="O123" s="116">
        <v>0.7</v>
      </c>
      <c r="P123" s="116" t="s">
        <v>816</v>
      </c>
      <c r="Q123" s="116">
        <v>0.8</v>
      </c>
      <c r="R123" s="116" t="s">
        <v>816</v>
      </c>
      <c r="S123" s="116" t="s">
        <v>816</v>
      </c>
      <c r="T123" s="116">
        <v>0.8</v>
      </c>
      <c r="U123" s="116" t="s">
        <v>816</v>
      </c>
      <c r="V123" s="116" t="s">
        <v>816</v>
      </c>
      <c r="W123" s="115" t="s">
        <v>816</v>
      </c>
      <c r="X123" s="116" t="s">
        <v>816</v>
      </c>
      <c r="Y123" s="116" t="s">
        <v>816</v>
      </c>
      <c r="Z123" s="116" t="s">
        <v>816</v>
      </c>
      <c r="AA123" s="116" t="s">
        <v>816</v>
      </c>
      <c r="AB123" s="116" t="s">
        <v>816</v>
      </c>
      <c r="AC123" s="115" t="s">
        <v>816</v>
      </c>
      <c r="AD123" s="116" t="s">
        <v>816</v>
      </c>
      <c r="AE123" s="116" t="s">
        <v>816</v>
      </c>
    </row>
    <row r="124" spans="1:31" x14ac:dyDescent="0.25">
      <c r="A124" s="114" t="s">
        <v>1094</v>
      </c>
      <c r="B124" s="114" t="s">
        <v>646</v>
      </c>
      <c r="C124" s="114" t="s">
        <v>647</v>
      </c>
      <c r="D124" s="114" t="str">
        <f t="shared" si="1"/>
        <v>Shoshone-Bannock Tribes</v>
      </c>
      <c r="E124" s="114" t="s">
        <v>812</v>
      </c>
      <c r="F124" s="114" t="s">
        <v>813</v>
      </c>
      <c r="G124" s="114" t="s">
        <v>1138</v>
      </c>
      <c r="H124" s="114" t="s">
        <v>1139</v>
      </c>
      <c r="I124" s="115">
        <v>2.2999999999999998</v>
      </c>
      <c r="J124" s="116" t="s">
        <v>816</v>
      </c>
      <c r="K124" s="116">
        <v>2.2999999999999998</v>
      </c>
      <c r="L124" s="116" t="s">
        <v>816</v>
      </c>
      <c r="M124" s="116" t="s">
        <v>816</v>
      </c>
      <c r="N124" s="116" t="s">
        <v>816</v>
      </c>
      <c r="O124" s="116">
        <v>2.2999999999999998</v>
      </c>
      <c r="P124" s="116" t="s">
        <v>816</v>
      </c>
      <c r="Q124" s="116">
        <v>2.2999999999999998</v>
      </c>
      <c r="R124" s="116" t="s">
        <v>816</v>
      </c>
      <c r="S124" s="116" t="s">
        <v>816</v>
      </c>
      <c r="T124" s="116">
        <v>2.2999999999999998</v>
      </c>
      <c r="U124" s="116" t="s">
        <v>816</v>
      </c>
      <c r="V124" s="116" t="s">
        <v>816</v>
      </c>
      <c r="W124" s="115" t="s">
        <v>816</v>
      </c>
      <c r="X124" s="116" t="s">
        <v>816</v>
      </c>
      <c r="Y124" s="116" t="s">
        <v>816</v>
      </c>
      <c r="Z124" s="116" t="s">
        <v>816</v>
      </c>
      <c r="AA124" s="116" t="s">
        <v>816</v>
      </c>
      <c r="AB124" s="116" t="s">
        <v>816</v>
      </c>
      <c r="AC124" s="115" t="s">
        <v>816</v>
      </c>
      <c r="AD124" s="116" t="s">
        <v>816</v>
      </c>
      <c r="AE124" s="116" t="s">
        <v>816</v>
      </c>
    </row>
    <row r="125" spans="1:31" x14ac:dyDescent="0.25">
      <c r="A125" s="114" t="s">
        <v>1094</v>
      </c>
      <c r="B125" s="114" t="s">
        <v>646</v>
      </c>
      <c r="C125" s="114" t="s">
        <v>648</v>
      </c>
      <c r="D125" s="114" t="str">
        <f t="shared" si="1"/>
        <v>Stakeholder Community Outreach</v>
      </c>
      <c r="E125" s="114" t="s">
        <v>812</v>
      </c>
      <c r="F125" s="114" t="s">
        <v>813</v>
      </c>
      <c r="G125" s="114" t="s">
        <v>1134</v>
      </c>
      <c r="H125" s="114" t="s">
        <v>1140</v>
      </c>
      <c r="I125" s="115">
        <v>5.3</v>
      </c>
      <c r="J125" s="116" t="s">
        <v>816</v>
      </c>
      <c r="K125" s="116">
        <v>5.3</v>
      </c>
      <c r="L125" s="116" t="s">
        <v>816</v>
      </c>
      <c r="M125" s="116" t="s">
        <v>816</v>
      </c>
      <c r="N125" s="116" t="s">
        <v>816</v>
      </c>
      <c r="O125" s="116">
        <v>5.2</v>
      </c>
      <c r="P125" s="116" t="s">
        <v>816</v>
      </c>
      <c r="Q125" s="116">
        <v>5.2</v>
      </c>
      <c r="R125" s="116" t="s">
        <v>816</v>
      </c>
      <c r="S125" s="116" t="s">
        <v>816</v>
      </c>
      <c r="T125" s="116">
        <v>5.3</v>
      </c>
      <c r="U125" s="116" t="s">
        <v>816</v>
      </c>
      <c r="V125" s="116" t="s">
        <v>816</v>
      </c>
      <c r="W125" s="115" t="s">
        <v>816</v>
      </c>
      <c r="X125" s="116" t="s">
        <v>816</v>
      </c>
      <c r="Y125" s="116" t="s">
        <v>816</v>
      </c>
      <c r="Z125" s="116" t="s">
        <v>816</v>
      </c>
      <c r="AA125" s="116" t="s">
        <v>816</v>
      </c>
      <c r="AB125" s="116" t="s">
        <v>816</v>
      </c>
      <c r="AC125" s="115" t="s">
        <v>816</v>
      </c>
      <c r="AD125" s="116" t="s">
        <v>816</v>
      </c>
      <c r="AE125" s="116" t="s">
        <v>816</v>
      </c>
    </row>
    <row r="126" spans="1:31" x14ac:dyDescent="0.25">
      <c r="A126" s="114" t="s">
        <v>1094</v>
      </c>
      <c r="B126" s="114" t="s">
        <v>675</v>
      </c>
      <c r="C126" s="114" t="s">
        <v>1141</v>
      </c>
      <c r="D126" s="114" t="str">
        <f t="shared" si="1"/>
        <v>Grid Resilience State and Tribal Formula Grant program</v>
      </c>
      <c r="E126" s="114" t="s">
        <v>936</v>
      </c>
      <c r="F126" s="114" t="s">
        <v>1142</v>
      </c>
      <c r="G126" s="114" t="s">
        <v>1143</v>
      </c>
      <c r="H126" s="114" t="s">
        <v>1144</v>
      </c>
      <c r="I126" s="115" t="s">
        <v>816</v>
      </c>
      <c r="J126" s="116" t="s">
        <v>816</v>
      </c>
      <c r="K126" s="116" t="s">
        <v>816</v>
      </c>
      <c r="L126" s="116" t="s">
        <v>816</v>
      </c>
      <c r="M126" s="116" t="s">
        <v>816</v>
      </c>
      <c r="N126" s="116" t="s">
        <v>816</v>
      </c>
      <c r="O126" s="116" t="s">
        <v>816</v>
      </c>
      <c r="P126" s="116" t="s">
        <v>816</v>
      </c>
      <c r="Q126" s="116" t="s">
        <v>816</v>
      </c>
      <c r="R126" s="116" t="s">
        <v>816</v>
      </c>
      <c r="S126" s="116" t="s">
        <v>816</v>
      </c>
      <c r="T126" s="116" t="s">
        <v>816</v>
      </c>
      <c r="U126" s="116" t="s">
        <v>816</v>
      </c>
      <c r="V126" s="116" t="s">
        <v>816</v>
      </c>
      <c r="W126" s="115">
        <v>87.7</v>
      </c>
      <c r="X126" s="116" t="s">
        <v>816</v>
      </c>
      <c r="Y126" s="116">
        <v>92.2</v>
      </c>
      <c r="Z126" s="116" t="s">
        <v>816</v>
      </c>
      <c r="AA126" s="116">
        <v>179.9</v>
      </c>
      <c r="AB126" s="116" t="s">
        <v>816</v>
      </c>
      <c r="AC126" s="115" t="s">
        <v>816</v>
      </c>
      <c r="AD126" s="116" t="s">
        <v>816</v>
      </c>
      <c r="AE126" s="116" t="s">
        <v>816</v>
      </c>
    </row>
    <row r="127" spans="1:31" x14ac:dyDescent="0.25">
      <c r="A127" s="114" t="s">
        <v>1094</v>
      </c>
      <c r="B127" s="114" t="s">
        <v>675</v>
      </c>
      <c r="C127" s="114" t="s">
        <v>1145</v>
      </c>
      <c r="D127" s="114" t="str">
        <f t="shared" si="1"/>
        <v>PNW Regional Energy Needs Planning</v>
      </c>
      <c r="E127" s="114" t="s">
        <v>936</v>
      </c>
      <c r="F127" s="114" t="s">
        <v>1146</v>
      </c>
      <c r="G127" s="114" t="s">
        <v>1147</v>
      </c>
      <c r="H127" s="114" t="s">
        <v>1148</v>
      </c>
      <c r="I127" s="115" t="s">
        <v>816</v>
      </c>
      <c r="J127" s="116" t="s">
        <v>816</v>
      </c>
      <c r="K127" s="116">
        <v>3.9</v>
      </c>
      <c r="L127" s="116" t="s">
        <v>816</v>
      </c>
      <c r="M127" s="116" t="s">
        <v>816</v>
      </c>
      <c r="N127" s="116" t="s">
        <v>816</v>
      </c>
      <c r="O127" s="116" t="s">
        <v>816</v>
      </c>
      <c r="P127" s="116" t="s">
        <v>816</v>
      </c>
      <c r="Q127" s="116">
        <v>1.1000000000000001</v>
      </c>
      <c r="R127" s="116" t="s">
        <v>816</v>
      </c>
      <c r="S127" s="116" t="s">
        <v>816</v>
      </c>
      <c r="T127" s="116" t="s">
        <v>816</v>
      </c>
      <c r="U127" s="116" t="s">
        <v>816</v>
      </c>
      <c r="V127" s="116" t="s">
        <v>816</v>
      </c>
      <c r="W127" s="115" t="s">
        <v>816</v>
      </c>
      <c r="X127" s="116" t="s">
        <v>816</v>
      </c>
      <c r="Y127" s="116" t="s">
        <v>816</v>
      </c>
      <c r="Z127" s="116" t="s">
        <v>816</v>
      </c>
      <c r="AA127" s="116" t="s">
        <v>816</v>
      </c>
      <c r="AB127" s="116" t="s">
        <v>816</v>
      </c>
      <c r="AC127" s="115" t="s">
        <v>816</v>
      </c>
      <c r="AD127" s="116" t="s">
        <v>816</v>
      </c>
      <c r="AE127" s="116" t="s">
        <v>816</v>
      </c>
    </row>
    <row r="128" spans="1:31" x14ac:dyDescent="0.25">
      <c r="A128" s="114" t="s">
        <v>1094</v>
      </c>
      <c r="B128" s="114" t="s">
        <v>675</v>
      </c>
      <c r="C128" s="114" t="s">
        <v>1149</v>
      </c>
      <c r="D128" s="114" t="str">
        <f t="shared" si="1"/>
        <v>Tribal Nation Technical Assistance Program for Offshore Wind Transmission</v>
      </c>
      <c r="E128" s="114" t="s">
        <v>936</v>
      </c>
      <c r="F128" s="114" t="s">
        <v>1150</v>
      </c>
      <c r="G128" s="114" t="s">
        <v>1151</v>
      </c>
      <c r="H128" s="114" t="s">
        <v>1152</v>
      </c>
      <c r="I128" s="115" t="s">
        <v>816</v>
      </c>
      <c r="J128" s="116" t="s">
        <v>816</v>
      </c>
      <c r="K128" s="116">
        <v>1.8</v>
      </c>
      <c r="L128" s="116" t="s">
        <v>816</v>
      </c>
      <c r="M128" s="116" t="s">
        <v>816</v>
      </c>
      <c r="N128" s="116" t="s">
        <v>816</v>
      </c>
      <c r="O128" s="116" t="s">
        <v>816</v>
      </c>
      <c r="P128" s="116" t="s">
        <v>816</v>
      </c>
      <c r="Q128" s="116">
        <v>2</v>
      </c>
      <c r="R128" s="116" t="s">
        <v>816</v>
      </c>
      <c r="S128" s="116" t="s">
        <v>816</v>
      </c>
      <c r="T128" s="116">
        <v>2</v>
      </c>
      <c r="U128" s="116" t="s">
        <v>816</v>
      </c>
      <c r="V128" s="116" t="s">
        <v>816</v>
      </c>
      <c r="W128" s="115" t="s">
        <v>816</v>
      </c>
      <c r="X128" s="116" t="s">
        <v>816</v>
      </c>
      <c r="Y128" s="116" t="s">
        <v>816</v>
      </c>
      <c r="Z128" s="116" t="s">
        <v>816</v>
      </c>
      <c r="AA128" s="116" t="s">
        <v>816</v>
      </c>
      <c r="AB128" s="116" t="s">
        <v>816</v>
      </c>
      <c r="AC128" s="115" t="s">
        <v>816</v>
      </c>
      <c r="AD128" s="116" t="s">
        <v>816</v>
      </c>
      <c r="AE128" s="116" t="s">
        <v>816</v>
      </c>
    </row>
    <row r="129" spans="1:31" x14ac:dyDescent="0.25">
      <c r="A129" s="114" t="s">
        <v>1094</v>
      </c>
      <c r="B129" s="114" t="s">
        <v>467</v>
      </c>
      <c r="C129" s="114" t="s">
        <v>738</v>
      </c>
      <c r="D129" s="114" t="str">
        <f t="shared" si="1"/>
        <v>Defense-Related Uranium Mine</v>
      </c>
      <c r="E129" s="114" t="s">
        <v>38</v>
      </c>
      <c r="F129" s="114" t="s">
        <v>1153</v>
      </c>
      <c r="G129" s="114" t="s">
        <v>1154</v>
      </c>
      <c r="H129" s="114" t="s">
        <v>1155</v>
      </c>
      <c r="I129" s="115">
        <v>6.6</v>
      </c>
      <c r="J129" s="116" t="s">
        <v>816</v>
      </c>
      <c r="K129" s="116">
        <v>6.6</v>
      </c>
      <c r="L129" s="116" t="s">
        <v>816</v>
      </c>
      <c r="M129" s="116" t="s">
        <v>816</v>
      </c>
      <c r="N129" s="116" t="s">
        <v>816</v>
      </c>
      <c r="O129" s="116">
        <v>6.8</v>
      </c>
      <c r="P129" s="116" t="s">
        <v>816</v>
      </c>
      <c r="Q129" s="116">
        <v>2.5</v>
      </c>
      <c r="R129" s="116" t="s">
        <v>816</v>
      </c>
      <c r="S129" s="116" t="s">
        <v>816</v>
      </c>
      <c r="T129" s="116">
        <v>2.8</v>
      </c>
      <c r="U129" s="116" t="s">
        <v>816</v>
      </c>
      <c r="V129" s="116" t="s">
        <v>816</v>
      </c>
      <c r="W129" s="115" t="s">
        <v>816</v>
      </c>
      <c r="X129" s="116" t="s">
        <v>816</v>
      </c>
      <c r="Y129" s="116" t="s">
        <v>816</v>
      </c>
      <c r="Z129" s="116" t="s">
        <v>816</v>
      </c>
      <c r="AA129" s="116" t="s">
        <v>816</v>
      </c>
      <c r="AB129" s="116" t="s">
        <v>816</v>
      </c>
      <c r="AC129" s="115" t="s">
        <v>816</v>
      </c>
      <c r="AD129" s="116" t="s">
        <v>816</v>
      </c>
      <c r="AE129" s="116" t="s">
        <v>816</v>
      </c>
    </row>
    <row r="130" spans="1:31" x14ac:dyDescent="0.25">
      <c r="A130" s="114" t="s">
        <v>1094</v>
      </c>
      <c r="B130" s="114" t="s">
        <v>467</v>
      </c>
      <c r="C130" s="114" t="s">
        <v>581</v>
      </c>
      <c r="D130" s="114" t="str">
        <f t="shared" si="1"/>
        <v>Education, Communication, History, and Outreach</v>
      </c>
      <c r="E130" s="114" t="s">
        <v>895</v>
      </c>
      <c r="F130" s="114" t="s">
        <v>1156</v>
      </c>
      <c r="G130" s="114" t="s">
        <v>1157</v>
      </c>
      <c r="H130" s="114" t="s">
        <v>1158</v>
      </c>
      <c r="I130" s="115">
        <v>0.6</v>
      </c>
      <c r="J130" s="116" t="s">
        <v>816</v>
      </c>
      <c r="K130" s="116">
        <v>0.6</v>
      </c>
      <c r="L130" s="116" t="s">
        <v>816</v>
      </c>
      <c r="M130" s="116" t="s">
        <v>816</v>
      </c>
      <c r="N130" s="116" t="s">
        <v>816</v>
      </c>
      <c r="O130" s="116">
        <v>0.6</v>
      </c>
      <c r="P130" s="116" t="s">
        <v>816</v>
      </c>
      <c r="Q130" s="116">
        <v>0.9</v>
      </c>
      <c r="R130" s="116" t="s">
        <v>816</v>
      </c>
      <c r="S130" s="116" t="s">
        <v>816</v>
      </c>
      <c r="T130" s="116">
        <v>1.5</v>
      </c>
      <c r="U130" s="116" t="s">
        <v>816</v>
      </c>
      <c r="V130" s="116" t="s">
        <v>816</v>
      </c>
      <c r="W130" s="115" t="s">
        <v>816</v>
      </c>
      <c r="X130" s="116" t="s">
        <v>816</v>
      </c>
      <c r="Y130" s="116" t="s">
        <v>816</v>
      </c>
      <c r="Z130" s="116" t="s">
        <v>816</v>
      </c>
      <c r="AA130" s="116" t="s">
        <v>816</v>
      </c>
      <c r="AB130" s="116" t="s">
        <v>816</v>
      </c>
      <c r="AC130" s="115" t="s">
        <v>816</v>
      </c>
      <c r="AD130" s="116" t="s">
        <v>816</v>
      </c>
      <c r="AE130" s="116" t="s">
        <v>816</v>
      </c>
    </row>
    <row r="131" spans="1:31" x14ac:dyDescent="0.25">
      <c r="A131" s="114" t="s">
        <v>1094</v>
      </c>
      <c r="B131" s="114" t="s">
        <v>467</v>
      </c>
      <c r="C131" s="114" t="s">
        <v>582</v>
      </c>
      <c r="D131" s="114" t="str">
        <f t="shared" si="1"/>
        <v>Environmental Justice</v>
      </c>
      <c r="E131" s="114" t="s">
        <v>1159</v>
      </c>
      <c r="F131" s="114" t="s">
        <v>1160</v>
      </c>
      <c r="G131" s="114" t="s">
        <v>1161</v>
      </c>
      <c r="H131" s="114" t="s">
        <v>1162</v>
      </c>
      <c r="I131" s="115">
        <v>3.3</v>
      </c>
      <c r="J131" s="116" t="s">
        <v>816</v>
      </c>
      <c r="K131" s="116">
        <v>3.3</v>
      </c>
      <c r="L131" s="116" t="s">
        <v>816</v>
      </c>
      <c r="M131" s="116" t="s">
        <v>816</v>
      </c>
      <c r="N131" s="116" t="s">
        <v>816</v>
      </c>
      <c r="O131" s="116">
        <v>4.8</v>
      </c>
      <c r="P131" s="116" t="s">
        <v>816</v>
      </c>
      <c r="Q131" s="116">
        <v>7.2</v>
      </c>
      <c r="R131" s="116" t="s">
        <v>816</v>
      </c>
      <c r="S131" s="116" t="s">
        <v>816</v>
      </c>
      <c r="T131" s="116">
        <v>7.1</v>
      </c>
      <c r="U131" s="116" t="s">
        <v>816</v>
      </c>
      <c r="V131" s="116" t="s">
        <v>816</v>
      </c>
      <c r="W131" s="115" t="s">
        <v>816</v>
      </c>
      <c r="X131" s="116" t="s">
        <v>816</v>
      </c>
      <c r="Y131" s="116" t="s">
        <v>816</v>
      </c>
      <c r="Z131" s="116" t="s">
        <v>816</v>
      </c>
      <c r="AA131" s="116" t="s">
        <v>816</v>
      </c>
      <c r="AB131" s="116" t="s">
        <v>816</v>
      </c>
      <c r="AC131" s="115" t="s">
        <v>816</v>
      </c>
      <c r="AD131" s="116" t="s">
        <v>816</v>
      </c>
      <c r="AE131" s="116" t="s">
        <v>816</v>
      </c>
    </row>
    <row r="132" spans="1:31" x14ac:dyDescent="0.25">
      <c r="A132" s="114" t="s">
        <v>1094</v>
      </c>
      <c r="B132" s="114" t="s">
        <v>467</v>
      </c>
      <c r="C132" s="114" t="s">
        <v>580</v>
      </c>
      <c r="D132" s="114" t="str">
        <f t="shared" si="1"/>
        <v>Long Term Surveillance and Maintenance</v>
      </c>
      <c r="E132" s="114" t="s">
        <v>936</v>
      </c>
      <c r="F132" s="114" t="s">
        <v>1163</v>
      </c>
      <c r="G132" s="114" t="s">
        <v>1164</v>
      </c>
      <c r="H132" s="114" t="s">
        <v>1165</v>
      </c>
      <c r="I132" s="115">
        <v>8.5</v>
      </c>
      <c r="J132" s="116" t="s">
        <v>816</v>
      </c>
      <c r="K132" s="116">
        <v>8.5</v>
      </c>
      <c r="L132" s="116" t="s">
        <v>816</v>
      </c>
      <c r="M132" s="116" t="s">
        <v>816</v>
      </c>
      <c r="N132" s="116" t="s">
        <v>816</v>
      </c>
      <c r="O132" s="116">
        <v>8.9</v>
      </c>
      <c r="P132" s="116" t="s">
        <v>816</v>
      </c>
      <c r="Q132" s="116">
        <v>8.8000000000000007</v>
      </c>
      <c r="R132" s="116" t="s">
        <v>816</v>
      </c>
      <c r="S132" s="116" t="s">
        <v>816</v>
      </c>
      <c r="T132" s="116">
        <v>7.3</v>
      </c>
      <c r="U132" s="116" t="s">
        <v>816</v>
      </c>
      <c r="V132" s="116" t="s">
        <v>816</v>
      </c>
      <c r="W132" s="115" t="s">
        <v>816</v>
      </c>
      <c r="X132" s="116" t="s">
        <v>816</v>
      </c>
      <c r="Y132" s="116" t="s">
        <v>816</v>
      </c>
      <c r="Z132" s="116" t="s">
        <v>816</v>
      </c>
      <c r="AA132" s="116" t="s">
        <v>816</v>
      </c>
      <c r="AB132" s="116" t="s">
        <v>816</v>
      </c>
      <c r="AC132" s="115" t="s">
        <v>816</v>
      </c>
      <c r="AD132" s="116" t="s">
        <v>816</v>
      </c>
      <c r="AE132" s="116" t="s">
        <v>816</v>
      </c>
    </row>
    <row r="133" spans="1:31" x14ac:dyDescent="0.25">
      <c r="A133" s="114" t="s">
        <v>1094</v>
      </c>
      <c r="B133" s="114" t="s">
        <v>1166</v>
      </c>
      <c r="C133" s="114" t="s">
        <v>1167</v>
      </c>
      <c r="D133" s="114" t="str">
        <f t="shared" ref="D133:D196" si="2">IF(ISNUMBER(SEARCH("(",C133))=TRUE, TRIM(_xlfn.TEXTBEFORE(C133, "(")), C133)</f>
        <v>Tribal Education Partnership Program</v>
      </c>
      <c r="E133" s="114" t="s">
        <v>895</v>
      </c>
      <c r="F133" s="114" t="s">
        <v>1168</v>
      </c>
      <c r="G133" s="114" t="s">
        <v>1169</v>
      </c>
      <c r="H133" s="114" t="s">
        <v>1170</v>
      </c>
      <c r="I133" s="115">
        <v>5</v>
      </c>
      <c r="J133" s="116" t="s">
        <v>816</v>
      </c>
      <c r="K133" s="116">
        <v>10</v>
      </c>
      <c r="L133" s="116" t="s">
        <v>816</v>
      </c>
      <c r="M133" s="116" t="s">
        <v>816</v>
      </c>
      <c r="N133" s="116" t="s">
        <v>816</v>
      </c>
      <c r="O133" s="116">
        <v>10</v>
      </c>
      <c r="P133" s="116" t="s">
        <v>816</v>
      </c>
      <c r="Q133" s="116">
        <v>10</v>
      </c>
      <c r="R133" s="116" t="s">
        <v>816</v>
      </c>
      <c r="S133" s="116" t="s">
        <v>816</v>
      </c>
      <c r="T133" s="116">
        <v>10</v>
      </c>
      <c r="U133" s="116" t="s">
        <v>816</v>
      </c>
      <c r="V133" s="116" t="s">
        <v>816</v>
      </c>
      <c r="W133" s="115" t="s">
        <v>816</v>
      </c>
      <c r="X133" s="116" t="s">
        <v>816</v>
      </c>
      <c r="Y133" s="116" t="s">
        <v>816</v>
      </c>
      <c r="Z133" s="116" t="s">
        <v>816</v>
      </c>
      <c r="AA133" s="116" t="s">
        <v>816</v>
      </c>
      <c r="AB133" s="116" t="s">
        <v>816</v>
      </c>
      <c r="AC133" s="115" t="s">
        <v>816</v>
      </c>
      <c r="AD133" s="116" t="s">
        <v>816</v>
      </c>
      <c r="AE133" s="116" t="s">
        <v>816</v>
      </c>
    </row>
    <row r="134" spans="1:31" x14ac:dyDescent="0.25">
      <c r="A134" s="114" t="s">
        <v>1094</v>
      </c>
      <c r="B134" s="114" t="s">
        <v>1171</v>
      </c>
      <c r="C134" s="114" t="s">
        <v>1172</v>
      </c>
      <c r="D134" s="114" t="str">
        <f t="shared" si="2"/>
        <v>Carbon Capture Demonstrations</v>
      </c>
      <c r="E134" s="114" t="s">
        <v>936</v>
      </c>
      <c r="F134" s="114" t="s">
        <v>813</v>
      </c>
      <c r="G134" s="114" t="s">
        <v>1173</v>
      </c>
      <c r="H134" s="114" t="s">
        <v>1174</v>
      </c>
      <c r="I134" s="115" t="s">
        <v>816</v>
      </c>
      <c r="J134" s="116" t="s">
        <v>816</v>
      </c>
      <c r="K134" s="116" t="s">
        <v>816</v>
      </c>
      <c r="L134" s="116" t="s">
        <v>816</v>
      </c>
      <c r="M134" s="116" t="s">
        <v>816</v>
      </c>
      <c r="N134" s="116" t="s">
        <v>816</v>
      </c>
      <c r="O134" s="116" t="s">
        <v>816</v>
      </c>
      <c r="P134" s="116" t="s">
        <v>816</v>
      </c>
      <c r="Q134" s="116" t="s">
        <v>816</v>
      </c>
      <c r="R134" s="116" t="s">
        <v>816</v>
      </c>
      <c r="S134" s="116" t="s">
        <v>816</v>
      </c>
      <c r="T134" s="116" t="s">
        <v>816</v>
      </c>
      <c r="U134" s="116" t="s">
        <v>816</v>
      </c>
      <c r="V134" s="116" t="s">
        <v>816</v>
      </c>
      <c r="W134" s="115" t="s">
        <v>816</v>
      </c>
      <c r="X134" s="116" t="s">
        <v>816</v>
      </c>
      <c r="Y134" s="116">
        <v>7.1</v>
      </c>
      <c r="Z134" s="116" t="s">
        <v>816</v>
      </c>
      <c r="AA134" s="116">
        <v>7.1</v>
      </c>
      <c r="AB134" s="116" t="s">
        <v>816</v>
      </c>
      <c r="AC134" s="115" t="s">
        <v>816</v>
      </c>
      <c r="AD134" s="116" t="s">
        <v>816</v>
      </c>
      <c r="AE134" s="116" t="s">
        <v>816</v>
      </c>
    </row>
    <row r="135" spans="1:31" x14ac:dyDescent="0.25">
      <c r="A135" s="114" t="s">
        <v>1094</v>
      </c>
      <c r="B135" s="114" t="s">
        <v>649</v>
      </c>
      <c r="C135" s="114" t="s">
        <v>650</v>
      </c>
      <c r="D135" s="114" t="str">
        <f t="shared" si="2"/>
        <v>Energy Storage</v>
      </c>
      <c r="E135" s="114" t="s">
        <v>936</v>
      </c>
      <c r="F135" s="114" t="s">
        <v>813</v>
      </c>
      <c r="G135" s="114" t="s">
        <v>1175</v>
      </c>
      <c r="H135" s="114" t="s">
        <v>1176</v>
      </c>
      <c r="I135" s="115" t="s">
        <v>816</v>
      </c>
      <c r="J135" s="116" t="s">
        <v>816</v>
      </c>
      <c r="K135" s="116">
        <v>1.6</v>
      </c>
      <c r="L135" s="116" t="s">
        <v>816</v>
      </c>
      <c r="M135" s="116" t="s">
        <v>816</v>
      </c>
      <c r="N135" s="116" t="s">
        <v>816</v>
      </c>
      <c r="O135" s="116" t="s">
        <v>816</v>
      </c>
      <c r="P135" s="116" t="s">
        <v>816</v>
      </c>
      <c r="Q135" s="116" t="s">
        <v>816</v>
      </c>
      <c r="R135" s="116" t="s">
        <v>816</v>
      </c>
      <c r="S135" s="116" t="s">
        <v>816</v>
      </c>
      <c r="T135" s="116" t="s">
        <v>816</v>
      </c>
      <c r="U135" s="116" t="s">
        <v>816</v>
      </c>
      <c r="V135" s="116" t="s">
        <v>816</v>
      </c>
      <c r="W135" s="115" t="s">
        <v>816</v>
      </c>
      <c r="X135" s="116" t="s">
        <v>816</v>
      </c>
      <c r="Y135" s="116" t="s">
        <v>816</v>
      </c>
      <c r="Z135" s="116" t="s">
        <v>816</v>
      </c>
      <c r="AA135" s="116" t="s">
        <v>816</v>
      </c>
      <c r="AB135" s="116" t="s">
        <v>816</v>
      </c>
      <c r="AC135" s="115" t="s">
        <v>816</v>
      </c>
      <c r="AD135" s="116" t="s">
        <v>816</v>
      </c>
      <c r="AE135" s="116" t="s">
        <v>816</v>
      </c>
    </row>
    <row r="136" spans="1:31" x14ac:dyDescent="0.25">
      <c r="A136" s="114" t="s">
        <v>1094</v>
      </c>
      <c r="B136" s="114" t="s">
        <v>649</v>
      </c>
      <c r="C136" s="114" t="s">
        <v>1177</v>
      </c>
      <c r="D136" s="114" t="str">
        <f t="shared" si="2"/>
        <v>Resilient Distribution Systems/Underserved and Indigenous Community Microgrids</v>
      </c>
      <c r="E136" s="114" t="s">
        <v>936</v>
      </c>
      <c r="F136" s="114" t="s">
        <v>1178</v>
      </c>
      <c r="G136" s="114" t="s">
        <v>1179</v>
      </c>
      <c r="H136" s="114" t="s">
        <v>1180</v>
      </c>
      <c r="I136" s="115" t="s">
        <v>816</v>
      </c>
      <c r="J136" s="116" t="s">
        <v>816</v>
      </c>
      <c r="K136" s="116">
        <v>10</v>
      </c>
      <c r="L136" s="116" t="s">
        <v>816</v>
      </c>
      <c r="M136" s="116" t="s">
        <v>816</v>
      </c>
      <c r="N136" s="116" t="s">
        <v>816</v>
      </c>
      <c r="O136" s="116" t="s">
        <v>816</v>
      </c>
      <c r="P136" s="116" t="s">
        <v>816</v>
      </c>
      <c r="Q136" s="116">
        <v>10</v>
      </c>
      <c r="R136" s="116" t="s">
        <v>816</v>
      </c>
      <c r="S136" s="116" t="s">
        <v>816</v>
      </c>
      <c r="T136" s="116" t="s">
        <v>816</v>
      </c>
      <c r="U136" s="116" t="s">
        <v>816</v>
      </c>
      <c r="V136" s="116" t="s">
        <v>816</v>
      </c>
      <c r="W136" s="115" t="s">
        <v>816</v>
      </c>
      <c r="X136" s="116" t="s">
        <v>816</v>
      </c>
      <c r="Y136" s="116" t="s">
        <v>816</v>
      </c>
      <c r="Z136" s="116" t="s">
        <v>816</v>
      </c>
      <c r="AA136" s="116" t="s">
        <v>816</v>
      </c>
      <c r="AB136" s="116" t="s">
        <v>816</v>
      </c>
      <c r="AC136" s="115" t="s">
        <v>816</v>
      </c>
      <c r="AD136" s="116" t="s">
        <v>816</v>
      </c>
      <c r="AE136" s="116" t="s">
        <v>816</v>
      </c>
    </row>
    <row r="137" spans="1:31" x14ac:dyDescent="0.25">
      <c r="A137" s="114" t="s">
        <v>1094</v>
      </c>
      <c r="B137" s="114" t="s">
        <v>1181</v>
      </c>
      <c r="C137" s="114" t="s">
        <v>1182</v>
      </c>
      <c r="D137" s="114" t="str">
        <f t="shared" si="2"/>
        <v>Indian Energy Policy and Programs</v>
      </c>
      <c r="E137" s="114" t="s">
        <v>936</v>
      </c>
      <c r="F137" s="114" t="s">
        <v>1183</v>
      </c>
      <c r="G137" s="114" t="s">
        <v>1184</v>
      </c>
      <c r="H137" s="114" t="s">
        <v>1185</v>
      </c>
      <c r="I137" s="115">
        <v>150</v>
      </c>
      <c r="J137" s="116" t="s">
        <v>816</v>
      </c>
      <c r="K137" s="116">
        <v>75</v>
      </c>
      <c r="L137" s="116" t="s">
        <v>816</v>
      </c>
      <c r="M137" s="116" t="s">
        <v>816</v>
      </c>
      <c r="N137" s="116" t="s">
        <v>816</v>
      </c>
      <c r="O137" s="116">
        <v>110</v>
      </c>
      <c r="P137" s="116" t="s">
        <v>816</v>
      </c>
      <c r="Q137" s="116">
        <v>70</v>
      </c>
      <c r="R137" s="116" t="s">
        <v>816</v>
      </c>
      <c r="S137" s="116" t="s">
        <v>816</v>
      </c>
      <c r="T137" s="116">
        <v>95</v>
      </c>
      <c r="U137" s="116" t="s">
        <v>816</v>
      </c>
      <c r="V137" s="116" t="s">
        <v>816</v>
      </c>
      <c r="W137" s="115" t="s">
        <v>816</v>
      </c>
      <c r="X137" s="116" t="s">
        <v>816</v>
      </c>
      <c r="Y137" s="116" t="s">
        <v>816</v>
      </c>
      <c r="Z137" s="116" t="s">
        <v>816</v>
      </c>
      <c r="AA137" s="116" t="s">
        <v>816</v>
      </c>
      <c r="AB137" s="116" t="s">
        <v>816</v>
      </c>
      <c r="AC137" s="115" t="s">
        <v>816</v>
      </c>
      <c r="AD137" s="116" t="s">
        <v>816</v>
      </c>
      <c r="AE137" s="116" t="s">
        <v>816</v>
      </c>
    </row>
    <row r="138" spans="1:31" x14ac:dyDescent="0.25">
      <c r="A138" s="114" t="s">
        <v>1094</v>
      </c>
      <c r="B138" s="114" t="s">
        <v>651</v>
      </c>
      <c r="C138" s="114" t="s">
        <v>676</v>
      </c>
      <c r="D138" s="114" t="str">
        <f t="shared" si="2"/>
        <v>Energy Efficiency</v>
      </c>
      <c r="E138" s="114" t="s">
        <v>936</v>
      </c>
      <c r="F138" s="114" t="s">
        <v>813</v>
      </c>
      <c r="G138" s="114" t="s">
        <v>1186</v>
      </c>
      <c r="H138" s="114" t="s">
        <v>1187</v>
      </c>
      <c r="I138" s="115" t="s">
        <v>816</v>
      </c>
      <c r="J138" s="116" t="s">
        <v>816</v>
      </c>
      <c r="K138" s="116" t="s">
        <v>816</v>
      </c>
      <c r="L138" s="116" t="s">
        <v>816</v>
      </c>
      <c r="M138" s="116" t="s">
        <v>816</v>
      </c>
      <c r="N138" s="116" t="s">
        <v>816</v>
      </c>
      <c r="O138" s="116" t="s">
        <v>816</v>
      </c>
      <c r="P138" s="116" t="s">
        <v>816</v>
      </c>
      <c r="Q138" s="116" t="s">
        <v>816</v>
      </c>
      <c r="R138" s="116" t="s">
        <v>816</v>
      </c>
      <c r="S138" s="116" t="s">
        <v>816</v>
      </c>
      <c r="T138" s="116" t="s">
        <v>816</v>
      </c>
      <c r="U138" s="116" t="s">
        <v>816</v>
      </c>
      <c r="V138" s="116" t="s">
        <v>816</v>
      </c>
      <c r="W138" s="115" t="s">
        <v>816</v>
      </c>
      <c r="X138" s="116" t="s">
        <v>816</v>
      </c>
      <c r="Y138" s="116">
        <v>8.8000000000000007</v>
      </c>
      <c r="Z138" s="116" t="s">
        <v>816</v>
      </c>
      <c r="AA138" s="116">
        <v>8.8000000000000007</v>
      </c>
      <c r="AB138" s="116" t="s">
        <v>816</v>
      </c>
      <c r="AC138" s="115" t="s">
        <v>816</v>
      </c>
      <c r="AD138" s="116" t="s">
        <v>816</v>
      </c>
      <c r="AE138" s="116" t="s">
        <v>816</v>
      </c>
    </row>
    <row r="139" spans="1:31" x14ac:dyDescent="0.25">
      <c r="A139" s="114" t="s">
        <v>1094</v>
      </c>
      <c r="B139" s="114" t="s">
        <v>651</v>
      </c>
      <c r="C139" s="114" t="s">
        <v>1188</v>
      </c>
      <c r="D139" s="114" t="str">
        <f t="shared" si="2"/>
        <v>High Efficiency Electric Homes Rebate Program-Tribes IRA</v>
      </c>
      <c r="E139" s="114" t="s">
        <v>936</v>
      </c>
      <c r="F139" s="114" t="s">
        <v>813</v>
      </c>
      <c r="G139" s="114" t="s">
        <v>1189</v>
      </c>
      <c r="H139" s="114" t="s">
        <v>1190</v>
      </c>
      <c r="I139" s="115" t="s">
        <v>816</v>
      </c>
      <c r="J139" s="116" t="s">
        <v>816</v>
      </c>
      <c r="K139" s="116" t="s">
        <v>816</v>
      </c>
      <c r="L139" s="116" t="s">
        <v>816</v>
      </c>
      <c r="M139" s="116" t="s">
        <v>816</v>
      </c>
      <c r="N139" s="116" t="s">
        <v>816</v>
      </c>
      <c r="O139" s="116" t="s">
        <v>816</v>
      </c>
      <c r="P139" s="116" t="s">
        <v>816</v>
      </c>
      <c r="Q139" s="116" t="s">
        <v>816</v>
      </c>
      <c r="R139" s="116" t="s">
        <v>816</v>
      </c>
      <c r="S139" s="116" t="s">
        <v>816</v>
      </c>
      <c r="T139" s="116" t="s">
        <v>816</v>
      </c>
      <c r="U139" s="116" t="s">
        <v>816</v>
      </c>
      <c r="V139" s="116" t="s">
        <v>816</v>
      </c>
      <c r="W139" s="115" t="s">
        <v>816</v>
      </c>
      <c r="X139" s="116" t="s">
        <v>816</v>
      </c>
      <c r="Y139" s="116" t="s">
        <v>816</v>
      </c>
      <c r="Z139" s="116" t="s">
        <v>816</v>
      </c>
      <c r="AA139" s="116" t="s">
        <v>816</v>
      </c>
      <c r="AB139" s="116" t="s">
        <v>816</v>
      </c>
      <c r="AC139" s="115" t="s">
        <v>816</v>
      </c>
      <c r="AD139" s="116">
        <v>225</v>
      </c>
      <c r="AE139" s="116">
        <v>225</v>
      </c>
    </row>
    <row r="140" spans="1:31" x14ac:dyDescent="0.25">
      <c r="A140" s="114" t="s">
        <v>1094</v>
      </c>
      <c r="B140" s="114" t="s">
        <v>651</v>
      </c>
      <c r="C140" s="114" t="s">
        <v>1191</v>
      </c>
      <c r="D140" s="114" t="str">
        <f t="shared" si="2"/>
        <v>Weatherization Assistance Program</v>
      </c>
      <c r="E140" s="114" t="s">
        <v>936</v>
      </c>
      <c r="F140" s="114" t="s">
        <v>813</v>
      </c>
      <c r="G140" s="114" t="s">
        <v>1192</v>
      </c>
      <c r="H140" s="114" t="s">
        <v>1193</v>
      </c>
      <c r="I140" s="115">
        <v>1.5</v>
      </c>
      <c r="J140" s="116" t="s">
        <v>816</v>
      </c>
      <c r="K140" s="116">
        <v>1.5</v>
      </c>
      <c r="L140" s="116" t="s">
        <v>816</v>
      </c>
      <c r="M140" s="116" t="s">
        <v>816</v>
      </c>
      <c r="N140" s="116" t="s">
        <v>816</v>
      </c>
      <c r="O140" s="116" t="s">
        <v>816</v>
      </c>
      <c r="P140" s="116" t="s">
        <v>816</v>
      </c>
      <c r="Q140" s="116" t="s">
        <v>816</v>
      </c>
      <c r="R140" s="116" t="s">
        <v>816</v>
      </c>
      <c r="S140" s="116" t="s">
        <v>816</v>
      </c>
      <c r="T140" s="116" t="s">
        <v>816</v>
      </c>
      <c r="U140" s="116" t="s">
        <v>816</v>
      </c>
      <c r="V140" s="116" t="s">
        <v>816</v>
      </c>
      <c r="W140" s="115" t="s">
        <v>816</v>
      </c>
      <c r="X140" s="116" t="s">
        <v>816</v>
      </c>
      <c r="Y140" s="116" t="s">
        <v>816</v>
      </c>
      <c r="Z140" s="116" t="s">
        <v>816</v>
      </c>
      <c r="AA140" s="116" t="s">
        <v>816</v>
      </c>
      <c r="AB140" s="116" t="s">
        <v>816</v>
      </c>
      <c r="AC140" s="115" t="s">
        <v>816</v>
      </c>
      <c r="AD140" s="116" t="s">
        <v>816</v>
      </c>
      <c r="AE140" s="116" t="s">
        <v>816</v>
      </c>
    </row>
    <row r="141" spans="1:31" x14ac:dyDescent="0.25">
      <c r="A141" s="114" t="s">
        <v>1094</v>
      </c>
      <c r="B141" s="114" t="s">
        <v>651</v>
      </c>
      <c r="C141" s="114" t="s">
        <v>1194</v>
      </c>
      <c r="D141" s="114" t="str">
        <f t="shared" si="2"/>
        <v>Weatherization Assistance Program</v>
      </c>
      <c r="E141" s="114" t="s">
        <v>936</v>
      </c>
      <c r="F141" s="114" t="s">
        <v>813</v>
      </c>
      <c r="G141" s="114" t="s">
        <v>1192</v>
      </c>
      <c r="H141" s="114" t="s">
        <v>1195</v>
      </c>
      <c r="I141" s="115">
        <v>0.1</v>
      </c>
      <c r="J141" s="116" t="s">
        <v>816</v>
      </c>
      <c r="K141" s="116">
        <v>0.1</v>
      </c>
      <c r="L141" s="116" t="s">
        <v>816</v>
      </c>
      <c r="M141" s="116" t="s">
        <v>816</v>
      </c>
      <c r="N141" s="116" t="s">
        <v>816</v>
      </c>
      <c r="O141" s="116">
        <v>0.1</v>
      </c>
      <c r="P141" s="116" t="s">
        <v>816</v>
      </c>
      <c r="Q141" s="116">
        <v>0.1</v>
      </c>
      <c r="R141" s="116" t="s">
        <v>816</v>
      </c>
      <c r="S141" s="116" t="s">
        <v>816</v>
      </c>
      <c r="T141" s="116">
        <v>0.1</v>
      </c>
      <c r="U141" s="116" t="s">
        <v>816</v>
      </c>
      <c r="V141" s="116" t="s">
        <v>816</v>
      </c>
      <c r="W141" s="115" t="s">
        <v>816</v>
      </c>
      <c r="X141" s="116" t="s">
        <v>816</v>
      </c>
      <c r="Y141" s="116" t="s">
        <v>816</v>
      </c>
      <c r="Z141" s="116" t="s">
        <v>816</v>
      </c>
      <c r="AA141" s="116" t="s">
        <v>816</v>
      </c>
      <c r="AB141" s="116" t="s">
        <v>816</v>
      </c>
      <c r="AC141" s="115" t="s">
        <v>816</v>
      </c>
      <c r="AD141" s="116" t="s">
        <v>816</v>
      </c>
      <c r="AE141" s="116" t="s">
        <v>816</v>
      </c>
    </row>
    <row r="142" spans="1:31" x14ac:dyDescent="0.25">
      <c r="A142" s="114" t="s">
        <v>1094</v>
      </c>
      <c r="B142" s="114" t="s">
        <v>651</v>
      </c>
      <c r="C142" s="114" t="s">
        <v>1196</v>
      </c>
      <c r="D142" s="114" t="str">
        <f t="shared" si="2"/>
        <v>Weatherization Assistance Program</v>
      </c>
      <c r="E142" s="114" t="s">
        <v>936</v>
      </c>
      <c r="F142" s="114" t="s">
        <v>813</v>
      </c>
      <c r="G142" s="114" t="s">
        <v>1197</v>
      </c>
      <c r="H142" s="114" t="s">
        <v>1195</v>
      </c>
      <c r="I142" s="115" t="s">
        <v>816</v>
      </c>
      <c r="J142" s="116" t="s">
        <v>816</v>
      </c>
      <c r="K142" s="116" t="s">
        <v>816</v>
      </c>
      <c r="L142" s="116" t="s">
        <v>816</v>
      </c>
      <c r="M142" s="116" t="s">
        <v>816</v>
      </c>
      <c r="N142" s="116" t="s">
        <v>816</v>
      </c>
      <c r="O142" s="116" t="s">
        <v>816</v>
      </c>
      <c r="P142" s="116" t="s">
        <v>816</v>
      </c>
      <c r="Q142" s="116" t="s">
        <v>816</v>
      </c>
      <c r="R142" s="116" t="s">
        <v>816</v>
      </c>
      <c r="S142" s="116" t="s">
        <v>816</v>
      </c>
      <c r="T142" s="116" t="s">
        <v>816</v>
      </c>
      <c r="U142" s="116" t="s">
        <v>816</v>
      </c>
      <c r="V142" s="116" t="s">
        <v>816</v>
      </c>
      <c r="W142" s="115" t="s">
        <v>816</v>
      </c>
      <c r="X142" s="116" t="s">
        <v>816</v>
      </c>
      <c r="Y142" s="116">
        <v>0.7</v>
      </c>
      <c r="Z142" s="116" t="s">
        <v>816</v>
      </c>
      <c r="AA142" s="116">
        <v>0.7</v>
      </c>
      <c r="AB142" s="116" t="s">
        <v>816</v>
      </c>
      <c r="AC142" s="115" t="s">
        <v>816</v>
      </c>
      <c r="AD142" s="116" t="s">
        <v>816</v>
      </c>
      <c r="AE142" s="116" t="s">
        <v>816</v>
      </c>
    </row>
    <row r="143" spans="1:31" x14ac:dyDescent="0.25">
      <c r="A143" s="114" t="s">
        <v>1198</v>
      </c>
      <c r="B143" s="114" t="s">
        <v>534</v>
      </c>
      <c r="C143" s="114" t="s">
        <v>1199</v>
      </c>
      <c r="D143" s="114" t="str">
        <f t="shared" si="2"/>
        <v>Administration of Native Americans - Native American Programs</v>
      </c>
      <c r="E143" s="114" t="s">
        <v>38</v>
      </c>
      <c r="F143" s="114" t="s">
        <v>813</v>
      </c>
      <c r="G143" s="114" t="s">
        <v>1200</v>
      </c>
      <c r="H143" s="114" t="s">
        <v>1201</v>
      </c>
      <c r="I143" s="115">
        <v>62.5</v>
      </c>
      <c r="J143" s="116" t="s">
        <v>816</v>
      </c>
      <c r="K143" s="116">
        <v>60.5</v>
      </c>
      <c r="L143" s="116" t="s">
        <v>816</v>
      </c>
      <c r="M143" s="116" t="s">
        <v>816</v>
      </c>
      <c r="N143" s="116" t="s">
        <v>816</v>
      </c>
      <c r="O143" s="116">
        <v>87.5</v>
      </c>
      <c r="P143" s="116" t="s">
        <v>816</v>
      </c>
      <c r="Q143" s="116">
        <v>60.5</v>
      </c>
      <c r="R143" s="116" t="s">
        <v>816</v>
      </c>
      <c r="S143" s="116" t="s">
        <v>816</v>
      </c>
      <c r="T143" s="116">
        <v>65.5</v>
      </c>
      <c r="U143" s="116" t="s">
        <v>816</v>
      </c>
      <c r="V143" s="116" t="s">
        <v>816</v>
      </c>
      <c r="W143" s="115" t="s">
        <v>816</v>
      </c>
      <c r="X143" s="116" t="s">
        <v>816</v>
      </c>
      <c r="Y143" s="116" t="s">
        <v>816</v>
      </c>
      <c r="Z143" s="116" t="s">
        <v>816</v>
      </c>
      <c r="AA143" s="116" t="s">
        <v>816</v>
      </c>
      <c r="AB143" s="116" t="s">
        <v>816</v>
      </c>
      <c r="AC143" s="115" t="s">
        <v>816</v>
      </c>
      <c r="AD143" s="116" t="s">
        <v>816</v>
      </c>
      <c r="AE143" s="116" t="s">
        <v>816</v>
      </c>
    </row>
    <row r="144" spans="1:31" x14ac:dyDescent="0.25">
      <c r="A144" s="114" t="s">
        <v>1198</v>
      </c>
      <c r="B144" s="114" t="s">
        <v>534</v>
      </c>
      <c r="C144" s="114" t="s">
        <v>1202</v>
      </c>
      <c r="D144" s="114" t="str">
        <f t="shared" si="2"/>
        <v>Child Care Programs - Child Care and Development Fund</v>
      </c>
      <c r="E144" s="114" t="s">
        <v>1203</v>
      </c>
      <c r="F144" s="114" t="s">
        <v>813</v>
      </c>
      <c r="G144" s="114" t="s">
        <v>1204</v>
      </c>
      <c r="H144" s="114" t="s">
        <v>1205</v>
      </c>
      <c r="I144" s="115">
        <v>404</v>
      </c>
      <c r="J144" s="116">
        <v>100</v>
      </c>
      <c r="K144" s="116">
        <v>456</v>
      </c>
      <c r="L144" s="116">
        <v>100</v>
      </c>
      <c r="M144" s="116" t="s">
        <v>816</v>
      </c>
      <c r="N144" s="116" t="s">
        <v>816</v>
      </c>
      <c r="O144" s="116">
        <v>512</v>
      </c>
      <c r="P144" s="116">
        <v>100</v>
      </c>
      <c r="Q144" s="116">
        <v>500</v>
      </c>
      <c r="R144" s="116">
        <v>100</v>
      </c>
      <c r="S144" s="116" t="s">
        <v>816</v>
      </c>
      <c r="T144" s="116">
        <v>485</v>
      </c>
      <c r="U144" s="116">
        <v>100</v>
      </c>
      <c r="V144" s="116" t="s">
        <v>816</v>
      </c>
      <c r="W144" s="115" t="s">
        <v>816</v>
      </c>
      <c r="X144" s="116" t="s">
        <v>816</v>
      </c>
      <c r="Y144" s="116" t="s">
        <v>816</v>
      </c>
      <c r="Z144" s="116" t="s">
        <v>816</v>
      </c>
      <c r="AA144" s="116" t="s">
        <v>816</v>
      </c>
      <c r="AB144" s="116" t="s">
        <v>816</v>
      </c>
      <c r="AC144" s="115" t="s">
        <v>816</v>
      </c>
      <c r="AD144" s="116" t="s">
        <v>816</v>
      </c>
      <c r="AE144" s="116" t="s">
        <v>816</v>
      </c>
    </row>
    <row r="145" spans="1:31" x14ac:dyDescent="0.25">
      <c r="A145" s="114" t="s">
        <v>1198</v>
      </c>
      <c r="B145" s="114" t="s">
        <v>534</v>
      </c>
      <c r="C145" s="114" t="s">
        <v>61</v>
      </c>
      <c r="D145" s="114" t="str">
        <f t="shared" si="2"/>
        <v>Child Welfare Services</v>
      </c>
      <c r="E145" s="114" t="s">
        <v>38</v>
      </c>
      <c r="F145" s="114" t="s">
        <v>813</v>
      </c>
      <c r="G145" s="114" t="s">
        <v>1204</v>
      </c>
      <c r="H145" s="114" t="s">
        <v>1206</v>
      </c>
      <c r="I145" s="115">
        <v>7.3</v>
      </c>
      <c r="J145" s="116" t="s">
        <v>816</v>
      </c>
      <c r="K145" s="116">
        <v>7.6</v>
      </c>
      <c r="L145" s="116" t="s">
        <v>816</v>
      </c>
      <c r="M145" s="116" t="s">
        <v>816</v>
      </c>
      <c r="N145" s="116" t="s">
        <v>816</v>
      </c>
      <c r="O145" s="116">
        <v>7.6</v>
      </c>
      <c r="P145" s="116" t="s">
        <v>816</v>
      </c>
      <c r="Q145" s="116">
        <v>7.6</v>
      </c>
      <c r="R145" s="116" t="s">
        <v>816</v>
      </c>
      <c r="S145" s="116" t="s">
        <v>816</v>
      </c>
      <c r="T145" s="116">
        <v>7.6</v>
      </c>
      <c r="U145" s="116" t="s">
        <v>816</v>
      </c>
      <c r="V145" s="116" t="s">
        <v>816</v>
      </c>
      <c r="W145" s="115" t="s">
        <v>816</v>
      </c>
      <c r="X145" s="116" t="s">
        <v>816</v>
      </c>
      <c r="Y145" s="116" t="s">
        <v>816</v>
      </c>
      <c r="Z145" s="116" t="s">
        <v>816</v>
      </c>
      <c r="AA145" s="116" t="s">
        <v>816</v>
      </c>
      <c r="AB145" s="116" t="s">
        <v>816</v>
      </c>
      <c r="AC145" s="115" t="s">
        <v>816</v>
      </c>
      <c r="AD145" s="116" t="s">
        <v>816</v>
      </c>
      <c r="AE145" s="116" t="s">
        <v>816</v>
      </c>
    </row>
    <row r="146" spans="1:31" x14ac:dyDescent="0.25">
      <c r="A146" s="114" t="s">
        <v>1198</v>
      </c>
      <c r="B146" s="114" t="s">
        <v>534</v>
      </c>
      <c r="C146" s="114" t="s">
        <v>53</v>
      </c>
      <c r="D146" s="114" t="str">
        <f t="shared" si="2"/>
        <v>Community Services Block Grant</v>
      </c>
      <c r="E146" s="114" t="s">
        <v>1203</v>
      </c>
      <c r="F146" s="114" t="s">
        <v>813</v>
      </c>
      <c r="G146" s="114" t="s">
        <v>1204</v>
      </c>
      <c r="H146" s="114" t="s">
        <v>1207</v>
      </c>
      <c r="I146" s="115">
        <v>6.7</v>
      </c>
      <c r="J146" s="116" t="s">
        <v>816</v>
      </c>
      <c r="K146" s="116">
        <v>6.8</v>
      </c>
      <c r="L146" s="116" t="s">
        <v>816</v>
      </c>
      <c r="M146" s="116" t="s">
        <v>816</v>
      </c>
      <c r="N146" s="116" t="s">
        <v>816</v>
      </c>
      <c r="O146" s="116">
        <v>6.9</v>
      </c>
      <c r="P146" s="116" t="s">
        <v>816</v>
      </c>
      <c r="Q146" s="116">
        <v>6.9</v>
      </c>
      <c r="R146" s="116" t="s">
        <v>816</v>
      </c>
      <c r="S146" s="116" t="s">
        <v>816</v>
      </c>
      <c r="T146" s="116">
        <v>6.9</v>
      </c>
      <c r="U146" s="116" t="s">
        <v>816</v>
      </c>
      <c r="V146" s="116" t="s">
        <v>816</v>
      </c>
      <c r="W146" s="115" t="s">
        <v>816</v>
      </c>
      <c r="X146" s="116" t="s">
        <v>816</v>
      </c>
      <c r="Y146" s="116" t="s">
        <v>816</v>
      </c>
      <c r="Z146" s="116" t="s">
        <v>816</v>
      </c>
      <c r="AA146" s="116" t="s">
        <v>816</v>
      </c>
      <c r="AB146" s="116" t="s">
        <v>816</v>
      </c>
      <c r="AC146" s="115" t="s">
        <v>816</v>
      </c>
      <c r="AD146" s="116" t="s">
        <v>816</v>
      </c>
      <c r="AE146" s="116" t="s">
        <v>816</v>
      </c>
    </row>
    <row r="147" spans="1:31" x14ac:dyDescent="0.25">
      <c r="A147" s="114" t="s">
        <v>1198</v>
      </c>
      <c r="B147" s="114" t="s">
        <v>534</v>
      </c>
      <c r="C147" s="114" t="s">
        <v>54</v>
      </c>
      <c r="D147" s="114" t="str">
        <f t="shared" si="2"/>
        <v>Community-Based Child Abuse Prevention</v>
      </c>
      <c r="E147" s="114" t="s">
        <v>38</v>
      </c>
      <c r="F147" s="114" t="s">
        <v>1208</v>
      </c>
      <c r="G147" s="114" t="s">
        <v>1204</v>
      </c>
      <c r="H147" s="114" t="s">
        <v>1209</v>
      </c>
      <c r="I147" s="115">
        <v>0.9</v>
      </c>
      <c r="J147" s="116" t="s">
        <v>816</v>
      </c>
      <c r="K147" s="116">
        <v>0.7</v>
      </c>
      <c r="L147" s="116" t="s">
        <v>816</v>
      </c>
      <c r="M147" s="116" t="s">
        <v>816</v>
      </c>
      <c r="N147" s="116" t="s">
        <v>816</v>
      </c>
      <c r="O147" s="116">
        <v>0.9</v>
      </c>
      <c r="P147" s="116" t="s">
        <v>816</v>
      </c>
      <c r="Q147" s="116">
        <v>0.7</v>
      </c>
      <c r="R147" s="116" t="s">
        <v>816</v>
      </c>
      <c r="S147" s="116" t="s">
        <v>816</v>
      </c>
      <c r="T147" s="116">
        <v>5</v>
      </c>
      <c r="U147" s="116" t="s">
        <v>816</v>
      </c>
      <c r="V147" s="116" t="s">
        <v>816</v>
      </c>
      <c r="W147" s="115" t="s">
        <v>816</v>
      </c>
      <c r="X147" s="116" t="s">
        <v>816</v>
      </c>
      <c r="Y147" s="116" t="s">
        <v>816</v>
      </c>
      <c r="Z147" s="116" t="s">
        <v>816</v>
      </c>
      <c r="AA147" s="116" t="s">
        <v>816</v>
      </c>
      <c r="AB147" s="116" t="s">
        <v>816</v>
      </c>
      <c r="AC147" s="115" t="s">
        <v>816</v>
      </c>
      <c r="AD147" s="116" t="s">
        <v>816</v>
      </c>
      <c r="AE147" s="116" t="s">
        <v>816</v>
      </c>
    </row>
    <row r="148" spans="1:31" x14ac:dyDescent="0.25">
      <c r="A148" s="114" t="s">
        <v>1198</v>
      </c>
      <c r="B148" s="114" t="s">
        <v>534</v>
      </c>
      <c r="C148" s="114" t="s">
        <v>1210</v>
      </c>
      <c r="D148" s="114" t="str">
        <f t="shared" si="2"/>
        <v>Family Violence Prevention and Services</v>
      </c>
      <c r="E148" s="114" t="s">
        <v>1211</v>
      </c>
      <c r="F148" s="114" t="s">
        <v>813</v>
      </c>
      <c r="G148" s="114" t="s">
        <v>1212</v>
      </c>
      <c r="H148" s="114" t="s">
        <v>1213</v>
      </c>
      <c r="I148" s="115">
        <v>26</v>
      </c>
      <c r="J148" s="116" t="s">
        <v>816</v>
      </c>
      <c r="K148" s="116">
        <v>27</v>
      </c>
      <c r="L148" s="116" t="s">
        <v>816</v>
      </c>
      <c r="M148" s="116" t="s">
        <v>816</v>
      </c>
      <c r="N148" s="116" t="s">
        <v>816</v>
      </c>
      <c r="O148" s="116">
        <v>27</v>
      </c>
      <c r="P148" s="116" t="s">
        <v>816</v>
      </c>
      <c r="Q148" s="116">
        <v>27</v>
      </c>
      <c r="R148" s="116" t="s">
        <v>816</v>
      </c>
      <c r="S148" s="116" t="s">
        <v>816</v>
      </c>
      <c r="T148" s="116">
        <v>27</v>
      </c>
      <c r="U148" s="116" t="s">
        <v>816</v>
      </c>
      <c r="V148" s="116" t="s">
        <v>816</v>
      </c>
      <c r="W148" s="115" t="s">
        <v>816</v>
      </c>
      <c r="X148" s="116" t="s">
        <v>816</v>
      </c>
      <c r="Y148" s="116" t="s">
        <v>816</v>
      </c>
      <c r="Z148" s="116" t="s">
        <v>816</v>
      </c>
      <c r="AA148" s="116" t="s">
        <v>816</v>
      </c>
      <c r="AB148" s="116" t="s">
        <v>816</v>
      </c>
      <c r="AC148" s="115" t="s">
        <v>816</v>
      </c>
      <c r="AD148" s="116" t="s">
        <v>816</v>
      </c>
      <c r="AE148" s="116" t="s">
        <v>816</v>
      </c>
    </row>
    <row r="149" spans="1:31" x14ac:dyDescent="0.25">
      <c r="A149" s="114" t="s">
        <v>1198</v>
      </c>
      <c r="B149" s="114" t="s">
        <v>534</v>
      </c>
      <c r="C149" s="114" t="s">
        <v>47</v>
      </c>
      <c r="D149" s="114" t="str">
        <f t="shared" si="2"/>
        <v>Head Start</v>
      </c>
      <c r="E149" s="114" t="s">
        <v>895</v>
      </c>
      <c r="F149" s="114" t="s">
        <v>813</v>
      </c>
      <c r="G149" s="114" t="s">
        <v>1204</v>
      </c>
      <c r="H149" s="114" t="s">
        <v>1214</v>
      </c>
      <c r="I149" s="115">
        <v>324</v>
      </c>
      <c r="J149" s="116" t="s">
        <v>816</v>
      </c>
      <c r="K149" s="116">
        <v>348</v>
      </c>
      <c r="L149" s="116" t="s">
        <v>816</v>
      </c>
      <c r="M149" s="116" t="s">
        <v>816</v>
      </c>
      <c r="N149" s="116" t="s">
        <v>816</v>
      </c>
      <c r="O149" s="116">
        <v>344</v>
      </c>
      <c r="P149" s="116" t="s">
        <v>816</v>
      </c>
      <c r="Q149" s="116">
        <v>352</v>
      </c>
      <c r="R149" s="116" t="s">
        <v>816</v>
      </c>
      <c r="S149" s="116" t="s">
        <v>816</v>
      </c>
      <c r="T149" s="116">
        <v>368</v>
      </c>
      <c r="U149" s="116" t="s">
        <v>816</v>
      </c>
      <c r="V149" s="116" t="s">
        <v>816</v>
      </c>
      <c r="W149" s="115" t="s">
        <v>816</v>
      </c>
      <c r="X149" s="116" t="s">
        <v>816</v>
      </c>
      <c r="Y149" s="116" t="s">
        <v>816</v>
      </c>
      <c r="Z149" s="116" t="s">
        <v>816</v>
      </c>
      <c r="AA149" s="116" t="s">
        <v>816</v>
      </c>
      <c r="AB149" s="116" t="s">
        <v>816</v>
      </c>
      <c r="AC149" s="115" t="s">
        <v>816</v>
      </c>
      <c r="AD149" s="116" t="s">
        <v>816</v>
      </c>
      <c r="AE149" s="116" t="s">
        <v>816</v>
      </c>
    </row>
    <row r="150" spans="1:31" x14ac:dyDescent="0.25">
      <c r="A150" s="114" t="s">
        <v>1198</v>
      </c>
      <c r="B150" s="114" t="s">
        <v>534</v>
      </c>
      <c r="C150" s="114" t="s">
        <v>677</v>
      </c>
      <c r="D150" s="114" t="str">
        <f t="shared" si="2"/>
        <v>Low Income Home Energy Assistance Program</v>
      </c>
      <c r="E150" s="114" t="s">
        <v>1203</v>
      </c>
      <c r="F150" s="114" t="s">
        <v>1215</v>
      </c>
      <c r="G150" s="114" t="s">
        <v>1216</v>
      </c>
      <c r="H150" s="114" t="s">
        <v>1217</v>
      </c>
      <c r="I150" s="115">
        <v>45</v>
      </c>
      <c r="J150" s="116" t="s">
        <v>816</v>
      </c>
      <c r="K150" s="116">
        <v>45</v>
      </c>
      <c r="L150" s="116" t="s">
        <v>816</v>
      </c>
      <c r="M150" s="116">
        <v>22</v>
      </c>
      <c r="N150" s="116" t="s">
        <v>816</v>
      </c>
      <c r="O150" s="116">
        <v>46</v>
      </c>
      <c r="P150" s="116" t="s">
        <v>816</v>
      </c>
      <c r="Q150" s="116">
        <v>46.6</v>
      </c>
      <c r="R150" s="116" t="s">
        <v>816</v>
      </c>
      <c r="S150" s="116" t="s">
        <v>816</v>
      </c>
      <c r="T150" s="116">
        <v>46.4</v>
      </c>
      <c r="U150" s="116" t="s">
        <v>816</v>
      </c>
      <c r="V150" s="116" t="s">
        <v>816</v>
      </c>
      <c r="W150" s="115">
        <v>2.2000000000000002</v>
      </c>
      <c r="X150" s="116" t="s">
        <v>816</v>
      </c>
      <c r="Y150" s="116">
        <v>3.3</v>
      </c>
      <c r="Z150" s="116" t="s">
        <v>816</v>
      </c>
      <c r="AA150" s="116">
        <v>5.6</v>
      </c>
      <c r="AB150" s="116" t="s">
        <v>816</v>
      </c>
      <c r="AC150" s="115" t="s">
        <v>816</v>
      </c>
      <c r="AD150" s="116" t="s">
        <v>816</v>
      </c>
      <c r="AE150" s="116" t="s">
        <v>816</v>
      </c>
    </row>
    <row r="151" spans="1:31" x14ac:dyDescent="0.25">
      <c r="A151" s="114" t="s">
        <v>1198</v>
      </c>
      <c r="B151" s="114" t="s">
        <v>534</v>
      </c>
      <c r="C151" s="114" t="s">
        <v>471</v>
      </c>
      <c r="D151" s="114" t="str">
        <f t="shared" si="2"/>
        <v>Personal Responsibility Education Program</v>
      </c>
      <c r="E151" s="114" t="s">
        <v>895</v>
      </c>
      <c r="F151" s="114" t="s">
        <v>1218</v>
      </c>
      <c r="G151" s="114" t="s">
        <v>1219</v>
      </c>
      <c r="H151" s="114" t="s">
        <v>1220</v>
      </c>
      <c r="I151" s="115" t="s">
        <v>816</v>
      </c>
      <c r="J151" s="116">
        <v>3.3</v>
      </c>
      <c r="K151" s="116" t="s">
        <v>816</v>
      </c>
      <c r="L151" s="116">
        <v>3.4</v>
      </c>
      <c r="M151" s="116" t="s">
        <v>816</v>
      </c>
      <c r="N151" s="116" t="s">
        <v>816</v>
      </c>
      <c r="O151" s="116" t="s">
        <v>816</v>
      </c>
      <c r="P151" s="116">
        <v>3.3</v>
      </c>
      <c r="Q151" s="116" t="s">
        <v>816</v>
      </c>
      <c r="R151" s="116">
        <v>3.3</v>
      </c>
      <c r="S151" s="116" t="s">
        <v>816</v>
      </c>
      <c r="T151" s="116" t="s">
        <v>816</v>
      </c>
      <c r="U151" s="116">
        <v>3.4</v>
      </c>
      <c r="V151" s="116" t="s">
        <v>816</v>
      </c>
      <c r="W151" s="115" t="s">
        <v>816</v>
      </c>
      <c r="X151" s="116" t="s">
        <v>816</v>
      </c>
      <c r="Y151" s="116" t="s">
        <v>816</v>
      </c>
      <c r="Z151" s="116" t="s">
        <v>816</v>
      </c>
      <c r="AA151" s="116" t="s">
        <v>816</v>
      </c>
      <c r="AB151" s="116" t="s">
        <v>816</v>
      </c>
      <c r="AC151" s="115" t="s">
        <v>816</v>
      </c>
      <c r="AD151" s="116" t="s">
        <v>816</v>
      </c>
      <c r="AE151" s="116" t="s">
        <v>816</v>
      </c>
    </row>
    <row r="152" spans="1:31" x14ac:dyDescent="0.25">
      <c r="A152" s="114" t="s">
        <v>1198</v>
      </c>
      <c r="B152" s="114" t="s">
        <v>534</v>
      </c>
      <c r="C152" s="114" t="s">
        <v>55</v>
      </c>
      <c r="D152" s="114" t="str">
        <f t="shared" si="2"/>
        <v>Promoting Safe and Stable Families</v>
      </c>
      <c r="E152" s="114" t="s">
        <v>895</v>
      </c>
      <c r="F152" s="114" t="s">
        <v>1221</v>
      </c>
      <c r="G152" s="114" t="s">
        <v>1204</v>
      </c>
      <c r="H152" s="114" t="s">
        <v>1222</v>
      </c>
      <c r="I152" s="115">
        <v>2.4</v>
      </c>
      <c r="J152" s="116">
        <v>17.3</v>
      </c>
      <c r="K152" s="116">
        <v>2.4</v>
      </c>
      <c r="L152" s="116">
        <v>9.6</v>
      </c>
      <c r="M152" s="116" t="s">
        <v>816</v>
      </c>
      <c r="N152" s="116" t="s">
        <v>816</v>
      </c>
      <c r="O152" s="116">
        <v>2.4</v>
      </c>
      <c r="P152" s="116">
        <v>16.8</v>
      </c>
      <c r="Q152" s="116">
        <v>2.8</v>
      </c>
      <c r="R152" s="116">
        <v>10.3</v>
      </c>
      <c r="S152" s="116" t="s">
        <v>816</v>
      </c>
      <c r="T152" s="116">
        <v>2.4</v>
      </c>
      <c r="U152" s="116">
        <v>16.8</v>
      </c>
      <c r="V152" s="116" t="s">
        <v>816</v>
      </c>
      <c r="W152" s="115" t="s">
        <v>816</v>
      </c>
      <c r="X152" s="116" t="s">
        <v>816</v>
      </c>
      <c r="Y152" s="116" t="s">
        <v>816</v>
      </c>
      <c r="Z152" s="116" t="s">
        <v>816</v>
      </c>
      <c r="AA152" s="116" t="s">
        <v>816</v>
      </c>
      <c r="AB152" s="116" t="s">
        <v>816</v>
      </c>
      <c r="AC152" s="115" t="s">
        <v>816</v>
      </c>
      <c r="AD152" s="116" t="s">
        <v>816</v>
      </c>
      <c r="AE152" s="116" t="s">
        <v>816</v>
      </c>
    </row>
    <row r="153" spans="1:31" x14ac:dyDescent="0.25">
      <c r="A153" s="114" t="s">
        <v>1198</v>
      </c>
      <c r="B153" s="114" t="s">
        <v>534</v>
      </c>
      <c r="C153" s="114" t="s">
        <v>59</v>
      </c>
      <c r="D153" s="114" t="str">
        <f t="shared" si="2"/>
        <v>Tribal Child Support</v>
      </c>
      <c r="E153" s="114" t="s">
        <v>1203</v>
      </c>
      <c r="F153" s="114" t="s">
        <v>1223</v>
      </c>
      <c r="G153" s="114" t="s">
        <v>1223</v>
      </c>
      <c r="H153" s="114" t="s">
        <v>1224</v>
      </c>
      <c r="I153" s="115" t="s">
        <v>816</v>
      </c>
      <c r="J153" s="116">
        <v>53.6</v>
      </c>
      <c r="K153" s="116" t="s">
        <v>816</v>
      </c>
      <c r="L153" s="116">
        <v>59.3</v>
      </c>
      <c r="M153" s="116" t="s">
        <v>816</v>
      </c>
      <c r="N153" s="116">
        <v>59.4</v>
      </c>
      <c r="O153" s="116" t="s">
        <v>816</v>
      </c>
      <c r="P153" s="116">
        <v>59.4</v>
      </c>
      <c r="Q153" s="116" t="s">
        <v>816</v>
      </c>
      <c r="R153" s="116">
        <v>61.4</v>
      </c>
      <c r="S153" s="116">
        <v>82.3</v>
      </c>
      <c r="T153" s="116" t="s">
        <v>816</v>
      </c>
      <c r="U153" s="116">
        <v>82.3</v>
      </c>
      <c r="V153" s="116" t="s">
        <v>816</v>
      </c>
      <c r="W153" s="115" t="s">
        <v>816</v>
      </c>
      <c r="X153" s="116" t="s">
        <v>816</v>
      </c>
      <c r="Y153" s="116" t="s">
        <v>816</v>
      </c>
      <c r="Z153" s="116" t="s">
        <v>816</v>
      </c>
      <c r="AA153" s="116" t="s">
        <v>816</v>
      </c>
      <c r="AB153" s="116" t="s">
        <v>816</v>
      </c>
      <c r="AC153" s="115" t="s">
        <v>816</v>
      </c>
      <c r="AD153" s="116" t="s">
        <v>816</v>
      </c>
      <c r="AE153" s="116" t="s">
        <v>816</v>
      </c>
    </row>
    <row r="154" spans="1:31" x14ac:dyDescent="0.25">
      <c r="A154" s="114" t="s">
        <v>1198</v>
      </c>
      <c r="B154" s="114" t="s">
        <v>534</v>
      </c>
      <c r="C154" s="114" t="s">
        <v>60</v>
      </c>
      <c r="D154" s="114" t="str">
        <f t="shared" si="2"/>
        <v>Tribal Foster Care</v>
      </c>
      <c r="E154" s="114" t="s">
        <v>895</v>
      </c>
      <c r="F154" s="114" t="s">
        <v>813</v>
      </c>
      <c r="G154" s="114" t="s">
        <v>1204</v>
      </c>
      <c r="H154" s="114" t="s">
        <v>1225</v>
      </c>
      <c r="I154" s="115" t="s">
        <v>816</v>
      </c>
      <c r="J154" s="116">
        <v>7.4</v>
      </c>
      <c r="K154" s="116" t="s">
        <v>816</v>
      </c>
      <c r="L154" s="116">
        <v>7.4</v>
      </c>
      <c r="M154" s="116" t="s">
        <v>816</v>
      </c>
      <c r="N154" s="116" t="s">
        <v>816</v>
      </c>
      <c r="O154" s="116" t="s">
        <v>816</v>
      </c>
      <c r="P154" s="116">
        <v>8.1</v>
      </c>
      <c r="Q154" s="116" t="s">
        <v>816</v>
      </c>
      <c r="R154" s="116">
        <v>11.4</v>
      </c>
      <c r="S154" s="116" t="s">
        <v>816</v>
      </c>
      <c r="T154" s="116" t="s">
        <v>816</v>
      </c>
      <c r="U154" s="116">
        <v>15.9</v>
      </c>
      <c r="V154" s="116" t="s">
        <v>816</v>
      </c>
      <c r="W154" s="115" t="s">
        <v>816</v>
      </c>
      <c r="X154" s="116" t="s">
        <v>816</v>
      </c>
      <c r="Y154" s="116" t="s">
        <v>816</v>
      </c>
      <c r="Z154" s="116" t="s">
        <v>816</v>
      </c>
      <c r="AA154" s="116" t="s">
        <v>816</v>
      </c>
      <c r="AB154" s="116" t="s">
        <v>816</v>
      </c>
      <c r="AC154" s="115" t="s">
        <v>816</v>
      </c>
      <c r="AD154" s="116" t="s">
        <v>816</v>
      </c>
      <c r="AE154" s="116" t="s">
        <v>816</v>
      </c>
    </row>
    <row r="155" spans="1:31" x14ac:dyDescent="0.25">
      <c r="A155" s="114" t="s">
        <v>1198</v>
      </c>
      <c r="B155" s="114" t="s">
        <v>534</v>
      </c>
      <c r="C155" s="114" t="s">
        <v>470</v>
      </c>
      <c r="D155" s="114" t="str">
        <f t="shared" si="2"/>
        <v>Tribal TANF Healthy Marriage / Responsible Fatherhood</v>
      </c>
      <c r="E155" s="114" t="s">
        <v>38</v>
      </c>
      <c r="F155" s="114" t="s">
        <v>813</v>
      </c>
      <c r="G155" s="114" t="s">
        <v>1226</v>
      </c>
      <c r="H155" s="114" t="s">
        <v>1227</v>
      </c>
      <c r="I155" s="115" t="s">
        <v>816</v>
      </c>
      <c r="J155" s="116">
        <v>2</v>
      </c>
      <c r="K155" s="116" t="s">
        <v>816</v>
      </c>
      <c r="L155" s="116">
        <v>2</v>
      </c>
      <c r="M155" s="116" t="s">
        <v>816</v>
      </c>
      <c r="N155" s="116" t="s">
        <v>816</v>
      </c>
      <c r="O155" s="116" t="s">
        <v>816</v>
      </c>
      <c r="P155" s="116">
        <v>2</v>
      </c>
      <c r="Q155" s="116" t="s">
        <v>816</v>
      </c>
      <c r="R155" s="116">
        <v>2</v>
      </c>
      <c r="S155" s="116" t="s">
        <v>816</v>
      </c>
      <c r="T155" s="116" t="s">
        <v>816</v>
      </c>
      <c r="U155" s="116">
        <v>2</v>
      </c>
      <c r="V155" s="116" t="s">
        <v>816</v>
      </c>
      <c r="W155" s="115" t="s">
        <v>816</v>
      </c>
      <c r="X155" s="116" t="s">
        <v>816</v>
      </c>
      <c r="Y155" s="116" t="s">
        <v>816</v>
      </c>
      <c r="Z155" s="116" t="s">
        <v>816</v>
      </c>
      <c r="AA155" s="116" t="s">
        <v>816</v>
      </c>
      <c r="AB155" s="116" t="s">
        <v>816</v>
      </c>
      <c r="AC155" s="115" t="s">
        <v>816</v>
      </c>
      <c r="AD155" s="116" t="s">
        <v>816</v>
      </c>
      <c r="AE155" s="116" t="s">
        <v>816</v>
      </c>
    </row>
    <row r="156" spans="1:31" x14ac:dyDescent="0.25">
      <c r="A156" s="114" t="s">
        <v>1198</v>
      </c>
      <c r="B156" s="114" t="s">
        <v>534</v>
      </c>
      <c r="C156" s="114" t="s">
        <v>1228</v>
      </c>
      <c r="D156" s="114" t="str">
        <f t="shared" si="2"/>
        <v>Tribal Temporary Assistance for Needy Families</v>
      </c>
      <c r="E156" s="114" t="s">
        <v>1203</v>
      </c>
      <c r="F156" s="114" t="s">
        <v>813</v>
      </c>
      <c r="G156" s="114" t="s">
        <v>1204</v>
      </c>
      <c r="H156" s="114" t="s">
        <v>1229</v>
      </c>
      <c r="I156" s="115" t="s">
        <v>816</v>
      </c>
      <c r="J156" s="116">
        <v>208</v>
      </c>
      <c r="K156" s="116" t="s">
        <v>816</v>
      </c>
      <c r="L156" s="116">
        <v>208</v>
      </c>
      <c r="M156" s="116" t="s">
        <v>816</v>
      </c>
      <c r="N156" s="116" t="s">
        <v>816</v>
      </c>
      <c r="O156" s="116" t="s">
        <v>816</v>
      </c>
      <c r="P156" s="116">
        <v>208</v>
      </c>
      <c r="Q156" s="116" t="s">
        <v>816</v>
      </c>
      <c r="R156" s="116">
        <v>208</v>
      </c>
      <c r="S156" s="116" t="s">
        <v>816</v>
      </c>
      <c r="T156" s="116" t="s">
        <v>816</v>
      </c>
      <c r="U156" s="116">
        <v>208</v>
      </c>
      <c r="V156" s="116" t="s">
        <v>816</v>
      </c>
      <c r="W156" s="115" t="s">
        <v>816</v>
      </c>
      <c r="X156" s="116" t="s">
        <v>816</v>
      </c>
      <c r="Y156" s="116" t="s">
        <v>816</v>
      </c>
      <c r="Z156" s="116" t="s">
        <v>816</v>
      </c>
      <c r="AA156" s="116" t="s">
        <v>816</v>
      </c>
      <c r="AB156" s="116" t="s">
        <v>816</v>
      </c>
      <c r="AC156" s="115" t="s">
        <v>816</v>
      </c>
      <c r="AD156" s="116" t="s">
        <v>816</v>
      </c>
      <c r="AE156" s="116" t="s">
        <v>816</v>
      </c>
    </row>
    <row r="157" spans="1:31" x14ac:dyDescent="0.25">
      <c r="A157" s="114" t="s">
        <v>1198</v>
      </c>
      <c r="B157" s="114" t="s">
        <v>534</v>
      </c>
      <c r="C157" s="114" t="s">
        <v>58</v>
      </c>
      <c r="D157" s="114" t="str">
        <f t="shared" si="2"/>
        <v>Tribal Work Program</v>
      </c>
      <c r="E157" s="114" t="s">
        <v>1203</v>
      </c>
      <c r="F157" s="114" t="s">
        <v>813</v>
      </c>
      <c r="G157" s="114" t="s">
        <v>1200</v>
      </c>
      <c r="H157" s="114" t="s">
        <v>1230</v>
      </c>
      <c r="I157" s="115" t="s">
        <v>816</v>
      </c>
      <c r="J157" s="116">
        <v>8</v>
      </c>
      <c r="K157" s="116" t="s">
        <v>816</v>
      </c>
      <c r="L157" s="116">
        <v>8</v>
      </c>
      <c r="M157" s="116" t="s">
        <v>816</v>
      </c>
      <c r="N157" s="116" t="s">
        <v>816</v>
      </c>
      <c r="O157" s="116" t="s">
        <v>816</v>
      </c>
      <c r="P157" s="116">
        <v>8</v>
      </c>
      <c r="Q157" s="116" t="s">
        <v>816</v>
      </c>
      <c r="R157" s="116">
        <v>8</v>
      </c>
      <c r="S157" s="116" t="s">
        <v>816</v>
      </c>
      <c r="T157" s="116" t="s">
        <v>816</v>
      </c>
      <c r="U157" s="116">
        <v>8</v>
      </c>
      <c r="V157" s="116" t="s">
        <v>816</v>
      </c>
      <c r="W157" s="115" t="s">
        <v>816</v>
      </c>
      <c r="X157" s="116" t="s">
        <v>816</v>
      </c>
      <c r="Y157" s="116" t="s">
        <v>816</v>
      </c>
      <c r="Z157" s="116" t="s">
        <v>816</v>
      </c>
      <c r="AA157" s="116" t="s">
        <v>816</v>
      </c>
      <c r="AB157" s="116" t="s">
        <v>816</v>
      </c>
      <c r="AC157" s="115" t="s">
        <v>816</v>
      </c>
      <c r="AD157" s="116" t="s">
        <v>816</v>
      </c>
      <c r="AE157" s="116" t="s">
        <v>816</v>
      </c>
    </row>
    <row r="158" spans="1:31" x14ac:dyDescent="0.25">
      <c r="A158" s="114" t="s">
        <v>1198</v>
      </c>
      <c r="B158" s="114" t="s">
        <v>207</v>
      </c>
      <c r="C158" s="114" t="s">
        <v>1231</v>
      </c>
      <c r="D158" s="114" t="str">
        <f t="shared" si="2"/>
        <v>Elder Justice - State Adult Protective Services</v>
      </c>
      <c r="E158" s="114" t="s">
        <v>1159</v>
      </c>
      <c r="F158" s="114" t="s">
        <v>813</v>
      </c>
      <c r="G158" s="114" t="s">
        <v>1232</v>
      </c>
      <c r="H158" s="114" t="s">
        <v>1233</v>
      </c>
      <c r="I158" s="115">
        <v>2.5</v>
      </c>
      <c r="J158" s="116" t="s">
        <v>816</v>
      </c>
      <c r="K158" s="116">
        <v>0.7</v>
      </c>
      <c r="L158" s="116" t="s">
        <v>816</v>
      </c>
      <c r="M158" s="116" t="s">
        <v>816</v>
      </c>
      <c r="N158" s="116" t="s">
        <v>816</v>
      </c>
      <c r="O158" s="116">
        <v>2.5</v>
      </c>
      <c r="P158" s="116" t="s">
        <v>816</v>
      </c>
      <c r="Q158" s="116">
        <v>0.8</v>
      </c>
      <c r="R158" s="116" t="s">
        <v>816</v>
      </c>
      <c r="S158" s="116" t="s">
        <v>816</v>
      </c>
      <c r="T158" s="116">
        <v>0.8</v>
      </c>
      <c r="U158" s="116" t="s">
        <v>816</v>
      </c>
      <c r="V158" s="116" t="s">
        <v>816</v>
      </c>
      <c r="W158" s="115" t="s">
        <v>816</v>
      </c>
      <c r="X158" s="116" t="s">
        <v>816</v>
      </c>
      <c r="Y158" s="116" t="s">
        <v>816</v>
      </c>
      <c r="Z158" s="116" t="s">
        <v>816</v>
      </c>
      <c r="AA158" s="116" t="s">
        <v>816</v>
      </c>
      <c r="AB158" s="116" t="s">
        <v>816</v>
      </c>
      <c r="AC158" s="115" t="s">
        <v>816</v>
      </c>
      <c r="AD158" s="116" t="s">
        <v>816</v>
      </c>
      <c r="AE158" s="116" t="s">
        <v>816</v>
      </c>
    </row>
    <row r="159" spans="1:31" x14ac:dyDescent="0.25">
      <c r="A159" s="114" t="s">
        <v>1198</v>
      </c>
      <c r="B159" s="114" t="s">
        <v>207</v>
      </c>
      <c r="C159" s="114" t="s">
        <v>1234</v>
      </c>
      <c r="D159" s="114" t="str">
        <f t="shared" si="2"/>
        <v>Medicare Improvements for Patients and Providers Act</v>
      </c>
      <c r="E159" s="114" t="s">
        <v>1211</v>
      </c>
      <c r="F159" s="114" t="s">
        <v>813</v>
      </c>
      <c r="G159" s="114" t="s">
        <v>1235</v>
      </c>
      <c r="H159" s="114" t="s">
        <v>1236</v>
      </c>
      <c r="I159" s="115" t="s">
        <v>816</v>
      </c>
      <c r="J159" s="116" t="s">
        <v>816</v>
      </c>
      <c r="K159" s="116" t="s">
        <v>816</v>
      </c>
      <c r="L159" s="116">
        <v>0.6</v>
      </c>
      <c r="M159" s="116" t="s">
        <v>816</v>
      </c>
      <c r="N159" s="116" t="s">
        <v>816</v>
      </c>
      <c r="O159" s="116" t="s">
        <v>816</v>
      </c>
      <c r="P159" s="116">
        <v>0.6</v>
      </c>
      <c r="Q159" s="116" t="s">
        <v>816</v>
      </c>
      <c r="R159" s="116">
        <v>0.6</v>
      </c>
      <c r="S159" s="116" t="s">
        <v>816</v>
      </c>
      <c r="T159" s="116" t="s">
        <v>816</v>
      </c>
      <c r="U159" s="116">
        <v>0.6</v>
      </c>
      <c r="V159" s="116" t="s">
        <v>816</v>
      </c>
      <c r="W159" s="115" t="s">
        <v>816</v>
      </c>
      <c r="X159" s="116" t="s">
        <v>816</v>
      </c>
      <c r="Y159" s="116" t="s">
        <v>816</v>
      </c>
      <c r="Z159" s="116" t="s">
        <v>816</v>
      </c>
      <c r="AA159" s="116" t="s">
        <v>816</v>
      </c>
      <c r="AB159" s="116" t="s">
        <v>816</v>
      </c>
      <c r="AC159" s="115" t="s">
        <v>816</v>
      </c>
      <c r="AD159" s="116" t="s">
        <v>816</v>
      </c>
      <c r="AE159" s="116" t="s">
        <v>816</v>
      </c>
    </row>
    <row r="160" spans="1:31" x14ac:dyDescent="0.25">
      <c r="A160" s="114" t="s">
        <v>1198</v>
      </c>
      <c r="B160" s="114" t="s">
        <v>207</v>
      </c>
      <c r="C160" s="114" t="s">
        <v>1237</v>
      </c>
      <c r="D160" s="114" t="str">
        <f t="shared" si="2"/>
        <v>Native American Caregiver Supportive Services</v>
      </c>
      <c r="E160" s="114" t="s">
        <v>1211</v>
      </c>
      <c r="F160" s="114" t="s">
        <v>813</v>
      </c>
      <c r="G160" s="114" t="s">
        <v>1238</v>
      </c>
      <c r="H160" s="114" t="s">
        <v>1236</v>
      </c>
      <c r="I160" s="115">
        <v>15.8</v>
      </c>
      <c r="J160" s="116" t="s">
        <v>816</v>
      </c>
      <c r="K160" s="116">
        <v>12</v>
      </c>
      <c r="L160" s="116" t="s">
        <v>816</v>
      </c>
      <c r="M160" s="116" t="s">
        <v>816</v>
      </c>
      <c r="N160" s="116" t="s">
        <v>816</v>
      </c>
      <c r="O160" s="116">
        <v>15.8</v>
      </c>
      <c r="P160" s="116" t="s">
        <v>816</v>
      </c>
      <c r="Q160" s="116">
        <v>12</v>
      </c>
      <c r="R160" s="116" t="s">
        <v>816</v>
      </c>
      <c r="S160" s="116" t="s">
        <v>816</v>
      </c>
      <c r="T160" s="116">
        <v>12</v>
      </c>
      <c r="U160" s="116" t="s">
        <v>816</v>
      </c>
      <c r="V160" s="116" t="s">
        <v>816</v>
      </c>
      <c r="W160" s="115" t="s">
        <v>816</v>
      </c>
      <c r="X160" s="116" t="s">
        <v>816</v>
      </c>
      <c r="Y160" s="116" t="s">
        <v>816</v>
      </c>
      <c r="Z160" s="116" t="s">
        <v>816</v>
      </c>
      <c r="AA160" s="116" t="s">
        <v>816</v>
      </c>
      <c r="AB160" s="116" t="s">
        <v>816</v>
      </c>
      <c r="AC160" s="115" t="s">
        <v>816</v>
      </c>
      <c r="AD160" s="116" t="s">
        <v>816</v>
      </c>
      <c r="AE160" s="116" t="s">
        <v>816</v>
      </c>
    </row>
    <row r="161" spans="1:31" x14ac:dyDescent="0.25">
      <c r="A161" s="114" t="s">
        <v>1198</v>
      </c>
      <c r="B161" s="114" t="s">
        <v>207</v>
      </c>
      <c r="C161" s="114" t="s">
        <v>1239</v>
      </c>
      <c r="D161" s="114" t="str">
        <f t="shared" si="2"/>
        <v>Native American Nutrition and Supportive Services</v>
      </c>
      <c r="E161" s="114" t="s">
        <v>1211</v>
      </c>
      <c r="F161" s="114" t="s">
        <v>1240</v>
      </c>
      <c r="G161" s="114" t="s">
        <v>1241</v>
      </c>
      <c r="H161" s="114" t="s">
        <v>1236</v>
      </c>
      <c r="I161" s="115">
        <v>70.2</v>
      </c>
      <c r="J161" s="116" t="s">
        <v>816</v>
      </c>
      <c r="K161" s="116">
        <v>38.299999999999997</v>
      </c>
      <c r="L161" s="116" t="s">
        <v>816</v>
      </c>
      <c r="M161" s="116" t="s">
        <v>816</v>
      </c>
      <c r="N161" s="116" t="s">
        <v>816</v>
      </c>
      <c r="O161" s="116">
        <v>70.2</v>
      </c>
      <c r="P161" s="116" t="s">
        <v>816</v>
      </c>
      <c r="Q161" s="116">
        <v>39.5</v>
      </c>
      <c r="R161" s="116" t="s">
        <v>816</v>
      </c>
      <c r="S161" s="116" t="s">
        <v>816</v>
      </c>
      <c r="T161" s="116">
        <v>38.299999999999997</v>
      </c>
      <c r="U161" s="116" t="s">
        <v>816</v>
      </c>
      <c r="V161" s="116" t="s">
        <v>816</v>
      </c>
      <c r="W161" s="115" t="s">
        <v>816</v>
      </c>
      <c r="X161" s="116" t="s">
        <v>816</v>
      </c>
      <c r="Y161" s="116" t="s">
        <v>816</v>
      </c>
      <c r="Z161" s="116" t="s">
        <v>816</v>
      </c>
      <c r="AA161" s="116" t="s">
        <v>816</v>
      </c>
      <c r="AB161" s="116" t="s">
        <v>816</v>
      </c>
      <c r="AC161" s="115" t="s">
        <v>816</v>
      </c>
      <c r="AD161" s="116" t="s">
        <v>816</v>
      </c>
      <c r="AE161" s="116" t="s">
        <v>816</v>
      </c>
    </row>
    <row r="162" spans="1:31" x14ac:dyDescent="0.25">
      <c r="A162" s="114" t="s">
        <v>1198</v>
      </c>
      <c r="B162" s="114" t="s">
        <v>207</v>
      </c>
      <c r="C162" s="114" t="s">
        <v>653</v>
      </c>
      <c r="D162" s="114" t="str">
        <f t="shared" si="2"/>
        <v>Native American Resource Centers</v>
      </c>
      <c r="E162" s="114" t="s">
        <v>895</v>
      </c>
      <c r="F162" s="114" t="s">
        <v>813</v>
      </c>
      <c r="G162" s="114" t="s">
        <v>1242</v>
      </c>
      <c r="H162" s="114" t="s">
        <v>1233</v>
      </c>
      <c r="I162" s="115">
        <v>0.7</v>
      </c>
      <c r="J162" s="116" t="s">
        <v>816</v>
      </c>
      <c r="K162" s="116">
        <v>0.7</v>
      </c>
      <c r="L162" s="116" t="s">
        <v>816</v>
      </c>
      <c r="M162" s="116" t="s">
        <v>816</v>
      </c>
      <c r="N162" s="116" t="s">
        <v>816</v>
      </c>
      <c r="O162" s="116">
        <v>0.7</v>
      </c>
      <c r="P162" s="116" t="s">
        <v>816</v>
      </c>
      <c r="Q162" s="116">
        <v>0.7</v>
      </c>
      <c r="R162" s="116" t="s">
        <v>816</v>
      </c>
      <c r="S162" s="116" t="s">
        <v>816</v>
      </c>
      <c r="T162" s="116">
        <v>0.7</v>
      </c>
      <c r="U162" s="116" t="s">
        <v>816</v>
      </c>
      <c r="V162" s="116" t="s">
        <v>816</v>
      </c>
      <c r="W162" s="115" t="s">
        <v>816</v>
      </c>
      <c r="X162" s="116" t="s">
        <v>816</v>
      </c>
      <c r="Y162" s="116" t="s">
        <v>816</v>
      </c>
      <c r="Z162" s="116" t="s">
        <v>816</v>
      </c>
      <c r="AA162" s="116" t="s">
        <v>816</v>
      </c>
      <c r="AB162" s="116" t="s">
        <v>816</v>
      </c>
      <c r="AC162" s="115" t="s">
        <v>816</v>
      </c>
      <c r="AD162" s="116" t="s">
        <v>816</v>
      </c>
      <c r="AE162" s="116" t="s">
        <v>816</v>
      </c>
    </row>
    <row r="163" spans="1:31" x14ac:dyDescent="0.25">
      <c r="A163" s="114" t="s">
        <v>1198</v>
      </c>
      <c r="B163" s="114" t="s">
        <v>207</v>
      </c>
      <c r="C163" s="114" t="s">
        <v>1243</v>
      </c>
      <c r="D163" s="114" t="str">
        <f t="shared" si="2"/>
        <v>Nutrition Services Incentive Program</v>
      </c>
      <c r="E163" s="114" t="s">
        <v>1211</v>
      </c>
      <c r="F163" s="114" t="s">
        <v>1244</v>
      </c>
      <c r="G163" s="114" t="s">
        <v>1245</v>
      </c>
      <c r="H163" s="114" t="s">
        <v>1236</v>
      </c>
      <c r="I163" s="115">
        <v>3.9</v>
      </c>
      <c r="J163" s="116" t="s">
        <v>816</v>
      </c>
      <c r="K163" s="116">
        <v>4</v>
      </c>
      <c r="L163" s="116" t="s">
        <v>816</v>
      </c>
      <c r="M163" s="116" t="s">
        <v>816</v>
      </c>
      <c r="N163" s="116" t="s">
        <v>816</v>
      </c>
      <c r="O163" s="116">
        <v>2.8</v>
      </c>
      <c r="P163" s="116" t="s">
        <v>816</v>
      </c>
      <c r="Q163" s="116">
        <v>2.8</v>
      </c>
      <c r="R163" s="116" t="s">
        <v>816</v>
      </c>
      <c r="S163" s="116" t="s">
        <v>816</v>
      </c>
      <c r="T163" s="116">
        <v>2</v>
      </c>
      <c r="U163" s="116" t="s">
        <v>816</v>
      </c>
      <c r="V163" s="116" t="s">
        <v>816</v>
      </c>
      <c r="W163" s="115" t="s">
        <v>816</v>
      </c>
      <c r="X163" s="116" t="s">
        <v>816</v>
      </c>
      <c r="Y163" s="116" t="s">
        <v>816</v>
      </c>
      <c r="Z163" s="116" t="s">
        <v>816</v>
      </c>
      <c r="AA163" s="116" t="s">
        <v>816</v>
      </c>
      <c r="AB163" s="116" t="s">
        <v>816</v>
      </c>
      <c r="AC163" s="115" t="s">
        <v>816</v>
      </c>
      <c r="AD163" s="116" t="s">
        <v>816</v>
      </c>
      <c r="AE163" s="116" t="s">
        <v>816</v>
      </c>
    </row>
    <row r="164" spans="1:31" x14ac:dyDescent="0.25">
      <c r="A164" s="114" t="s">
        <v>1198</v>
      </c>
      <c r="B164" s="114" t="s">
        <v>207</v>
      </c>
      <c r="C164" s="114" t="s">
        <v>1246</v>
      </c>
      <c r="D164" s="114" t="str">
        <f t="shared" si="2"/>
        <v>Protection and Advocacy</v>
      </c>
      <c r="E164" s="114" t="s">
        <v>1159</v>
      </c>
      <c r="F164" s="114" t="s">
        <v>813</v>
      </c>
      <c r="G164" s="114" t="s">
        <v>1245</v>
      </c>
      <c r="H164" s="114" t="s">
        <v>1236</v>
      </c>
      <c r="I164" s="115">
        <v>0.4</v>
      </c>
      <c r="J164" s="116" t="s">
        <v>816</v>
      </c>
      <c r="K164" s="116">
        <v>0.3</v>
      </c>
      <c r="L164" s="116" t="s">
        <v>816</v>
      </c>
      <c r="M164" s="116" t="s">
        <v>816</v>
      </c>
      <c r="N164" s="116" t="s">
        <v>816</v>
      </c>
      <c r="O164" s="116">
        <v>0.3</v>
      </c>
      <c r="P164" s="116" t="s">
        <v>816</v>
      </c>
      <c r="Q164" s="116">
        <v>0.2</v>
      </c>
      <c r="R164" s="116" t="s">
        <v>816</v>
      </c>
      <c r="S164" s="116" t="s">
        <v>816</v>
      </c>
      <c r="T164" s="116">
        <v>0.2</v>
      </c>
      <c r="U164" s="116" t="s">
        <v>816</v>
      </c>
      <c r="V164" s="116" t="s">
        <v>816</v>
      </c>
      <c r="W164" s="115" t="s">
        <v>816</v>
      </c>
      <c r="X164" s="116" t="s">
        <v>816</v>
      </c>
      <c r="Y164" s="116" t="s">
        <v>816</v>
      </c>
      <c r="Z164" s="116" t="s">
        <v>816</v>
      </c>
      <c r="AA164" s="116" t="s">
        <v>816</v>
      </c>
      <c r="AB164" s="116" t="s">
        <v>816</v>
      </c>
      <c r="AC164" s="115" t="s">
        <v>816</v>
      </c>
      <c r="AD164" s="116" t="s">
        <v>816</v>
      </c>
      <c r="AE164" s="116" t="s">
        <v>816</v>
      </c>
    </row>
    <row r="165" spans="1:31" x14ac:dyDescent="0.25">
      <c r="A165" s="114" t="s">
        <v>1198</v>
      </c>
      <c r="B165" s="114" t="s">
        <v>207</v>
      </c>
      <c r="C165" s="114" t="s">
        <v>1247</v>
      </c>
      <c r="D165" s="114" t="str">
        <f t="shared" si="2"/>
        <v>Voting Access for People with Disabilities</v>
      </c>
      <c r="E165" s="114" t="s">
        <v>1159</v>
      </c>
      <c r="F165" s="114" t="s">
        <v>813</v>
      </c>
      <c r="G165" s="114" t="s">
        <v>1245</v>
      </c>
      <c r="H165" s="114" t="s">
        <v>1236</v>
      </c>
      <c r="I165" s="115" t="s">
        <v>816</v>
      </c>
      <c r="J165" s="116" t="s">
        <v>816</v>
      </c>
      <c r="K165" s="116">
        <v>0.1</v>
      </c>
      <c r="L165" s="116" t="s">
        <v>816</v>
      </c>
      <c r="M165" s="116" t="s">
        <v>816</v>
      </c>
      <c r="N165" s="116" t="s">
        <v>816</v>
      </c>
      <c r="O165" s="116">
        <v>0.1</v>
      </c>
      <c r="P165" s="116" t="s">
        <v>816</v>
      </c>
      <c r="Q165" s="116">
        <v>0.1</v>
      </c>
      <c r="R165" s="116" t="s">
        <v>816</v>
      </c>
      <c r="S165" s="116" t="s">
        <v>816</v>
      </c>
      <c r="T165" s="116">
        <v>0.1</v>
      </c>
      <c r="U165" s="116" t="s">
        <v>816</v>
      </c>
      <c r="V165" s="116" t="s">
        <v>816</v>
      </c>
      <c r="W165" s="115" t="s">
        <v>816</v>
      </c>
      <c r="X165" s="116" t="s">
        <v>816</v>
      </c>
      <c r="Y165" s="116" t="s">
        <v>816</v>
      </c>
      <c r="Z165" s="116" t="s">
        <v>816</v>
      </c>
      <c r="AA165" s="116" t="s">
        <v>816</v>
      </c>
      <c r="AB165" s="116" t="s">
        <v>816</v>
      </c>
      <c r="AC165" s="115" t="s">
        <v>816</v>
      </c>
      <c r="AD165" s="116" t="s">
        <v>816</v>
      </c>
      <c r="AE165" s="116" t="s">
        <v>816</v>
      </c>
    </row>
    <row r="166" spans="1:31" x14ac:dyDescent="0.25">
      <c r="A166" s="114" t="s">
        <v>1198</v>
      </c>
      <c r="B166" s="114" t="s">
        <v>367</v>
      </c>
      <c r="C166" s="114" t="s">
        <v>367</v>
      </c>
      <c r="D166" s="114" t="str">
        <f t="shared" si="2"/>
        <v>Centers for Disease Control and Prevention</v>
      </c>
      <c r="E166" s="114" t="s">
        <v>1211</v>
      </c>
      <c r="F166" s="114" t="s">
        <v>1248</v>
      </c>
      <c r="G166" s="114" t="s">
        <v>1249</v>
      </c>
      <c r="H166" s="114" t="s">
        <v>1250</v>
      </c>
      <c r="I166" s="115">
        <v>88</v>
      </c>
      <c r="J166" s="116" t="s">
        <v>816</v>
      </c>
      <c r="K166" s="116">
        <v>88</v>
      </c>
      <c r="L166" s="116" t="s">
        <v>816</v>
      </c>
      <c r="M166" s="116" t="s">
        <v>816</v>
      </c>
      <c r="N166" s="116" t="s">
        <v>816</v>
      </c>
      <c r="O166" s="116">
        <v>88</v>
      </c>
      <c r="P166" s="116" t="s">
        <v>816</v>
      </c>
      <c r="Q166" s="116">
        <v>88</v>
      </c>
      <c r="R166" s="116" t="s">
        <v>816</v>
      </c>
      <c r="S166" s="116" t="s">
        <v>816</v>
      </c>
      <c r="T166" s="116">
        <v>88</v>
      </c>
      <c r="U166" s="116" t="s">
        <v>816</v>
      </c>
      <c r="V166" s="116" t="s">
        <v>816</v>
      </c>
      <c r="W166" s="115" t="s">
        <v>816</v>
      </c>
      <c r="X166" s="116" t="s">
        <v>816</v>
      </c>
      <c r="Y166" s="116" t="s">
        <v>816</v>
      </c>
      <c r="Z166" s="116" t="s">
        <v>816</v>
      </c>
      <c r="AA166" s="116" t="s">
        <v>816</v>
      </c>
      <c r="AB166" s="116" t="s">
        <v>816</v>
      </c>
      <c r="AC166" s="115" t="s">
        <v>816</v>
      </c>
      <c r="AD166" s="116" t="s">
        <v>816</v>
      </c>
      <c r="AE166" s="116" t="s">
        <v>816</v>
      </c>
    </row>
    <row r="167" spans="1:31" x14ac:dyDescent="0.25">
      <c r="A167" s="114" t="s">
        <v>1198</v>
      </c>
      <c r="B167" s="114" t="s">
        <v>1251</v>
      </c>
      <c r="C167" s="114" t="s">
        <v>658</v>
      </c>
      <c r="D167" s="114" t="str">
        <f t="shared" si="2"/>
        <v>Tribal Affairs</v>
      </c>
      <c r="E167" s="114" t="s">
        <v>1211</v>
      </c>
      <c r="F167" s="114" t="s">
        <v>813</v>
      </c>
      <c r="G167" s="114" t="s">
        <v>1252</v>
      </c>
      <c r="H167" s="114" t="s">
        <v>1253</v>
      </c>
      <c r="I167" s="115">
        <v>4.3</v>
      </c>
      <c r="J167" s="116" t="s">
        <v>816</v>
      </c>
      <c r="K167" s="116">
        <v>4.2</v>
      </c>
      <c r="L167" s="116">
        <v>0.1</v>
      </c>
      <c r="M167" s="116" t="s">
        <v>816</v>
      </c>
      <c r="N167" s="116" t="s">
        <v>816</v>
      </c>
      <c r="O167" s="116">
        <v>4.0999999999999996</v>
      </c>
      <c r="P167" s="116">
        <v>0.1</v>
      </c>
      <c r="Q167" s="116">
        <v>4.4000000000000004</v>
      </c>
      <c r="R167" s="116">
        <v>0.1</v>
      </c>
      <c r="S167" s="116" t="s">
        <v>816</v>
      </c>
      <c r="T167" s="116">
        <v>4.4000000000000004</v>
      </c>
      <c r="U167" s="116">
        <v>0.1</v>
      </c>
      <c r="V167" s="116" t="s">
        <v>816</v>
      </c>
      <c r="W167" s="115" t="s">
        <v>816</v>
      </c>
      <c r="X167" s="116" t="s">
        <v>816</v>
      </c>
      <c r="Y167" s="116" t="s">
        <v>816</v>
      </c>
      <c r="Z167" s="116" t="s">
        <v>816</v>
      </c>
      <c r="AA167" s="116" t="s">
        <v>816</v>
      </c>
      <c r="AB167" s="116" t="s">
        <v>816</v>
      </c>
      <c r="AC167" s="115" t="s">
        <v>816</v>
      </c>
      <c r="AD167" s="116" t="s">
        <v>816</v>
      </c>
      <c r="AE167" s="116" t="s">
        <v>816</v>
      </c>
    </row>
    <row r="168" spans="1:31" x14ac:dyDescent="0.25">
      <c r="A168" s="114" t="s">
        <v>1198</v>
      </c>
      <c r="B168" s="114" t="s">
        <v>1254</v>
      </c>
      <c r="C168" s="114" t="s">
        <v>1255</v>
      </c>
      <c r="D168" s="114" t="str">
        <f t="shared" si="2"/>
        <v>Office of the Assistant Secretary for Health</v>
      </c>
      <c r="E168" s="114" t="s">
        <v>1211</v>
      </c>
      <c r="F168" s="114" t="s">
        <v>813</v>
      </c>
      <c r="G168" s="114" t="s">
        <v>1256</v>
      </c>
      <c r="H168" s="114" t="s">
        <v>1257</v>
      </c>
      <c r="I168" s="115">
        <v>12.9</v>
      </c>
      <c r="J168" s="116" t="s">
        <v>816</v>
      </c>
      <c r="K168" s="116">
        <v>17.600000000000001</v>
      </c>
      <c r="L168" s="116" t="s">
        <v>816</v>
      </c>
      <c r="M168" s="116" t="s">
        <v>816</v>
      </c>
      <c r="N168" s="116" t="s">
        <v>816</v>
      </c>
      <c r="O168" s="116">
        <v>17.8</v>
      </c>
      <c r="P168" s="116" t="s">
        <v>816</v>
      </c>
      <c r="Q168" s="116">
        <v>15</v>
      </c>
      <c r="R168" s="116" t="s">
        <v>816</v>
      </c>
      <c r="S168" s="116" t="s">
        <v>816</v>
      </c>
      <c r="T168" s="116">
        <v>15</v>
      </c>
      <c r="U168" s="116" t="s">
        <v>816</v>
      </c>
      <c r="V168" s="116" t="s">
        <v>816</v>
      </c>
      <c r="W168" s="115" t="s">
        <v>816</v>
      </c>
      <c r="X168" s="116" t="s">
        <v>816</v>
      </c>
      <c r="Y168" s="116" t="s">
        <v>816</v>
      </c>
      <c r="Z168" s="116" t="s">
        <v>816</v>
      </c>
      <c r="AA168" s="116" t="s">
        <v>816</v>
      </c>
      <c r="AB168" s="116" t="s">
        <v>816</v>
      </c>
      <c r="AC168" s="115" t="s">
        <v>816</v>
      </c>
      <c r="AD168" s="116" t="s">
        <v>816</v>
      </c>
      <c r="AE168" s="116" t="s">
        <v>816</v>
      </c>
    </row>
    <row r="169" spans="1:31" x14ac:dyDescent="0.25">
      <c r="A169" s="114" t="s">
        <v>1198</v>
      </c>
      <c r="B169" s="114" t="s">
        <v>587</v>
      </c>
      <c r="C169" s="114" t="s">
        <v>589</v>
      </c>
      <c r="D169" s="114" t="str">
        <f t="shared" si="2"/>
        <v>Centers of Excellence</v>
      </c>
      <c r="E169" s="114" t="s">
        <v>895</v>
      </c>
      <c r="F169" s="114" t="s">
        <v>813</v>
      </c>
      <c r="G169" s="114" t="s">
        <v>1258</v>
      </c>
      <c r="H169" s="114" t="s">
        <v>1259</v>
      </c>
      <c r="I169" s="115">
        <v>7.3</v>
      </c>
      <c r="J169" s="116" t="s">
        <v>816</v>
      </c>
      <c r="K169" s="116">
        <v>5.7</v>
      </c>
      <c r="L169" s="116" t="s">
        <v>816</v>
      </c>
      <c r="M169" s="116" t="s">
        <v>816</v>
      </c>
      <c r="N169" s="116" t="s">
        <v>816</v>
      </c>
      <c r="O169" s="116">
        <v>7.3</v>
      </c>
      <c r="P169" s="116" t="s">
        <v>816</v>
      </c>
      <c r="Q169" s="116">
        <v>5.7</v>
      </c>
      <c r="R169" s="116" t="s">
        <v>816</v>
      </c>
      <c r="S169" s="116" t="s">
        <v>816</v>
      </c>
      <c r="T169" s="116">
        <v>5.7</v>
      </c>
      <c r="U169" s="116" t="s">
        <v>816</v>
      </c>
      <c r="V169" s="116" t="s">
        <v>816</v>
      </c>
      <c r="W169" s="115" t="s">
        <v>816</v>
      </c>
      <c r="X169" s="116" t="s">
        <v>816</v>
      </c>
      <c r="Y169" s="116" t="s">
        <v>816</v>
      </c>
      <c r="Z169" s="116" t="s">
        <v>816</v>
      </c>
      <c r="AA169" s="116" t="s">
        <v>816</v>
      </c>
      <c r="AB169" s="116" t="s">
        <v>816</v>
      </c>
      <c r="AC169" s="115" t="s">
        <v>816</v>
      </c>
      <c r="AD169" s="116" t="s">
        <v>816</v>
      </c>
      <c r="AE169" s="116" t="s">
        <v>816</v>
      </c>
    </row>
    <row r="170" spans="1:31" x14ac:dyDescent="0.25">
      <c r="A170" s="114" t="s">
        <v>1198</v>
      </c>
      <c r="B170" s="114" t="s">
        <v>587</v>
      </c>
      <c r="C170" s="114" t="s">
        <v>594</v>
      </c>
      <c r="D170" s="114" t="str">
        <f t="shared" si="2"/>
        <v>Comprehensive Care - Part B - II</v>
      </c>
      <c r="E170" s="114" t="s">
        <v>1211</v>
      </c>
      <c r="F170" s="114" t="s">
        <v>813</v>
      </c>
      <c r="G170" s="114" t="s">
        <v>1260</v>
      </c>
      <c r="H170" s="114" t="s">
        <v>1259</v>
      </c>
      <c r="I170" s="115">
        <v>10.8</v>
      </c>
      <c r="J170" s="116" t="s">
        <v>816</v>
      </c>
      <c r="K170" s="116">
        <v>9.6</v>
      </c>
      <c r="L170" s="116" t="s">
        <v>816</v>
      </c>
      <c r="M170" s="116" t="s">
        <v>816</v>
      </c>
      <c r="N170" s="116" t="s">
        <v>816</v>
      </c>
      <c r="O170" s="116">
        <v>9.6</v>
      </c>
      <c r="P170" s="116" t="s">
        <v>816</v>
      </c>
      <c r="Q170" s="116">
        <v>10.9</v>
      </c>
      <c r="R170" s="116" t="s">
        <v>816</v>
      </c>
      <c r="S170" s="116" t="s">
        <v>816</v>
      </c>
      <c r="T170" s="116">
        <v>10.9</v>
      </c>
      <c r="U170" s="116" t="s">
        <v>816</v>
      </c>
      <c r="V170" s="116" t="s">
        <v>816</v>
      </c>
      <c r="W170" s="115" t="s">
        <v>816</v>
      </c>
      <c r="X170" s="116" t="s">
        <v>816</v>
      </c>
      <c r="Y170" s="116" t="s">
        <v>816</v>
      </c>
      <c r="Z170" s="116" t="s">
        <v>816</v>
      </c>
      <c r="AA170" s="116" t="s">
        <v>816</v>
      </c>
      <c r="AB170" s="116" t="s">
        <v>816</v>
      </c>
      <c r="AC170" s="115" t="s">
        <v>816</v>
      </c>
      <c r="AD170" s="116" t="s">
        <v>816</v>
      </c>
      <c r="AE170" s="116" t="s">
        <v>816</v>
      </c>
    </row>
    <row r="171" spans="1:31" x14ac:dyDescent="0.25">
      <c r="A171" s="114" t="s">
        <v>1198</v>
      </c>
      <c r="B171" s="114" t="s">
        <v>587</v>
      </c>
      <c r="C171" s="114" t="s">
        <v>595</v>
      </c>
      <c r="D171" s="114" t="str">
        <f t="shared" si="2"/>
        <v>Early Intervention Services - Part C - III</v>
      </c>
      <c r="E171" s="114" t="s">
        <v>1211</v>
      </c>
      <c r="F171" s="114" t="s">
        <v>813</v>
      </c>
      <c r="G171" s="114" t="s">
        <v>1261</v>
      </c>
      <c r="H171" s="114" t="s">
        <v>1259</v>
      </c>
      <c r="I171" s="115">
        <v>1.5</v>
      </c>
      <c r="J171" s="116" t="s">
        <v>816</v>
      </c>
      <c r="K171" s="116">
        <v>1.7</v>
      </c>
      <c r="L171" s="116" t="s">
        <v>816</v>
      </c>
      <c r="M171" s="116" t="s">
        <v>816</v>
      </c>
      <c r="N171" s="116" t="s">
        <v>816</v>
      </c>
      <c r="O171" s="116">
        <v>1.7</v>
      </c>
      <c r="P171" s="116" t="s">
        <v>816</v>
      </c>
      <c r="Q171" s="116">
        <v>1.5</v>
      </c>
      <c r="R171" s="116" t="s">
        <v>816</v>
      </c>
      <c r="S171" s="116" t="s">
        <v>816</v>
      </c>
      <c r="T171" s="116">
        <v>1.5</v>
      </c>
      <c r="U171" s="116" t="s">
        <v>816</v>
      </c>
      <c r="V171" s="116" t="s">
        <v>816</v>
      </c>
      <c r="W171" s="115" t="s">
        <v>816</v>
      </c>
      <c r="X171" s="116" t="s">
        <v>816</v>
      </c>
      <c r="Y171" s="116" t="s">
        <v>816</v>
      </c>
      <c r="Z171" s="116" t="s">
        <v>816</v>
      </c>
      <c r="AA171" s="116" t="s">
        <v>816</v>
      </c>
      <c r="AB171" s="116" t="s">
        <v>816</v>
      </c>
      <c r="AC171" s="115" t="s">
        <v>816</v>
      </c>
      <c r="AD171" s="116" t="s">
        <v>816</v>
      </c>
      <c r="AE171" s="116" t="s">
        <v>816</v>
      </c>
    </row>
    <row r="172" spans="1:31" x14ac:dyDescent="0.25">
      <c r="A172" s="114" t="s">
        <v>1198</v>
      </c>
      <c r="B172" s="114" t="s">
        <v>587</v>
      </c>
      <c r="C172" s="114" t="s">
        <v>593</v>
      </c>
      <c r="D172" s="114" t="str">
        <f t="shared" si="2"/>
        <v>Emergency Relief Grants - Part A - I</v>
      </c>
      <c r="E172" s="114" t="s">
        <v>1211</v>
      </c>
      <c r="F172" s="114" t="s">
        <v>813</v>
      </c>
      <c r="G172" s="114" t="s">
        <v>1262</v>
      </c>
      <c r="H172" s="114" t="s">
        <v>1259</v>
      </c>
      <c r="I172" s="115">
        <v>3.3</v>
      </c>
      <c r="J172" s="116" t="s">
        <v>816</v>
      </c>
      <c r="K172" s="116">
        <v>3.4</v>
      </c>
      <c r="L172" s="116" t="s">
        <v>816</v>
      </c>
      <c r="M172" s="116" t="s">
        <v>816</v>
      </c>
      <c r="N172" s="116" t="s">
        <v>816</v>
      </c>
      <c r="O172" s="116">
        <v>3.4</v>
      </c>
      <c r="P172" s="116" t="s">
        <v>816</v>
      </c>
      <c r="Q172" s="116">
        <v>4.8</v>
      </c>
      <c r="R172" s="116" t="s">
        <v>816</v>
      </c>
      <c r="S172" s="116" t="s">
        <v>816</v>
      </c>
      <c r="T172" s="116">
        <v>4.8</v>
      </c>
      <c r="U172" s="116" t="s">
        <v>816</v>
      </c>
      <c r="V172" s="116" t="s">
        <v>816</v>
      </c>
      <c r="W172" s="115" t="s">
        <v>816</v>
      </c>
      <c r="X172" s="116" t="s">
        <v>816</v>
      </c>
      <c r="Y172" s="116" t="s">
        <v>816</v>
      </c>
      <c r="Z172" s="116" t="s">
        <v>816</v>
      </c>
      <c r="AA172" s="116" t="s">
        <v>816</v>
      </c>
      <c r="AB172" s="116" t="s">
        <v>816</v>
      </c>
      <c r="AC172" s="115" t="s">
        <v>816</v>
      </c>
      <c r="AD172" s="116" t="s">
        <v>816</v>
      </c>
      <c r="AE172" s="116" t="s">
        <v>816</v>
      </c>
    </row>
    <row r="173" spans="1:31" x14ac:dyDescent="0.25">
      <c r="A173" s="114" t="s">
        <v>1198</v>
      </c>
      <c r="B173" s="114" t="s">
        <v>587</v>
      </c>
      <c r="C173" s="114" t="s">
        <v>1263</v>
      </c>
      <c r="D173" s="114" t="str">
        <f t="shared" si="2"/>
        <v>Health Careers Opportunity Program</v>
      </c>
      <c r="E173" s="114" t="s">
        <v>895</v>
      </c>
      <c r="F173" s="114" t="s">
        <v>813</v>
      </c>
      <c r="G173" s="114" t="s">
        <v>1264</v>
      </c>
      <c r="H173" s="114" t="s">
        <v>1259</v>
      </c>
      <c r="I173" s="115">
        <v>0.6</v>
      </c>
      <c r="J173" s="116" t="s">
        <v>816</v>
      </c>
      <c r="K173" s="116">
        <v>0.6</v>
      </c>
      <c r="L173" s="116" t="s">
        <v>816</v>
      </c>
      <c r="M173" s="116" t="s">
        <v>816</v>
      </c>
      <c r="N173" s="116" t="s">
        <v>816</v>
      </c>
      <c r="O173" s="116">
        <v>0.6</v>
      </c>
      <c r="P173" s="116" t="s">
        <v>816</v>
      </c>
      <c r="Q173" s="116">
        <v>0.6</v>
      </c>
      <c r="R173" s="116" t="s">
        <v>816</v>
      </c>
      <c r="S173" s="116" t="s">
        <v>816</v>
      </c>
      <c r="T173" s="116">
        <v>0.6</v>
      </c>
      <c r="U173" s="116" t="s">
        <v>816</v>
      </c>
      <c r="V173" s="116" t="s">
        <v>816</v>
      </c>
      <c r="W173" s="115" t="s">
        <v>816</v>
      </c>
      <c r="X173" s="116" t="s">
        <v>816</v>
      </c>
      <c r="Y173" s="116" t="s">
        <v>816</v>
      </c>
      <c r="Z173" s="116" t="s">
        <v>816</v>
      </c>
      <c r="AA173" s="116" t="s">
        <v>816</v>
      </c>
      <c r="AB173" s="116" t="s">
        <v>816</v>
      </c>
      <c r="AC173" s="115" t="s">
        <v>816</v>
      </c>
      <c r="AD173" s="116" t="s">
        <v>816</v>
      </c>
      <c r="AE173" s="116" t="s">
        <v>816</v>
      </c>
    </row>
    <row r="174" spans="1:31" x14ac:dyDescent="0.25">
      <c r="A174" s="114" t="s">
        <v>1198</v>
      </c>
      <c r="B174" s="114" t="s">
        <v>587</v>
      </c>
      <c r="C174" s="114" t="s">
        <v>588</v>
      </c>
      <c r="D174" s="114" t="str">
        <f t="shared" si="2"/>
        <v>Health Centers</v>
      </c>
      <c r="E174" s="114" t="s">
        <v>1211</v>
      </c>
      <c r="F174" s="114" t="s">
        <v>813</v>
      </c>
      <c r="G174" s="114" t="s">
        <v>1265</v>
      </c>
      <c r="H174" s="114" t="s">
        <v>1259</v>
      </c>
      <c r="I174" s="115">
        <v>112.5</v>
      </c>
      <c r="J174" s="116" t="s">
        <v>816</v>
      </c>
      <c r="K174" s="116">
        <v>84.6</v>
      </c>
      <c r="L174" s="116" t="s">
        <v>816</v>
      </c>
      <c r="M174" s="116" t="s">
        <v>816</v>
      </c>
      <c r="N174" s="116" t="s">
        <v>816</v>
      </c>
      <c r="O174" s="116">
        <v>104.8</v>
      </c>
      <c r="P174" s="116" t="s">
        <v>816</v>
      </c>
      <c r="Q174" s="116">
        <v>90</v>
      </c>
      <c r="R174" s="116" t="s">
        <v>816</v>
      </c>
      <c r="S174" s="116" t="s">
        <v>816</v>
      </c>
      <c r="T174" s="116">
        <v>121</v>
      </c>
      <c r="U174" s="116" t="s">
        <v>816</v>
      </c>
      <c r="V174" s="116" t="s">
        <v>816</v>
      </c>
      <c r="W174" s="115" t="s">
        <v>816</v>
      </c>
      <c r="X174" s="116" t="s">
        <v>816</v>
      </c>
      <c r="Y174" s="116" t="s">
        <v>816</v>
      </c>
      <c r="Z174" s="116" t="s">
        <v>816</v>
      </c>
      <c r="AA174" s="116" t="s">
        <v>816</v>
      </c>
      <c r="AB174" s="116" t="s">
        <v>816</v>
      </c>
      <c r="AC174" s="115" t="s">
        <v>816</v>
      </c>
      <c r="AD174" s="116" t="s">
        <v>816</v>
      </c>
      <c r="AE174" s="116" t="s">
        <v>816</v>
      </c>
    </row>
    <row r="175" spans="1:31" x14ac:dyDescent="0.25">
      <c r="A175" s="114" t="s">
        <v>1198</v>
      </c>
      <c r="B175" s="114" t="s">
        <v>587</v>
      </c>
      <c r="C175" s="114" t="s">
        <v>592</v>
      </c>
      <c r="D175" s="114" t="str">
        <f t="shared" si="2"/>
        <v>Healthy Start</v>
      </c>
      <c r="E175" s="114" t="s">
        <v>1211</v>
      </c>
      <c r="F175" s="114" t="s">
        <v>813</v>
      </c>
      <c r="G175" s="114" t="s">
        <v>1266</v>
      </c>
      <c r="H175" s="114" t="s">
        <v>1259</v>
      </c>
      <c r="I175" s="115">
        <v>5.8</v>
      </c>
      <c r="J175" s="116" t="s">
        <v>816</v>
      </c>
      <c r="K175" s="116">
        <v>5.8</v>
      </c>
      <c r="L175" s="116" t="s">
        <v>816</v>
      </c>
      <c r="M175" s="116" t="s">
        <v>816</v>
      </c>
      <c r="N175" s="116" t="s">
        <v>816</v>
      </c>
      <c r="O175" s="116">
        <v>7.4</v>
      </c>
      <c r="P175" s="116" t="s">
        <v>816</v>
      </c>
      <c r="Q175" s="116">
        <v>5.8</v>
      </c>
      <c r="R175" s="116" t="s">
        <v>816</v>
      </c>
      <c r="S175" s="116" t="s">
        <v>816</v>
      </c>
      <c r="T175" s="116">
        <v>6.9</v>
      </c>
      <c r="U175" s="116" t="s">
        <v>816</v>
      </c>
      <c r="V175" s="116" t="s">
        <v>816</v>
      </c>
      <c r="W175" s="115" t="s">
        <v>816</v>
      </c>
      <c r="X175" s="116" t="s">
        <v>816</v>
      </c>
      <c r="Y175" s="116" t="s">
        <v>816</v>
      </c>
      <c r="Z175" s="116" t="s">
        <v>816</v>
      </c>
      <c r="AA175" s="116" t="s">
        <v>816</v>
      </c>
      <c r="AB175" s="116" t="s">
        <v>816</v>
      </c>
      <c r="AC175" s="115" t="s">
        <v>816</v>
      </c>
      <c r="AD175" s="116" t="s">
        <v>816</v>
      </c>
      <c r="AE175" s="116" t="s">
        <v>816</v>
      </c>
    </row>
    <row r="176" spans="1:31" x14ac:dyDescent="0.25">
      <c r="A176" s="114" t="s">
        <v>1198</v>
      </c>
      <c r="B176" s="114" t="s">
        <v>587</v>
      </c>
      <c r="C176" s="114" t="s">
        <v>591</v>
      </c>
      <c r="D176" s="114" t="str">
        <f t="shared" si="2"/>
        <v>Maternal, Infant and Early Childhood Home Visiting Program</v>
      </c>
      <c r="E176" s="114" t="s">
        <v>1211</v>
      </c>
      <c r="F176" s="114" t="s">
        <v>813</v>
      </c>
      <c r="G176" s="114" t="s">
        <v>1267</v>
      </c>
      <c r="H176" s="114" t="s">
        <v>1259</v>
      </c>
      <c r="I176" s="115" t="s">
        <v>816</v>
      </c>
      <c r="J176" s="116">
        <v>14</v>
      </c>
      <c r="K176" s="116" t="s">
        <v>816</v>
      </c>
      <c r="L176" s="116">
        <v>30</v>
      </c>
      <c r="M176" s="116" t="s">
        <v>816</v>
      </c>
      <c r="N176" s="116" t="s">
        <v>816</v>
      </c>
      <c r="O176" s="116" t="s">
        <v>816</v>
      </c>
      <c r="P176" s="116">
        <v>31.1</v>
      </c>
      <c r="Q176" s="116" t="s">
        <v>816</v>
      </c>
      <c r="R176" s="116">
        <v>33</v>
      </c>
      <c r="S176" s="116" t="s">
        <v>816</v>
      </c>
      <c r="T176" s="116" t="s">
        <v>816</v>
      </c>
      <c r="U176" s="116">
        <v>36</v>
      </c>
      <c r="V176" s="116" t="s">
        <v>816</v>
      </c>
      <c r="W176" s="115" t="s">
        <v>816</v>
      </c>
      <c r="X176" s="116" t="s">
        <v>816</v>
      </c>
      <c r="Y176" s="116" t="s">
        <v>816</v>
      </c>
      <c r="Z176" s="116" t="s">
        <v>816</v>
      </c>
      <c r="AA176" s="116" t="s">
        <v>816</v>
      </c>
      <c r="AB176" s="116" t="s">
        <v>816</v>
      </c>
      <c r="AC176" s="115" t="s">
        <v>816</v>
      </c>
      <c r="AD176" s="116" t="s">
        <v>816</v>
      </c>
      <c r="AE176" s="116" t="s">
        <v>816</v>
      </c>
    </row>
    <row r="177" spans="1:31" x14ac:dyDescent="0.25">
      <c r="A177" s="114" t="s">
        <v>1198</v>
      </c>
      <c r="B177" s="114" t="s">
        <v>587</v>
      </c>
      <c r="C177" s="114" t="s">
        <v>590</v>
      </c>
      <c r="D177" s="114" t="str">
        <f t="shared" si="2"/>
        <v>National Health Service Corps</v>
      </c>
      <c r="E177" s="114" t="s">
        <v>1211</v>
      </c>
      <c r="F177" s="114" t="s">
        <v>813</v>
      </c>
      <c r="G177" s="114" t="s">
        <v>1268</v>
      </c>
      <c r="H177" s="114" t="s">
        <v>1259</v>
      </c>
      <c r="I177" s="115">
        <v>15</v>
      </c>
      <c r="J177" s="116" t="s">
        <v>816</v>
      </c>
      <c r="K177" s="116">
        <v>15.6</v>
      </c>
      <c r="L177" s="116" t="s">
        <v>816</v>
      </c>
      <c r="M177" s="116" t="s">
        <v>816</v>
      </c>
      <c r="N177" s="116" t="s">
        <v>816</v>
      </c>
      <c r="O177" s="116">
        <v>15.6</v>
      </c>
      <c r="P177" s="116" t="s">
        <v>816</v>
      </c>
      <c r="Q177" s="116">
        <v>16</v>
      </c>
      <c r="R177" s="116" t="s">
        <v>816</v>
      </c>
      <c r="S177" s="116" t="s">
        <v>816</v>
      </c>
      <c r="T177" s="116">
        <v>15.6</v>
      </c>
      <c r="U177" s="116" t="s">
        <v>816</v>
      </c>
      <c r="V177" s="116" t="s">
        <v>816</v>
      </c>
      <c r="W177" s="115" t="s">
        <v>816</v>
      </c>
      <c r="X177" s="116" t="s">
        <v>816</v>
      </c>
      <c r="Y177" s="116" t="s">
        <v>816</v>
      </c>
      <c r="Z177" s="116" t="s">
        <v>816</v>
      </c>
      <c r="AA177" s="116" t="s">
        <v>816</v>
      </c>
      <c r="AB177" s="116" t="s">
        <v>816</v>
      </c>
      <c r="AC177" s="115" t="s">
        <v>816</v>
      </c>
      <c r="AD177" s="116" t="s">
        <v>816</v>
      </c>
      <c r="AE177" s="116" t="s">
        <v>816</v>
      </c>
    </row>
    <row r="178" spans="1:31" x14ac:dyDescent="0.25">
      <c r="A178" s="114" t="s">
        <v>1198</v>
      </c>
      <c r="B178" s="114" t="s">
        <v>587</v>
      </c>
      <c r="C178" s="114" t="s">
        <v>597</v>
      </c>
      <c r="D178" s="114" t="str">
        <f t="shared" si="2"/>
        <v>Payment to Hawaii</v>
      </c>
      <c r="E178" s="114" t="s">
        <v>1211</v>
      </c>
      <c r="F178" s="114" t="s">
        <v>813</v>
      </c>
      <c r="G178" s="114" t="s">
        <v>1269</v>
      </c>
      <c r="H178" s="114" t="s">
        <v>1259</v>
      </c>
      <c r="I178" s="115">
        <v>1.9</v>
      </c>
      <c r="J178" s="116" t="s">
        <v>816</v>
      </c>
      <c r="K178" s="116">
        <v>1.9</v>
      </c>
      <c r="L178" s="116" t="s">
        <v>816</v>
      </c>
      <c r="M178" s="116" t="s">
        <v>816</v>
      </c>
      <c r="N178" s="116" t="s">
        <v>816</v>
      </c>
      <c r="O178" s="116">
        <v>1.9</v>
      </c>
      <c r="P178" s="116" t="s">
        <v>816</v>
      </c>
      <c r="Q178" s="116">
        <v>1.9</v>
      </c>
      <c r="R178" s="116" t="s">
        <v>816</v>
      </c>
      <c r="S178" s="116" t="s">
        <v>816</v>
      </c>
      <c r="T178" s="116">
        <v>1.9</v>
      </c>
      <c r="U178" s="116" t="s">
        <v>816</v>
      </c>
      <c r="V178" s="116" t="s">
        <v>816</v>
      </c>
      <c r="W178" s="115" t="s">
        <v>816</v>
      </c>
      <c r="X178" s="116" t="s">
        <v>816</v>
      </c>
      <c r="Y178" s="116" t="s">
        <v>816</v>
      </c>
      <c r="Z178" s="116" t="s">
        <v>816</v>
      </c>
      <c r="AA178" s="116" t="s">
        <v>816</v>
      </c>
      <c r="AB178" s="116" t="s">
        <v>816</v>
      </c>
      <c r="AC178" s="115" t="s">
        <v>816</v>
      </c>
      <c r="AD178" s="116" t="s">
        <v>816</v>
      </c>
      <c r="AE178" s="116" t="s">
        <v>816</v>
      </c>
    </row>
    <row r="179" spans="1:31" x14ac:dyDescent="0.25">
      <c r="A179" s="114" t="s">
        <v>1198</v>
      </c>
      <c r="B179" s="114" t="s">
        <v>587</v>
      </c>
      <c r="C179" s="114" t="s">
        <v>596</v>
      </c>
      <c r="D179" s="114" t="str">
        <f t="shared" si="2"/>
        <v>Rural Health Outreach Grants</v>
      </c>
      <c r="E179" s="114" t="s">
        <v>1211</v>
      </c>
      <c r="F179" s="114" t="s">
        <v>813</v>
      </c>
      <c r="G179" s="114" t="s">
        <v>1270</v>
      </c>
      <c r="H179" s="114" t="s">
        <v>1259</v>
      </c>
      <c r="I179" s="115">
        <v>1.8</v>
      </c>
      <c r="J179" s="116" t="s">
        <v>816</v>
      </c>
      <c r="K179" s="116">
        <v>1.9</v>
      </c>
      <c r="L179" s="116" t="s">
        <v>816</v>
      </c>
      <c r="M179" s="116" t="s">
        <v>816</v>
      </c>
      <c r="N179" s="116" t="s">
        <v>816</v>
      </c>
      <c r="O179" s="116">
        <v>1.9</v>
      </c>
      <c r="P179" s="116" t="s">
        <v>816</v>
      </c>
      <c r="Q179" s="116">
        <v>2</v>
      </c>
      <c r="R179" s="116" t="s">
        <v>816</v>
      </c>
      <c r="S179" s="116" t="s">
        <v>816</v>
      </c>
      <c r="T179" s="116">
        <v>1.9</v>
      </c>
      <c r="U179" s="116" t="s">
        <v>816</v>
      </c>
      <c r="V179" s="116" t="s">
        <v>816</v>
      </c>
      <c r="W179" s="115" t="s">
        <v>816</v>
      </c>
      <c r="X179" s="116" t="s">
        <v>816</v>
      </c>
      <c r="Y179" s="116" t="s">
        <v>816</v>
      </c>
      <c r="Z179" s="116" t="s">
        <v>816</v>
      </c>
      <c r="AA179" s="116" t="s">
        <v>816</v>
      </c>
      <c r="AB179" s="116" t="s">
        <v>816</v>
      </c>
      <c r="AC179" s="115" t="s">
        <v>816</v>
      </c>
      <c r="AD179" s="116" t="s">
        <v>816</v>
      </c>
      <c r="AE179" s="116" t="s">
        <v>816</v>
      </c>
    </row>
    <row r="180" spans="1:31" x14ac:dyDescent="0.25">
      <c r="A180" s="114" t="s">
        <v>1198</v>
      </c>
      <c r="B180" s="114" t="s">
        <v>535</v>
      </c>
      <c r="C180" s="114" t="s">
        <v>652</v>
      </c>
      <c r="D180" s="114" t="str">
        <f t="shared" si="2"/>
        <v>IHS</v>
      </c>
      <c r="E180" s="114" t="s">
        <v>1211</v>
      </c>
      <c r="F180" s="114" t="s">
        <v>1271</v>
      </c>
      <c r="G180" s="114" t="s">
        <v>1272</v>
      </c>
      <c r="H180" s="114" t="s">
        <v>1273</v>
      </c>
      <c r="I180" s="115" t="s">
        <v>816</v>
      </c>
      <c r="J180" s="116">
        <v>9121</v>
      </c>
      <c r="K180" s="116">
        <v>6928.8</v>
      </c>
      <c r="L180" s="116" t="s">
        <v>816</v>
      </c>
      <c r="M180" s="116" t="s">
        <v>816</v>
      </c>
      <c r="N180" s="116">
        <v>5129.5</v>
      </c>
      <c r="O180" s="116">
        <v>8079</v>
      </c>
      <c r="P180" s="116">
        <v>1321</v>
      </c>
      <c r="Q180" s="116">
        <v>6961.9</v>
      </c>
      <c r="R180" s="116" t="s">
        <v>816</v>
      </c>
      <c r="S180" s="116">
        <v>5190.8999999999996</v>
      </c>
      <c r="T180" s="116">
        <v>7962.9</v>
      </c>
      <c r="U180" s="116" t="s">
        <v>816</v>
      </c>
      <c r="V180" s="116" t="s">
        <v>816</v>
      </c>
      <c r="W180" s="115">
        <v>1372.6</v>
      </c>
      <c r="X180" s="116" t="s">
        <v>816</v>
      </c>
      <c r="Y180" s="116">
        <v>2127.4</v>
      </c>
      <c r="Z180" s="116" t="s">
        <v>816</v>
      </c>
      <c r="AA180" s="116">
        <v>3500</v>
      </c>
      <c r="AB180" s="116" t="s">
        <v>816</v>
      </c>
      <c r="AC180" s="115" t="s">
        <v>816</v>
      </c>
      <c r="AD180" s="116" t="s">
        <v>816</v>
      </c>
      <c r="AE180" s="116" t="s">
        <v>816</v>
      </c>
    </row>
    <row r="181" spans="1:31" x14ac:dyDescent="0.25">
      <c r="A181" s="114" t="s">
        <v>1198</v>
      </c>
      <c r="B181" s="114" t="s">
        <v>535</v>
      </c>
      <c r="C181" s="114" t="s">
        <v>294</v>
      </c>
      <c r="D181" s="114" t="str">
        <f t="shared" si="2"/>
        <v>Special Diabetes Program for Indians</v>
      </c>
      <c r="E181" s="114" t="s">
        <v>1211</v>
      </c>
      <c r="F181" s="114" t="s">
        <v>1274</v>
      </c>
      <c r="G181" s="114" t="s">
        <v>1275</v>
      </c>
      <c r="H181" s="114" t="s">
        <v>1276</v>
      </c>
      <c r="I181" s="115" t="s">
        <v>816</v>
      </c>
      <c r="J181" s="116">
        <v>150</v>
      </c>
      <c r="K181" s="116" t="s">
        <v>816</v>
      </c>
      <c r="L181" s="116">
        <v>150</v>
      </c>
      <c r="M181" s="116" t="s">
        <v>816</v>
      </c>
      <c r="N181" s="116" t="s">
        <v>816</v>
      </c>
      <c r="O181" s="116" t="s">
        <v>816</v>
      </c>
      <c r="P181" s="116">
        <v>250</v>
      </c>
      <c r="Q181" s="116" t="s">
        <v>816</v>
      </c>
      <c r="R181" s="116">
        <v>155.5</v>
      </c>
      <c r="S181" s="116" t="s">
        <v>816</v>
      </c>
      <c r="T181" s="116" t="s">
        <v>816</v>
      </c>
      <c r="U181" s="116">
        <v>260</v>
      </c>
      <c r="V181" s="116" t="s">
        <v>816</v>
      </c>
      <c r="W181" s="115" t="s">
        <v>816</v>
      </c>
      <c r="X181" s="116" t="s">
        <v>816</v>
      </c>
      <c r="Y181" s="116" t="s">
        <v>816</v>
      </c>
      <c r="Z181" s="116" t="s">
        <v>816</v>
      </c>
      <c r="AA181" s="116" t="s">
        <v>816</v>
      </c>
      <c r="AB181" s="116" t="s">
        <v>816</v>
      </c>
      <c r="AC181" s="115" t="s">
        <v>816</v>
      </c>
      <c r="AD181" s="116" t="s">
        <v>816</v>
      </c>
      <c r="AE181" s="116" t="s">
        <v>816</v>
      </c>
    </row>
    <row r="182" spans="1:31" x14ac:dyDescent="0.25">
      <c r="A182" s="114" t="s">
        <v>1198</v>
      </c>
      <c r="B182" s="114" t="s">
        <v>349</v>
      </c>
      <c r="C182" s="114" t="s">
        <v>1277</v>
      </c>
      <c r="D182" s="114" t="str">
        <f t="shared" si="2"/>
        <v>American Indian or Alaska Native</v>
      </c>
      <c r="E182" s="114" t="s">
        <v>38</v>
      </c>
      <c r="F182" s="114" t="s">
        <v>813</v>
      </c>
      <c r="G182" s="114" t="s">
        <v>1278</v>
      </c>
      <c r="H182" s="114" t="s">
        <v>1279</v>
      </c>
      <c r="I182" s="115">
        <v>343.7</v>
      </c>
      <c r="J182" s="116" t="s">
        <v>816</v>
      </c>
      <c r="K182" s="116">
        <v>320.8</v>
      </c>
      <c r="L182" s="116" t="s">
        <v>816</v>
      </c>
      <c r="M182" s="116" t="s">
        <v>816</v>
      </c>
      <c r="N182" s="116" t="s">
        <v>816</v>
      </c>
      <c r="O182" s="116">
        <v>355.6</v>
      </c>
      <c r="P182" s="116" t="s">
        <v>816</v>
      </c>
      <c r="Q182" s="116">
        <v>323.5</v>
      </c>
      <c r="R182" s="116" t="s">
        <v>816</v>
      </c>
      <c r="S182" s="116" t="s">
        <v>816</v>
      </c>
      <c r="T182" s="116">
        <v>328.8</v>
      </c>
      <c r="U182" s="116" t="s">
        <v>816</v>
      </c>
      <c r="V182" s="116" t="s">
        <v>816</v>
      </c>
      <c r="W182" s="115" t="s">
        <v>816</v>
      </c>
      <c r="X182" s="116" t="s">
        <v>816</v>
      </c>
      <c r="Y182" s="116" t="s">
        <v>816</v>
      </c>
      <c r="Z182" s="116" t="s">
        <v>816</v>
      </c>
      <c r="AA182" s="116" t="s">
        <v>816</v>
      </c>
      <c r="AB182" s="116" t="s">
        <v>816</v>
      </c>
      <c r="AC182" s="115" t="s">
        <v>816</v>
      </c>
      <c r="AD182" s="116" t="s">
        <v>816</v>
      </c>
      <c r="AE182" s="116" t="s">
        <v>816</v>
      </c>
    </row>
    <row r="183" spans="1:31" x14ac:dyDescent="0.25">
      <c r="A183" s="114" t="s">
        <v>1198</v>
      </c>
      <c r="B183" s="114" t="s">
        <v>584</v>
      </c>
      <c r="C183" s="114" t="s">
        <v>1280</v>
      </c>
      <c r="D183" s="114" t="str">
        <f t="shared" si="2"/>
        <v>Children's Mental Health Services Program</v>
      </c>
      <c r="E183" s="114" t="s">
        <v>1211</v>
      </c>
      <c r="F183" s="114" t="s">
        <v>1281</v>
      </c>
      <c r="G183" s="114" t="s">
        <v>1282</v>
      </c>
      <c r="H183" s="114" t="s">
        <v>1283</v>
      </c>
      <c r="I183" s="115">
        <v>20</v>
      </c>
      <c r="J183" s="116" t="s">
        <v>816</v>
      </c>
      <c r="K183" s="116">
        <v>8</v>
      </c>
      <c r="L183" s="116" t="s">
        <v>816</v>
      </c>
      <c r="M183" s="116" t="s">
        <v>816</v>
      </c>
      <c r="N183" s="116" t="s">
        <v>816</v>
      </c>
      <c r="O183" s="116">
        <v>20</v>
      </c>
      <c r="P183" s="116" t="s">
        <v>816</v>
      </c>
      <c r="Q183" s="116">
        <v>10.199999999999999</v>
      </c>
      <c r="R183" s="116" t="s">
        <v>816</v>
      </c>
      <c r="S183" s="116" t="s">
        <v>816</v>
      </c>
      <c r="T183" s="116">
        <v>7.3</v>
      </c>
      <c r="U183" s="116" t="s">
        <v>816</v>
      </c>
      <c r="V183" s="116" t="s">
        <v>816</v>
      </c>
      <c r="W183" s="115" t="s">
        <v>816</v>
      </c>
      <c r="X183" s="116" t="s">
        <v>816</v>
      </c>
      <c r="Y183" s="116" t="s">
        <v>816</v>
      </c>
      <c r="Z183" s="116" t="s">
        <v>816</v>
      </c>
      <c r="AA183" s="116" t="s">
        <v>816</v>
      </c>
      <c r="AB183" s="116" t="s">
        <v>816</v>
      </c>
      <c r="AC183" s="115" t="s">
        <v>816</v>
      </c>
      <c r="AD183" s="116" t="s">
        <v>816</v>
      </c>
      <c r="AE183" s="116" t="s">
        <v>816</v>
      </c>
    </row>
    <row r="184" spans="1:31" x14ac:dyDescent="0.25">
      <c r="A184" s="114" t="s">
        <v>1198</v>
      </c>
      <c r="B184" s="114" t="s">
        <v>584</v>
      </c>
      <c r="C184" s="114" t="s">
        <v>654</v>
      </c>
      <c r="D184" s="114" t="str">
        <f t="shared" si="2"/>
        <v>Mental Health Block Grant</v>
      </c>
      <c r="E184" s="114" t="s">
        <v>1211</v>
      </c>
      <c r="F184" s="114" t="s">
        <v>1284</v>
      </c>
      <c r="G184" s="114" t="s">
        <v>1285</v>
      </c>
      <c r="H184" s="114" t="s">
        <v>1283</v>
      </c>
      <c r="I184" s="115">
        <v>81</v>
      </c>
      <c r="J184" s="116" t="s">
        <v>816</v>
      </c>
      <c r="K184" s="116">
        <v>61</v>
      </c>
      <c r="L184" s="116" t="s">
        <v>816</v>
      </c>
      <c r="M184" s="116" t="s">
        <v>816</v>
      </c>
      <c r="N184" s="116" t="s">
        <v>816</v>
      </c>
      <c r="O184" s="116">
        <v>82</v>
      </c>
      <c r="P184" s="116" t="s">
        <v>816</v>
      </c>
      <c r="Q184" s="116">
        <v>64.7</v>
      </c>
      <c r="R184" s="116" t="s">
        <v>816</v>
      </c>
      <c r="S184" s="116" t="s">
        <v>816</v>
      </c>
      <c r="T184" s="116">
        <v>63</v>
      </c>
      <c r="U184" s="116" t="s">
        <v>816</v>
      </c>
      <c r="V184" s="116" t="s">
        <v>816</v>
      </c>
      <c r="W184" s="115" t="e" vm="1">
        <v>#VALUE!</v>
      </c>
      <c r="X184" s="116" t="s">
        <v>816</v>
      </c>
      <c r="Y184" s="116" t="s">
        <v>816</v>
      </c>
      <c r="Z184" s="116" t="s">
        <v>816</v>
      </c>
      <c r="AA184" s="116" t="s">
        <v>816</v>
      </c>
      <c r="AB184" s="116" t="s">
        <v>816</v>
      </c>
      <c r="AC184" s="115" t="s">
        <v>816</v>
      </c>
      <c r="AD184" s="116" t="s">
        <v>816</v>
      </c>
      <c r="AE184" s="116" t="s">
        <v>816</v>
      </c>
    </row>
    <row r="185" spans="1:31" x14ac:dyDescent="0.25">
      <c r="A185" s="114" t="s">
        <v>1198</v>
      </c>
      <c r="B185" s="114" t="s">
        <v>584</v>
      </c>
      <c r="C185" s="114" t="s">
        <v>655</v>
      </c>
      <c r="D185" s="114" t="str">
        <f t="shared" si="2"/>
        <v>Substance Abuse Prevention</v>
      </c>
      <c r="E185" s="114" t="s">
        <v>1211</v>
      </c>
      <c r="F185" s="114" t="s">
        <v>813</v>
      </c>
      <c r="G185" s="114" t="s">
        <v>1286</v>
      </c>
      <c r="H185" s="114" t="s">
        <v>1283</v>
      </c>
      <c r="I185" s="115">
        <v>46</v>
      </c>
      <c r="J185" s="116" t="s">
        <v>816</v>
      </c>
      <c r="K185" s="116">
        <v>46</v>
      </c>
      <c r="L185" s="116" t="s">
        <v>816</v>
      </c>
      <c r="M185" s="116" t="s">
        <v>816</v>
      </c>
      <c r="N185" s="116" t="s">
        <v>816</v>
      </c>
      <c r="O185" s="116">
        <v>46</v>
      </c>
      <c r="P185" s="116" t="s">
        <v>816</v>
      </c>
      <c r="Q185" s="116">
        <v>45.9</v>
      </c>
      <c r="R185" s="116" t="s">
        <v>816</v>
      </c>
      <c r="S185" s="116" t="s">
        <v>816</v>
      </c>
      <c r="T185" s="116">
        <v>45.9</v>
      </c>
      <c r="U185" s="116" t="s">
        <v>816</v>
      </c>
      <c r="V185" s="116" t="s">
        <v>816</v>
      </c>
      <c r="W185" s="115" t="e" vm="1">
        <v>#VALUE!</v>
      </c>
      <c r="X185" s="116" t="s">
        <v>816</v>
      </c>
      <c r="Y185" s="116" t="s">
        <v>816</v>
      </c>
      <c r="Z185" s="116" t="s">
        <v>816</v>
      </c>
      <c r="AA185" s="116" t="s">
        <v>816</v>
      </c>
      <c r="AB185" s="116" t="s">
        <v>816</v>
      </c>
      <c r="AC185" s="115" t="s">
        <v>816</v>
      </c>
      <c r="AD185" s="116" t="s">
        <v>816</v>
      </c>
      <c r="AE185" s="116" t="s">
        <v>816</v>
      </c>
    </row>
    <row r="186" spans="1:31" x14ac:dyDescent="0.25">
      <c r="A186" s="114" t="s">
        <v>1198</v>
      </c>
      <c r="B186" s="114" t="s">
        <v>584</v>
      </c>
      <c r="C186" s="114" t="s">
        <v>1287</v>
      </c>
      <c r="D186" s="114" t="str">
        <f t="shared" si="2"/>
        <v>Substance Abuse Prevention and Treatment Block Grant</v>
      </c>
      <c r="E186" s="114" t="s">
        <v>1211</v>
      </c>
      <c r="F186" s="114" t="s">
        <v>1288</v>
      </c>
      <c r="G186" s="114" t="s">
        <v>1286</v>
      </c>
      <c r="H186" s="114" t="s">
        <v>1283</v>
      </c>
      <c r="I186" s="115">
        <v>0.9</v>
      </c>
      <c r="J186" s="116" t="s">
        <v>816</v>
      </c>
      <c r="K186" s="116">
        <v>0.9</v>
      </c>
      <c r="L186" s="116" t="s">
        <v>816</v>
      </c>
      <c r="M186" s="116" t="s">
        <v>816</v>
      </c>
      <c r="N186" s="116" t="s">
        <v>816</v>
      </c>
      <c r="O186" s="116">
        <v>0.9</v>
      </c>
      <c r="P186" s="116" t="s">
        <v>816</v>
      </c>
      <c r="Q186" s="116">
        <v>0.9</v>
      </c>
      <c r="R186" s="116" t="s">
        <v>816</v>
      </c>
      <c r="S186" s="116" t="s">
        <v>816</v>
      </c>
      <c r="T186" s="116">
        <v>0.9</v>
      </c>
      <c r="U186" s="116" t="s">
        <v>816</v>
      </c>
      <c r="V186" s="116" t="s">
        <v>816</v>
      </c>
      <c r="W186" s="115" t="e" vm="1">
        <v>#VALUE!</v>
      </c>
      <c r="X186" s="116" t="s">
        <v>816</v>
      </c>
      <c r="Y186" s="116" t="s">
        <v>816</v>
      </c>
      <c r="Z186" s="116" t="s">
        <v>816</v>
      </c>
      <c r="AA186" s="116" t="s">
        <v>816</v>
      </c>
      <c r="AB186" s="116" t="s">
        <v>816</v>
      </c>
      <c r="AC186" s="115" t="s">
        <v>816</v>
      </c>
      <c r="AD186" s="116" t="s">
        <v>816</v>
      </c>
      <c r="AE186" s="116" t="s">
        <v>816</v>
      </c>
    </row>
    <row r="187" spans="1:31" x14ac:dyDescent="0.25">
      <c r="A187" s="114" t="s">
        <v>1198</v>
      </c>
      <c r="B187" s="114" t="s">
        <v>584</v>
      </c>
      <c r="C187" s="114" t="s">
        <v>656</v>
      </c>
      <c r="D187" s="114" t="str">
        <f t="shared" si="2"/>
        <v>Substance Abuse Treatment</v>
      </c>
      <c r="E187" s="114" t="s">
        <v>1211</v>
      </c>
      <c r="F187" s="114" t="s">
        <v>1289</v>
      </c>
      <c r="G187" s="114" t="s">
        <v>1286</v>
      </c>
      <c r="H187" s="114" t="s">
        <v>1283</v>
      </c>
      <c r="I187" s="115">
        <v>19</v>
      </c>
      <c r="J187" s="116" t="s">
        <v>816</v>
      </c>
      <c r="K187" s="116">
        <v>19</v>
      </c>
      <c r="L187" s="116" t="s">
        <v>816</v>
      </c>
      <c r="M187" s="116" t="s">
        <v>816</v>
      </c>
      <c r="N187" s="116" t="s">
        <v>816</v>
      </c>
      <c r="O187" s="116">
        <v>25</v>
      </c>
      <c r="P187" s="116" t="s">
        <v>816</v>
      </c>
      <c r="Q187" s="116">
        <v>19</v>
      </c>
      <c r="R187" s="116" t="s">
        <v>816</v>
      </c>
      <c r="S187" s="116" t="s">
        <v>816</v>
      </c>
      <c r="T187" s="116">
        <v>27.5</v>
      </c>
      <c r="U187" s="116" t="s">
        <v>816</v>
      </c>
      <c r="V187" s="116" t="s">
        <v>816</v>
      </c>
      <c r="W187" s="115" t="e" vm="1">
        <v>#VALUE!</v>
      </c>
      <c r="X187" s="116" t="s">
        <v>816</v>
      </c>
      <c r="Y187" s="116" t="s">
        <v>816</v>
      </c>
      <c r="Z187" s="116" t="s">
        <v>816</v>
      </c>
      <c r="AA187" s="116" t="s">
        <v>816</v>
      </c>
      <c r="AB187" s="116" t="s">
        <v>816</v>
      </c>
      <c r="AC187" s="115" t="s">
        <v>816</v>
      </c>
      <c r="AD187" s="116" t="s">
        <v>816</v>
      </c>
      <c r="AE187" s="116" t="s">
        <v>816</v>
      </c>
    </row>
    <row r="188" spans="1:31" x14ac:dyDescent="0.25">
      <c r="A188" s="114" t="s">
        <v>1198</v>
      </c>
      <c r="B188" s="114" t="s">
        <v>584</v>
      </c>
      <c r="C188" s="114" t="s">
        <v>657</v>
      </c>
      <c r="D188" s="114" t="str">
        <f t="shared" si="2"/>
        <v>Tribal Opioid Response Grants</v>
      </c>
      <c r="E188" s="114" t="s">
        <v>1211</v>
      </c>
      <c r="F188" s="114" t="s">
        <v>1290</v>
      </c>
      <c r="G188" s="114" t="s">
        <v>1286</v>
      </c>
      <c r="H188" s="114" t="s">
        <v>1283</v>
      </c>
      <c r="I188" s="115">
        <v>75</v>
      </c>
      <c r="J188" s="116" t="s">
        <v>816</v>
      </c>
      <c r="K188" s="116">
        <v>55</v>
      </c>
      <c r="L188" s="116" t="s">
        <v>816</v>
      </c>
      <c r="M188" s="116" t="s">
        <v>816</v>
      </c>
      <c r="N188" s="116" t="s">
        <v>816</v>
      </c>
      <c r="O188" s="116">
        <v>75</v>
      </c>
      <c r="P188" s="116" t="s">
        <v>816</v>
      </c>
      <c r="Q188" s="116">
        <v>63</v>
      </c>
      <c r="R188" s="116" t="s">
        <v>816</v>
      </c>
      <c r="S188" s="116" t="s">
        <v>816</v>
      </c>
      <c r="T188" s="116">
        <v>60</v>
      </c>
      <c r="U188" s="116" t="s">
        <v>816</v>
      </c>
      <c r="V188" s="116" t="s">
        <v>816</v>
      </c>
      <c r="W188" s="115" t="e" vm="1">
        <v>#VALUE!</v>
      </c>
      <c r="X188" s="116" t="s">
        <v>816</v>
      </c>
      <c r="Y188" s="116" t="s">
        <v>816</v>
      </c>
      <c r="Z188" s="116" t="s">
        <v>816</v>
      </c>
      <c r="AA188" s="116" t="s">
        <v>816</v>
      </c>
      <c r="AB188" s="116" t="s">
        <v>816</v>
      </c>
      <c r="AC188" s="115" t="s">
        <v>816</v>
      </c>
      <c r="AD188" s="116" t="s">
        <v>816</v>
      </c>
      <c r="AE188" s="116" t="s">
        <v>816</v>
      </c>
    </row>
    <row r="189" spans="1:31" x14ac:dyDescent="0.25">
      <c r="A189" s="114" t="s">
        <v>1291</v>
      </c>
      <c r="B189" s="114" t="s">
        <v>602</v>
      </c>
      <c r="C189" s="114" t="s">
        <v>1292</v>
      </c>
      <c r="D189" s="114" t="str">
        <f t="shared" si="2"/>
        <v>CBP-Tribal Law Enforcement Weapons Training Facilities</v>
      </c>
      <c r="E189" s="114" t="s">
        <v>895</v>
      </c>
      <c r="F189" s="114" t="s">
        <v>813</v>
      </c>
      <c r="G189" s="114" t="s">
        <v>1293</v>
      </c>
      <c r="H189" s="114" t="s">
        <v>1294</v>
      </c>
      <c r="I189" s="115" t="s">
        <v>816</v>
      </c>
      <c r="J189" s="116" t="s">
        <v>816</v>
      </c>
      <c r="K189" s="116" t="s">
        <v>816</v>
      </c>
      <c r="L189" s="116" t="s">
        <v>816</v>
      </c>
      <c r="M189" s="116" t="s">
        <v>816</v>
      </c>
      <c r="N189" s="116" t="s">
        <v>816</v>
      </c>
      <c r="O189" s="116" t="s">
        <v>816</v>
      </c>
      <c r="P189" s="116" t="s">
        <v>816</v>
      </c>
      <c r="Q189" s="116">
        <v>4.5</v>
      </c>
      <c r="R189" s="116" t="s">
        <v>816</v>
      </c>
      <c r="S189" s="116" t="s">
        <v>816</v>
      </c>
      <c r="T189" s="116" t="s">
        <v>816</v>
      </c>
      <c r="U189" s="116" t="s">
        <v>816</v>
      </c>
      <c r="V189" s="116" t="s">
        <v>816</v>
      </c>
      <c r="W189" s="115" t="e" vm="1">
        <v>#VALUE!</v>
      </c>
      <c r="X189" s="116" t="s">
        <v>816</v>
      </c>
      <c r="Y189" s="116" t="s">
        <v>816</v>
      </c>
      <c r="Z189" s="116" t="s">
        <v>816</v>
      </c>
      <c r="AA189" s="116" t="s">
        <v>816</v>
      </c>
      <c r="AB189" s="116" t="s">
        <v>816</v>
      </c>
      <c r="AC189" s="115" t="s">
        <v>816</v>
      </c>
      <c r="AD189" s="116">
        <v>4.5</v>
      </c>
      <c r="AE189" s="116">
        <v>4.5</v>
      </c>
    </row>
    <row r="190" spans="1:31" x14ac:dyDescent="0.25">
      <c r="A190" s="114" t="s">
        <v>1291</v>
      </c>
      <c r="B190" s="114" t="s">
        <v>602</v>
      </c>
      <c r="C190" s="114" t="s">
        <v>603</v>
      </c>
      <c r="D190" s="114" t="str">
        <f t="shared" si="2"/>
        <v>Tribal Border Roads</v>
      </c>
      <c r="E190" s="114" t="s">
        <v>38</v>
      </c>
      <c r="F190" s="114" t="s">
        <v>1295</v>
      </c>
      <c r="G190" s="114" t="s">
        <v>1296</v>
      </c>
      <c r="H190" s="114" t="s">
        <v>1297</v>
      </c>
      <c r="I190" s="115" t="s">
        <v>816</v>
      </c>
      <c r="J190" s="116" t="s">
        <v>816</v>
      </c>
      <c r="K190" s="116">
        <v>5</v>
      </c>
      <c r="L190" s="116" t="s">
        <v>816</v>
      </c>
      <c r="M190" s="116" t="s">
        <v>816</v>
      </c>
      <c r="N190" s="116" t="s">
        <v>816</v>
      </c>
      <c r="O190" s="116" t="s">
        <v>816</v>
      </c>
      <c r="P190" s="116" t="s">
        <v>816</v>
      </c>
      <c r="Q190" s="116" t="s">
        <v>816</v>
      </c>
      <c r="R190" s="116" t="s">
        <v>816</v>
      </c>
      <c r="S190" s="116" t="s">
        <v>816</v>
      </c>
      <c r="T190" s="116" t="s">
        <v>816</v>
      </c>
      <c r="U190" s="116" t="s">
        <v>816</v>
      </c>
      <c r="V190" s="116" t="s">
        <v>816</v>
      </c>
      <c r="W190" s="115" t="e" vm="1">
        <v>#VALUE!</v>
      </c>
      <c r="X190" s="116" t="s">
        <v>816</v>
      </c>
      <c r="Y190" s="116" t="s">
        <v>816</v>
      </c>
      <c r="Z190" s="116" t="s">
        <v>816</v>
      </c>
      <c r="AA190" s="116" t="s">
        <v>816</v>
      </c>
      <c r="AB190" s="116" t="s">
        <v>816</v>
      </c>
      <c r="AC190" s="115" t="s">
        <v>816</v>
      </c>
      <c r="AD190" s="116" t="s">
        <v>816</v>
      </c>
      <c r="AE190" s="116" t="s">
        <v>816</v>
      </c>
    </row>
    <row r="191" spans="1:31" x14ac:dyDescent="0.25">
      <c r="A191" s="114" t="s">
        <v>1291</v>
      </c>
      <c r="B191" s="114" t="s">
        <v>299</v>
      </c>
      <c r="C191" s="114" t="s">
        <v>658</v>
      </c>
      <c r="D191" s="114" t="str">
        <f t="shared" si="2"/>
        <v>Tribal Affairs</v>
      </c>
      <c r="E191" s="114" t="s">
        <v>38</v>
      </c>
      <c r="F191" s="114" t="s">
        <v>1298</v>
      </c>
      <c r="G191" s="114" t="s">
        <v>1299</v>
      </c>
      <c r="H191" s="114" t="s">
        <v>1300</v>
      </c>
      <c r="I191" s="115">
        <v>0.6</v>
      </c>
      <c r="J191" s="116" t="s">
        <v>816</v>
      </c>
      <c r="K191" s="116" t="s">
        <v>816</v>
      </c>
      <c r="L191" s="116" t="s">
        <v>816</v>
      </c>
      <c r="M191" s="116" t="s">
        <v>816</v>
      </c>
      <c r="N191" s="116" t="s">
        <v>816</v>
      </c>
      <c r="O191" s="116" t="s">
        <v>816</v>
      </c>
      <c r="P191" s="116" t="s">
        <v>816</v>
      </c>
      <c r="Q191" s="116" t="s">
        <v>816</v>
      </c>
      <c r="R191" s="116" t="s">
        <v>816</v>
      </c>
      <c r="S191" s="116" t="s">
        <v>816</v>
      </c>
      <c r="T191" s="116" t="s">
        <v>816</v>
      </c>
      <c r="U191" s="116" t="s">
        <v>816</v>
      </c>
      <c r="V191" s="116" t="s">
        <v>816</v>
      </c>
      <c r="W191" s="115" t="s">
        <v>816</v>
      </c>
      <c r="X191" s="116" t="s">
        <v>816</v>
      </c>
      <c r="Y191" s="116" t="s">
        <v>816</v>
      </c>
      <c r="Z191" s="116" t="s">
        <v>816</v>
      </c>
      <c r="AA191" s="116" t="s">
        <v>816</v>
      </c>
      <c r="AB191" s="116" t="s">
        <v>816</v>
      </c>
      <c r="AC191" s="115" t="s">
        <v>816</v>
      </c>
      <c r="AD191" s="116" t="s">
        <v>816</v>
      </c>
      <c r="AE191" s="116" t="s">
        <v>816</v>
      </c>
    </row>
    <row r="192" spans="1:31" x14ac:dyDescent="0.25">
      <c r="A192" s="114" t="s">
        <v>1291</v>
      </c>
      <c r="B192" s="114" t="s">
        <v>678</v>
      </c>
      <c r="C192" s="114" t="s">
        <v>1301</v>
      </c>
      <c r="D192" s="114" t="str">
        <f t="shared" si="2"/>
        <v>Tribal Cyber State and Local Funding - BIL - Tribal Cybersecurity Grant Program</v>
      </c>
      <c r="E192" s="114" t="s">
        <v>38</v>
      </c>
      <c r="F192" s="114" t="s">
        <v>1302</v>
      </c>
      <c r="G192" s="114" t="s">
        <v>1303</v>
      </c>
      <c r="H192" s="114" t="s">
        <v>1304</v>
      </c>
      <c r="I192" s="115" t="s">
        <v>816</v>
      </c>
      <c r="J192" s="116" t="s">
        <v>816</v>
      </c>
      <c r="K192" s="116" t="s">
        <v>816</v>
      </c>
      <c r="L192" s="116" t="s">
        <v>816</v>
      </c>
      <c r="M192" s="116" t="s">
        <v>816</v>
      </c>
      <c r="N192" s="116" t="s">
        <v>816</v>
      </c>
      <c r="O192" s="116" t="s">
        <v>816</v>
      </c>
      <c r="P192" s="116" t="s">
        <v>816</v>
      </c>
      <c r="Q192" s="116" t="s">
        <v>816</v>
      </c>
      <c r="R192" s="116" t="s">
        <v>816</v>
      </c>
      <c r="S192" s="116" t="s">
        <v>816</v>
      </c>
      <c r="T192" s="116" t="s">
        <v>816</v>
      </c>
      <c r="U192" s="116" t="s">
        <v>816</v>
      </c>
      <c r="V192" s="116" t="s">
        <v>816</v>
      </c>
      <c r="W192" s="115" t="s">
        <v>816</v>
      </c>
      <c r="X192" s="116" t="s">
        <v>816</v>
      </c>
      <c r="Y192" s="116">
        <v>18.2</v>
      </c>
      <c r="Z192" s="116" t="s">
        <v>816</v>
      </c>
      <c r="AA192" s="116">
        <v>18.2</v>
      </c>
      <c r="AB192" s="116" t="s">
        <v>816</v>
      </c>
      <c r="AC192" s="115" t="s">
        <v>816</v>
      </c>
      <c r="AD192" s="116" t="s">
        <v>816</v>
      </c>
      <c r="AE192" s="116" t="s">
        <v>816</v>
      </c>
    </row>
    <row r="193" spans="1:31" x14ac:dyDescent="0.25">
      <c r="A193" s="114" t="s">
        <v>1291</v>
      </c>
      <c r="B193" s="114" t="s">
        <v>678</v>
      </c>
      <c r="C193" s="114" t="s">
        <v>300</v>
      </c>
      <c r="D193" s="114" t="str">
        <f t="shared" si="2"/>
        <v>Tribal Homeland Security Grant Program</v>
      </c>
      <c r="E193" s="114" t="s">
        <v>38</v>
      </c>
      <c r="F193" s="114" t="s">
        <v>1305</v>
      </c>
      <c r="G193" s="114" t="s">
        <v>1306</v>
      </c>
      <c r="H193" s="114" t="s">
        <v>1307</v>
      </c>
      <c r="I193" s="115">
        <v>15</v>
      </c>
      <c r="J193" s="116" t="s">
        <v>816</v>
      </c>
      <c r="K193" s="116">
        <v>15</v>
      </c>
      <c r="L193" s="116" t="s">
        <v>816</v>
      </c>
      <c r="M193" s="116" t="s">
        <v>816</v>
      </c>
      <c r="N193" s="116" t="s">
        <v>816</v>
      </c>
      <c r="O193" s="116">
        <v>15</v>
      </c>
      <c r="P193" s="116" t="s">
        <v>816</v>
      </c>
      <c r="Q193" s="116">
        <v>13.5</v>
      </c>
      <c r="R193" s="116" t="s">
        <v>816</v>
      </c>
      <c r="S193" s="116" t="s">
        <v>816</v>
      </c>
      <c r="T193" s="116">
        <v>15</v>
      </c>
      <c r="U193" s="116" t="s">
        <v>816</v>
      </c>
      <c r="V193" s="116" t="s">
        <v>816</v>
      </c>
      <c r="W193" s="115" t="s">
        <v>816</v>
      </c>
      <c r="X193" s="116" t="s">
        <v>816</v>
      </c>
      <c r="Y193" s="116" t="s">
        <v>816</v>
      </c>
      <c r="Z193" s="116" t="s">
        <v>816</v>
      </c>
      <c r="AA193" s="116" t="s">
        <v>816</v>
      </c>
      <c r="AB193" s="116" t="s">
        <v>816</v>
      </c>
      <c r="AC193" s="115" t="s">
        <v>816</v>
      </c>
      <c r="AD193" s="116" t="s">
        <v>816</v>
      </c>
      <c r="AE193" s="116" t="s">
        <v>816</v>
      </c>
    </row>
    <row r="194" spans="1:31" x14ac:dyDescent="0.25">
      <c r="A194" s="114" t="s">
        <v>1291</v>
      </c>
      <c r="B194" s="114" t="s">
        <v>1308</v>
      </c>
      <c r="C194" s="114" t="s">
        <v>1309</v>
      </c>
      <c r="D194" s="114" t="str">
        <f t="shared" si="2"/>
        <v>Shadow Wolves Enhancement</v>
      </c>
      <c r="E194" s="114" t="s">
        <v>38</v>
      </c>
      <c r="F194" s="114" t="s">
        <v>813</v>
      </c>
      <c r="G194" s="114" t="s">
        <v>1310</v>
      </c>
      <c r="H194" s="114" t="s">
        <v>1311</v>
      </c>
      <c r="I194" s="115" t="s">
        <v>816</v>
      </c>
      <c r="J194" s="116" t="s">
        <v>816</v>
      </c>
      <c r="K194" s="116">
        <v>6.5</v>
      </c>
      <c r="L194" s="116" t="s">
        <v>816</v>
      </c>
      <c r="M194" s="116" t="s">
        <v>816</v>
      </c>
      <c r="N194" s="116" t="s">
        <v>816</v>
      </c>
      <c r="O194" s="116" t="s">
        <v>816</v>
      </c>
      <c r="P194" s="116" t="s">
        <v>816</v>
      </c>
      <c r="Q194" s="116">
        <v>4.0999999999999996</v>
      </c>
      <c r="R194" s="116" t="s">
        <v>816</v>
      </c>
      <c r="S194" s="116" t="s">
        <v>816</v>
      </c>
      <c r="T194" s="116" t="s">
        <v>816</v>
      </c>
      <c r="U194" s="116" t="s">
        <v>816</v>
      </c>
      <c r="V194" s="116" t="s">
        <v>816</v>
      </c>
      <c r="W194" s="115" t="s">
        <v>816</v>
      </c>
      <c r="X194" s="116" t="s">
        <v>816</v>
      </c>
      <c r="Y194" s="116" t="s">
        <v>816</v>
      </c>
      <c r="Z194" s="116" t="s">
        <v>816</v>
      </c>
      <c r="AA194" s="116" t="s">
        <v>816</v>
      </c>
      <c r="AB194" s="116" t="s">
        <v>816</v>
      </c>
      <c r="AC194" s="115" t="s">
        <v>816</v>
      </c>
      <c r="AD194" s="116" t="s">
        <v>816</v>
      </c>
      <c r="AE194" s="116" t="s">
        <v>816</v>
      </c>
    </row>
    <row r="195" spans="1:31" x14ac:dyDescent="0.25">
      <c r="A195" s="114" t="s">
        <v>1312</v>
      </c>
      <c r="B195" s="114" t="s">
        <v>286</v>
      </c>
      <c r="C195" s="114" t="s">
        <v>271</v>
      </c>
      <c r="D195" s="114" t="str">
        <f t="shared" si="2"/>
        <v>Indian Community Development Block Grant</v>
      </c>
      <c r="E195" s="114" t="s">
        <v>818</v>
      </c>
      <c r="F195" s="114" t="s">
        <v>813</v>
      </c>
      <c r="G195" s="114" t="s">
        <v>1313</v>
      </c>
      <c r="H195" s="114" t="s">
        <v>1314</v>
      </c>
      <c r="I195" s="115">
        <v>70</v>
      </c>
      <c r="J195" s="116" t="s">
        <v>816</v>
      </c>
      <c r="K195" s="116">
        <v>75</v>
      </c>
      <c r="L195" s="116" t="s">
        <v>816</v>
      </c>
      <c r="M195" s="116" t="s">
        <v>816</v>
      </c>
      <c r="N195" s="116" t="s">
        <v>816</v>
      </c>
      <c r="O195" s="116">
        <v>75</v>
      </c>
      <c r="P195" s="116" t="s">
        <v>816</v>
      </c>
      <c r="Q195" s="116">
        <v>75</v>
      </c>
      <c r="R195" s="116" t="s">
        <v>816</v>
      </c>
      <c r="S195" s="116" t="s">
        <v>816</v>
      </c>
      <c r="T195" s="116">
        <v>75</v>
      </c>
      <c r="U195" s="116" t="s">
        <v>816</v>
      </c>
      <c r="V195" s="116" t="s">
        <v>816</v>
      </c>
      <c r="W195" s="115" t="s">
        <v>816</v>
      </c>
      <c r="X195" s="116" t="s">
        <v>816</v>
      </c>
      <c r="Y195" s="116" t="s">
        <v>816</v>
      </c>
      <c r="Z195" s="116" t="s">
        <v>816</v>
      </c>
      <c r="AA195" s="116" t="s">
        <v>816</v>
      </c>
      <c r="AB195" s="116" t="s">
        <v>816</v>
      </c>
      <c r="AC195" s="115" t="s">
        <v>816</v>
      </c>
      <c r="AD195" s="116" t="s">
        <v>816</v>
      </c>
      <c r="AE195" s="116" t="s">
        <v>816</v>
      </c>
    </row>
    <row r="196" spans="1:31" x14ac:dyDescent="0.25">
      <c r="A196" s="114" t="s">
        <v>1312</v>
      </c>
      <c r="B196" s="114" t="s">
        <v>286</v>
      </c>
      <c r="C196" s="114" t="s">
        <v>68</v>
      </c>
      <c r="D196" s="114" t="str">
        <f t="shared" si="2"/>
        <v>Indian Housing Loan Guarantee</v>
      </c>
      <c r="E196" s="114" t="s">
        <v>818</v>
      </c>
      <c r="F196" s="114" t="s">
        <v>1315</v>
      </c>
      <c r="G196" s="114" t="s">
        <v>1316</v>
      </c>
      <c r="H196" s="114" t="s">
        <v>1317</v>
      </c>
      <c r="I196" s="115">
        <v>5.5</v>
      </c>
      <c r="J196" s="116" t="s">
        <v>816</v>
      </c>
      <c r="K196" s="116">
        <v>5.5</v>
      </c>
      <c r="L196" s="116" t="s">
        <v>816</v>
      </c>
      <c r="M196" s="116" t="s">
        <v>816</v>
      </c>
      <c r="N196" s="116" t="s">
        <v>816</v>
      </c>
      <c r="O196" s="116">
        <v>0.9</v>
      </c>
      <c r="P196" s="116" t="s">
        <v>816</v>
      </c>
      <c r="Q196" s="116">
        <v>1.5</v>
      </c>
      <c r="R196" s="116" t="s">
        <v>816</v>
      </c>
      <c r="S196" s="116" t="s">
        <v>816</v>
      </c>
      <c r="T196" s="116">
        <v>2</v>
      </c>
      <c r="U196" s="116" t="s">
        <v>816</v>
      </c>
      <c r="V196" s="116" t="s">
        <v>816</v>
      </c>
      <c r="W196" s="115" t="s">
        <v>816</v>
      </c>
      <c r="X196" s="116" t="s">
        <v>816</v>
      </c>
      <c r="Y196" s="116" t="s">
        <v>816</v>
      </c>
      <c r="Z196" s="116" t="s">
        <v>816</v>
      </c>
      <c r="AA196" s="116" t="s">
        <v>816</v>
      </c>
      <c r="AB196" s="116" t="s">
        <v>816</v>
      </c>
      <c r="AC196" s="115" t="s">
        <v>816</v>
      </c>
      <c r="AD196" s="116" t="s">
        <v>816</v>
      </c>
      <c r="AE196" s="116" t="s">
        <v>816</v>
      </c>
    </row>
    <row r="197" spans="1:31" x14ac:dyDescent="0.25">
      <c r="A197" s="114" t="s">
        <v>1312</v>
      </c>
      <c r="B197" s="114" t="s">
        <v>286</v>
      </c>
      <c r="C197" s="114" t="s">
        <v>1318</v>
      </c>
      <c r="D197" s="114" t="str">
        <f t="shared" ref="D197:D260" si="3">IF(ISNUMBER(SEARCH("(",C197))=TRUE, TRIM(_xlfn.TEXTBEFORE(C197, "(")), C197)</f>
        <v>Loan Level [Non-Add] - Indian Housing Loan Guarantee</v>
      </c>
      <c r="E197" s="114" t="s">
        <v>818</v>
      </c>
      <c r="F197" s="114" t="s">
        <v>1315</v>
      </c>
      <c r="G197" s="114" t="s">
        <v>1316</v>
      </c>
      <c r="H197" s="114" t="s">
        <v>1319</v>
      </c>
      <c r="I197" s="115" t="s">
        <v>1320</v>
      </c>
      <c r="J197" s="116" t="s">
        <v>863</v>
      </c>
      <c r="K197" s="116" t="s">
        <v>863</v>
      </c>
      <c r="L197" s="116" t="s">
        <v>863</v>
      </c>
      <c r="M197" s="116" t="s">
        <v>863</v>
      </c>
      <c r="N197" s="116" t="s">
        <v>863</v>
      </c>
      <c r="O197" s="116" t="s">
        <v>1321</v>
      </c>
      <c r="P197" s="116" t="s">
        <v>863</v>
      </c>
      <c r="Q197" s="116" t="s">
        <v>1322</v>
      </c>
      <c r="R197" s="116" t="s">
        <v>863</v>
      </c>
      <c r="S197" s="116" t="s">
        <v>863</v>
      </c>
      <c r="T197" s="116" t="s">
        <v>1321</v>
      </c>
      <c r="U197" s="116" t="s">
        <v>863</v>
      </c>
      <c r="V197" s="116" t="s">
        <v>863</v>
      </c>
      <c r="W197" s="115" t="s">
        <v>863</v>
      </c>
      <c r="X197" s="116" t="s">
        <v>863</v>
      </c>
      <c r="Y197" s="116" t="s">
        <v>863</v>
      </c>
      <c r="Z197" s="116" t="s">
        <v>863</v>
      </c>
      <c r="AA197" s="116" t="s">
        <v>863</v>
      </c>
      <c r="AB197" s="116" t="s">
        <v>863</v>
      </c>
      <c r="AC197" s="115" t="s">
        <v>863</v>
      </c>
      <c r="AD197" s="116" t="s">
        <v>863</v>
      </c>
      <c r="AE197" s="116" t="s">
        <v>863</v>
      </c>
    </row>
    <row r="198" spans="1:31" x14ac:dyDescent="0.25">
      <c r="A198" s="114" t="s">
        <v>1312</v>
      </c>
      <c r="B198" s="114" t="s">
        <v>286</v>
      </c>
      <c r="C198" s="114" t="s">
        <v>1323</v>
      </c>
      <c r="D198" s="114" t="str">
        <f t="shared" si="3"/>
        <v>Native American Housing Block Grant - Loan Level [Non-Add] - Title VI Loan Guarantee</v>
      </c>
      <c r="E198" s="114" t="s">
        <v>818</v>
      </c>
      <c r="F198" s="114" t="s">
        <v>1324</v>
      </c>
      <c r="G198" s="114" t="s">
        <v>1325</v>
      </c>
      <c r="H198" s="114" t="s">
        <v>1326</v>
      </c>
      <c r="I198" s="115" t="s">
        <v>1327</v>
      </c>
      <c r="J198" s="116" t="s">
        <v>863</v>
      </c>
      <c r="K198" s="116" t="s">
        <v>863</v>
      </c>
      <c r="L198" s="116" t="s">
        <v>863</v>
      </c>
      <c r="M198" s="116" t="s">
        <v>863</v>
      </c>
      <c r="N198" s="116" t="s">
        <v>863</v>
      </c>
      <c r="O198" s="116" t="s">
        <v>862</v>
      </c>
      <c r="P198" s="116" t="s">
        <v>863</v>
      </c>
      <c r="Q198" s="116" t="s">
        <v>1327</v>
      </c>
      <c r="R198" s="116" t="s">
        <v>863</v>
      </c>
      <c r="S198" s="116" t="s">
        <v>863</v>
      </c>
      <c r="T198" s="116" t="s">
        <v>862</v>
      </c>
      <c r="U198" s="116" t="s">
        <v>863</v>
      </c>
      <c r="V198" s="116" t="s">
        <v>863</v>
      </c>
      <c r="W198" s="115" t="s">
        <v>863</v>
      </c>
      <c r="X198" s="116" t="s">
        <v>863</v>
      </c>
      <c r="Y198" s="116" t="s">
        <v>863</v>
      </c>
      <c r="Z198" s="116" t="s">
        <v>863</v>
      </c>
      <c r="AA198" s="116" t="s">
        <v>863</v>
      </c>
      <c r="AB198" s="116" t="s">
        <v>863</v>
      </c>
      <c r="AC198" s="115" t="s">
        <v>863</v>
      </c>
      <c r="AD198" s="116" t="s">
        <v>863</v>
      </c>
      <c r="AE198" s="116" t="s">
        <v>863</v>
      </c>
    </row>
    <row r="199" spans="1:31" x14ac:dyDescent="0.25">
      <c r="A199" s="114" t="s">
        <v>1312</v>
      </c>
      <c r="B199" s="114" t="s">
        <v>286</v>
      </c>
      <c r="C199" s="114" t="s">
        <v>1328</v>
      </c>
      <c r="D199" s="114" t="str">
        <f t="shared" si="3"/>
        <v>Native American Housing Block Grant - Native American Programs</v>
      </c>
      <c r="E199" s="114" t="s">
        <v>818</v>
      </c>
      <c r="F199" s="114" t="s">
        <v>1329</v>
      </c>
      <c r="G199" s="114" t="s">
        <v>1330</v>
      </c>
      <c r="H199" s="114" t="s">
        <v>1331</v>
      </c>
      <c r="I199" s="115">
        <v>930</v>
      </c>
      <c r="J199" s="116" t="s">
        <v>816</v>
      </c>
      <c r="K199" s="116">
        <v>945</v>
      </c>
      <c r="L199" s="116" t="s">
        <v>816</v>
      </c>
      <c r="M199" s="116" t="s">
        <v>816</v>
      </c>
      <c r="N199" s="116" t="s">
        <v>816</v>
      </c>
      <c r="O199" s="116">
        <v>978</v>
      </c>
      <c r="P199" s="116" t="s">
        <v>816</v>
      </c>
      <c r="Q199" s="116">
        <v>1269</v>
      </c>
      <c r="R199" s="116" t="s">
        <v>816</v>
      </c>
      <c r="S199" s="116" t="s">
        <v>816</v>
      </c>
      <c r="T199" s="116">
        <v>978</v>
      </c>
      <c r="U199" s="116" t="s">
        <v>816</v>
      </c>
      <c r="V199" s="116" t="s">
        <v>816</v>
      </c>
      <c r="W199" s="115" t="s">
        <v>816</v>
      </c>
      <c r="X199" s="116" t="s">
        <v>816</v>
      </c>
      <c r="Y199" s="116" t="s">
        <v>816</v>
      </c>
      <c r="Z199" s="116" t="s">
        <v>816</v>
      </c>
      <c r="AA199" s="116" t="s">
        <v>816</v>
      </c>
      <c r="AB199" s="116" t="s">
        <v>816</v>
      </c>
      <c r="AC199" s="115" t="s">
        <v>816</v>
      </c>
      <c r="AD199" s="116" t="s">
        <v>816</v>
      </c>
      <c r="AE199" s="116" t="s">
        <v>816</v>
      </c>
    </row>
    <row r="200" spans="1:31" x14ac:dyDescent="0.25">
      <c r="A200" s="114" t="s">
        <v>1312</v>
      </c>
      <c r="B200" s="114" t="s">
        <v>286</v>
      </c>
      <c r="C200" s="114" t="s">
        <v>1332</v>
      </c>
      <c r="D200" s="114" t="str">
        <f t="shared" si="3"/>
        <v>Tribal HUD-VA Supportive Housing [Non-Add]</v>
      </c>
      <c r="E200" s="114" t="s">
        <v>818</v>
      </c>
      <c r="F200" s="114" t="s">
        <v>813</v>
      </c>
      <c r="G200" s="114" t="s">
        <v>1333</v>
      </c>
      <c r="H200" s="114" t="s">
        <v>1334</v>
      </c>
      <c r="I200" s="115" t="s">
        <v>1335</v>
      </c>
      <c r="J200" s="116" t="s">
        <v>863</v>
      </c>
      <c r="K200" s="116" t="s">
        <v>863</v>
      </c>
      <c r="L200" s="116" t="s">
        <v>863</v>
      </c>
      <c r="M200" s="116" t="s">
        <v>863</v>
      </c>
      <c r="N200" s="116" t="s">
        <v>863</v>
      </c>
      <c r="O200" s="116" t="s">
        <v>1335</v>
      </c>
      <c r="P200" s="116" t="s">
        <v>863</v>
      </c>
      <c r="Q200" s="116" t="s">
        <v>1336</v>
      </c>
      <c r="R200" s="116" t="s">
        <v>863</v>
      </c>
      <c r="S200" s="116" t="s">
        <v>863</v>
      </c>
      <c r="T200" s="116" t="s">
        <v>1335</v>
      </c>
      <c r="U200" s="116" t="s">
        <v>863</v>
      </c>
      <c r="V200" s="116" t="s">
        <v>863</v>
      </c>
      <c r="W200" s="115" t="s">
        <v>863</v>
      </c>
      <c r="X200" s="116" t="s">
        <v>863</v>
      </c>
      <c r="Y200" s="116" t="s">
        <v>863</v>
      </c>
      <c r="Z200" s="116" t="s">
        <v>863</v>
      </c>
      <c r="AA200" s="116" t="s">
        <v>863</v>
      </c>
      <c r="AB200" s="116" t="s">
        <v>863</v>
      </c>
      <c r="AC200" s="115" t="s">
        <v>863</v>
      </c>
      <c r="AD200" s="116" t="s">
        <v>863</v>
      </c>
      <c r="AE200" s="116" t="s">
        <v>863</v>
      </c>
    </row>
    <row r="201" spans="1:31" x14ac:dyDescent="0.25">
      <c r="A201" s="114" t="s">
        <v>1337</v>
      </c>
      <c r="B201" s="114" t="s">
        <v>91</v>
      </c>
      <c r="C201" s="114" t="s">
        <v>91</v>
      </c>
      <c r="D201" s="114" t="str">
        <f t="shared" si="3"/>
        <v>Bureau of Prisons</v>
      </c>
      <c r="E201" s="114" t="s">
        <v>1159</v>
      </c>
      <c r="F201" s="114" t="s">
        <v>1338</v>
      </c>
      <c r="G201" s="114" t="s">
        <v>1339</v>
      </c>
      <c r="H201" s="114" t="s">
        <v>1340</v>
      </c>
      <c r="I201" s="115">
        <v>202</v>
      </c>
      <c r="J201" s="116" t="s">
        <v>816</v>
      </c>
      <c r="K201" s="116">
        <v>180</v>
      </c>
      <c r="L201" s="116" t="s">
        <v>816</v>
      </c>
      <c r="M201" s="116" t="s">
        <v>816</v>
      </c>
      <c r="N201" s="116" t="s">
        <v>816</v>
      </c>
      <c r="O201" s="116">
        <v>180</v>
      </c>
      <c r="P201" s="116" t="s">
        <v>816</v>
      </c>
      <c r="Q201" s="116">
        <v>210</v>
      </c>
      <c r="R201" s="116" t="s">
        <v>816</v>
      </c>
      <c r="S201" s="116" t="s">
        <v>816</v>
      </c>
      <c r="T201" s="116">
        <v>210</v>
      </c>
      <c r="U201" s="116" t="s">
        <v>816</v>
      </c>
      <c r="V201" s="116" t="s">
        <v>816</v>
      </c>
      <c r="W201" s="115" t="s">
        <v>816</v>
      </c>
      <c r="X201" s="116" t="s">
        <v>816</v>
      </c>
      <c r="Y201" s="116" t="s">
        <v>816</v>
      </c>
      <c r="Z201" s="116" t="s">
        <v>816</v>
      </c>
      <c r="AA201" s="116" t="s">
        <v>816</v>
      </c>
      <c r="AB201" s="116" t="s">
        <v>816</v>
      </c>
      <c r="AC201" s="115" t="s">
        <v>816</v>
      </c>
      <c r="AD201" s="116" t="s">
        <v>816</v>
      </c>
      <c r="AE201" s="116" t="s">
        <v>816</v>
      </c>
    </row>
    <row r="202" spans="1:31" x14ac:dyDescent="0.25">
      <c r="A202" s="114" t="s">
        <v>1337</v>
      </c>
      <c r="B202" s="114" t="s">
        <v>93</v>
      </c>
      <c r="C202" s="114" t="s">
        <v>1341</v>
      </c>
      <c r="D202" s="114" t="str">
        <f t="shared" si="3"/>
        <v>Radiation Exposure Compensation Act</v>
      </c>
      <c r="E202" s="114" t="s">
        <v>1159</v>
      </c>
      <c r="F202" s="114" t="s">
        <v>1342</v>
      </c>
      <c r="G202" s="114" t="s">
        <v>1343</v>
      </c>
      <c r="H202" s="114" t="s">
        <v>1344</v>
      </c>
      <c r="I202" s="115">
        <v>0.2</v>
      </c>
      <c r="J202" s="116">
        <v>8.5</v>
      </c>
      <c r="K202" s="116">
        <v>0.2</v>
      </c>
      <c r="L202" s="116">
        <v>8.5</v>
      </c>
      <c r="M202" s="116" t="s">
        <v>816</v>
      </c>
      <c r="N202" s="116" t="s">
        <v>816</v>
      </c>
      <c r="O202" s="116">
        <v>0.2</v>
      </c>
      <c r="P202" s="116">
        <v>8.5</v>
      </c>
      <c r="Q202" s="116">
        <v>0.2</v>
      </c>
      <c r="R202" s="116">
        <v>8.5</v>
      </c>
      <c r="S202" s="116" t="s">
        <v>816</v>
      </c>
      <c r="T202" s="116">
        <v>0.4</v>
      </c>
      <c r="U202" s="116">
        <v>2.1</v>
      </c>
      <c r="V202" s="116" t="s">
        <v>816</v>
      </c>
      <c r="W202" s="115" t="s">
        <v>816</v>
      </c>
      <c r="X202" s="116" t="s">
        <v>816</v>
      </c>
      <c r="Y202" s="116" t="s">
        <v>816</v>
      </c>
      <c r="Z202" s="116" t="s">
        <v>816</v>
      </c>
      <c r="AA202" s="116" t="s">
        <v>816</v>
      </c>
      <c r="AB202" s="116" t="s">
        <v>816</v>
      </c>
      <c r="AC202" s="115" t="s">
        <v>816</v>
      </c>
      <c r="AD202" s="116" t="s">
        <v>816</v>
      </c>
      <c r="AE202" s="116" t="s">
        <v>816</v>
      </c>
    </row>
    <row r="203" spans="1:31" x14ac:dyDescent="0.25">
      <c r="A203" s="114" t="s">
        <v>1337</v>
      </c>
      <c r="B203" s="114" t="s">
        <v>101</v>
      </c>
      <c r="C203" s="114" t="s">
        <v>659</v>
      </c>
      <c r="D203" s="114" t="str">
        <f t="shared" si="3"/>
        <v>Tribal Access Program</v>
      </c>
      <c r="E203" s="114" t="s">
        <v>1159</v>
      </c>
      <c r="F203" s="114" t="s">
        <v>1345</v>
      </c>
      <c r="G203" s="114" t="s">
        <v>1346</v>
      </c>
      <c r="H203" s="114" t="s">
        <v>1347</v>
      </c>
      <c r="I203" s="115">
        <v>6</v>
      </c>
      <c r="J203" s="116" t="s">
        <v>816</v>
      </c>
      <c r="K203" s="116">
        <v>4</v>
      </c>
      <c r="L203" s="116" t="s">
        <v>816</v>
      </c>
      <c r="M203" s="116" t="s">
        <v>816</v>
      </c>
      <c r="N203" s="116" t="s">
        <v>816</v>
      </c>
      <c r="O203" s="116">
        <v>6</v>
      </c>
      <c r="P203" s="116" t="s">
        <v>816</v>
      </c>
      <c r="Q203" s="116">
        <v>4</v>
      </c>
      <c r="R203" s="116" t="s">
        <v>816</v>
      </c>
      <c r="S203" s="116" t="s">
        <v>816</v>
      </c>
      <c r="T203" s="116">
        <v>6</v>
      </c>
      <c r="U203" s="116" t="s">
        <v>816</v>
      </c>
      <c r="V203" s="116" t="s">
        <v>816</v>
      </c>
      <c r="W203" s="115" t="s">
        <v>816</v>
      </c>
      <c r="X203" s="116" t="s">
        <v>816</v>
      </c>
      <c r="Y203" s="116" t="s">
        <v>816</v>
      </c>
      <c r="Z203" s="116" t="s">
        <v>816</v>
      </c>
      <c r="AA203" s="116" t="s">
        <v>816</v>
      </c>
      <c r="AB203" s="116" t="s">
        <v>816</v>
      </c>
      <c r="AC203" s="115" t="s">
        <v>816</v>
      </c>
      <c r="AD203" s="116" t="s">
        <v>816</v>
      </c>
      <c r="AE203" s="116" t="s">
        <v>816</v>
      </c>
    </row>
    <row r="204" spans="1:31" x14ac:dyDescent="0.25">
      <c r="A204" s="114" t="s">
        <v>1337</v>
      </c>
      <c r="B204" s="114" t="s">
        <v>101</v>
      </c>
      <c r="C204" s="114" t="s">
        <v>660</v>
      </c>
      <c r="D204" s="114" t="str">
        <f t="shared" si="3"/>
        <v>Tribal Resources Grant Program</v>
      </c>
      <c r="E204" s="114" t="s">
        <v>1159</v>
      </c>
      <c r="F204" s="114" t="s">
        <v>1345</v>
      </c>
      <c r="G204" s="114" t="s">
        <v>1346</v>
      </c>
      <c r="H204" s="114" t="s">
        <v>1347</v>
      </c>
      <c r="I204" s="115">
        <v>40</v>
      </c>
      <c r="J204" s="116" t="s">
        <v>816</v>
      </c>
      <c r="K204" s="116">
        <v>34</v>
      </c>
      <c r="L204" s="116" t="s">
        <v>816</v>
      </c>
      <c r="M204" s="116" t="s">
        <v>816</v>
      </c>
      <c r="N204" s="116" t="s">
        <v>816</v>
      </c>
      <c r="O204" s="116">
        <v>40</v>
      </c>
      <c r="P204" s="116" t="s">
        <v>816</v>
      </c>
      <c r="Q204" s="116">
        <v>34</v>
      </c>
      <c r="R204" s="116" t="s">
        <v>816</v>
      </c>
      <c r="S204" s="116" t="s">
        <v>816</v>
      </c>
      <c r="T204" s="116">
        <v>37</v>
      </c>
      <c r="U204" s="116" t="s">
        <v>816</v>
      </c>
      <c r="V204" s="116" t="s">
        <v>816</v>
      </c>
      <c r="W204" s="115" t="s">
        <v>816</v>
      </c>
      <c r="X204" s="116" t="s">
        <v>816</v>
      </c>
      <c r="Y204" s="116" t="s">
        <v>816</v>
      </c>
      <c r="Z204" s="116" t="s">
        <v>816</v>
      </c>
      <c r="AA204" s="116" t="s">
        <v>816</v>
      </c>
      <c r="AB204" s="116" t="s">
        <v>816</v>
      </c>
      <c r="AC204" s="115" t="s">
        <v>816</v>
      </c>
      <c r="AD204" s="116" t="s">
        <v>816</v>
      </c>
      <c r="AE204" s="116" t="s">
        <v>816</v>
      </c>
    </row>
    <row r="205" spans="1:31" x14ac:dyDescent="0.25">
      <c r="A205" s="114" t="s">
        <v>1337</v>
      </c>
      <c r="B205" s="114" t="s">
        <v>219</v>
      </c>
      <c r="C205" s="114" t="s">
        <v>1348</v>
      </c>
      <c r="D205" s="114" t="str">
        <f t="shared" si="3"/>
        <v>Native American-Related Investigations and Prosecutions</v>
      </c>
      <c r="E205" s="114" t="s">
        <v>1159</v>
      </c>
      <c r="F205" s="114" t="s">
        <v>1349</v>
      </c>
      <c r="G205" s="114" t="s">
        <v>1350</v>
      </c>
      <c r="H205" s="114" t="s">
        <v>1351</v>
      </c>
      <c r="I205" s="115">
        <v>1.8</v>
      </c>
      <c r="J205" s="116" t="s">
        <v>816</v>
      </c>
      <c r="K205" s="116">
        <v>2</v>
      </c>
      <c r="L205" s="116" t="s">
        <v>816</v>
      </c>
      <c r="M205" s="116" t="s">
        <v>816</v>
      </c>
      <c r="N205" s="116" t="s">
        <v>816</v>
      </c>
      <c r="O205" s="116">
        <v>4.7</v>
      </c>
      <c r="P205" s="116" t="s">
        <v>816</v>
      </c>
      <c r="Q205" s="116">
        <v>4.5</v>
      </c>
      <c r="R205" s="116" t="s">
        <v>816</v>
      </c>
      <c r="S205" s="116" t="s">
        <v>816</v>
      </c>
      <c r="T205" s="116">
        <v>4.3</v>
      </c>
      <c r="U205" s="116" t="s">
        <v>816</v>
      </c>
      <c r="V205" s="116" t="s">
        <v>816</v>
      </c>
      <c r="W205" s="115" t="s">
        <v>816</v>
      </c>
      <c r="X205" s="116" t="s">
        <v>816</v>
      </c>
      <c r="Y205" s="116" t="s">
        <v>816</v>
      </c>
      <c r="Z205" s="116" t="s">
        <v>816</v>
      </c>
      <c r="AA205" s="116" t="s">
        <v>816</v>
      </c>
      <c r="AB205" s="116" t="s">
        <v>816</v>
      </c>
      <c r="AC205" s="115" t="s">
        <v>816</v>
      </c>
      <c r="AD205" s="116" t="s">
        <v>816</v>
      </c>
      <c r="AE205" s="116" t="s">
        <v>816</v>
      </c>
    </row>
    <row r="206" spans="1:31" x14ac:dyDescent="0.25">
      <c r="A206" s="114" t="s">
        <v>1337</v>
      </c>
      <c r="B206" s="114" t="s">
        <v>1352</v>
      </c>
      <c r="C206" s="114" t="s">
        <v>1352</v>
      </c>
      <c r="D206" s="114" t="str">
        <f t="shared" si="3"/>
        <v>Environment and Natural Resources Division</v>
      </c>
      <c r="E206" s="114" t="s">
        <v>812</v>
      </c>
      <c r="F206" s="114" t="s">
        <v>1353</v>
      </c>
      <c r="G206" s="114" t="s">
        <v>1354</v>
      </c>
      <c r="H206" s="114" t="s">
        <v>1355</v>
      </c>
      <c r="I206" s="115">
        <v>5.3</v>
      </c>
      <c r="J206" s="116" t="s">
        <v>816</v>
      </c>
      <c r="K206" s="116">
        <v>5.3</v>
      </c>
      <c r="L206" s="116" t="s">
        <v>816</v>
      </c>
      <c r="M206" s="116" t="s">
        <v>816</v>
      </c>
      <c r="N206" s="116" t="s">
        <v>816</v>
      </c>
      <c r="O206" s="116">
        <v>5.5</v>
      </c>
      <c r="P206" s="116" t="s">
        <v>816</v>
      </c>
      <c r="Q206" s="116">
        <v>4.2</v>
      </c>
      <c r="R206" s="116" t="s">
        <v>816</v>
      </c>
      <c r="S206" s="116" t="s">
        <v>816</v>
      </c>
      <c r="T206" s="116">
        <v>6.8</v>
      </c>
      <c r="U206" s="116" t="s">
        <v>816</v>
      </c>
      <c r="V206" s="116" t="s">
        <v>816</v>
      </c>
      <c r="W206" s="115" t="s">
        <v>816</v>
      </c>
      <c r="X206" s="116" t="s">
        <v>816</v>
      </c>
      <c r="Y206" s="116" t="s">
        <v>816</v>
      </c>
      <c r="Z206" s="116" t="s">
        <v>816</v>
      </c>
      <c r="AA206" s="116" t="s">
        <v>816</v>
      </c>
      <c r="AB206" s="116" t="s">
        <v>816</v>
      </c>
      <c r="AC206" s="115" t="s">
        <v>816</v>
      </c>
      <c r="AD206" s="116" t="s">
        <v>816</v>
      </c>
      <c r="AE206" s="116" t="s">
        <v>816</v>
      </c>
    </row>
    <row r="207" spans="1:31" x14ac:dyDescent="0.25">
      <c r="A207" s="114" t="s">
        <v>1337</v>
      </c>
      <c r="B207" s="114" t="s">
        <v>98</v>
      </c>
      <c r="C207" s="114" t="s">
        <v>98</v>
      </c>
      <c r="D207" s="114" t="str">
        <f t="shared" si="3"/>
        <v>Federal Bureau of Investigation</v>
      </c>
      <c r="E207" s="114" t="s">
        <v>1159</v>
      </c>
      <c r="F207" s="114" t="s">
        <v>1345</v>
      </c>
      <c r="G207" s="114" t="s">
        <v>1356</v>
      </c>
      <c r="H207" s="114" t="s">
        <v>1357</v>
      </c>
      <c r="I207" s="115">
        <v>84.6</v>
      </c>
      <c r="J207" s="116" t="s">
        <v>816</v>
      </c>
      <c r="K207" s="116">
        <v>78.7</v>
      </c>
      <c r="L207" s="116" t="s">
        <v>816</v>
      </c>
      <c r="M207" s="116" t="s">
        <v>816</v>
      </c>
      <c r="N207" s="116" t="s">
        <v>816</v>
      </c>
      <c r="O207" s="116">
        <v>82.9</v>
      </c>
      <c r="P207" s="116" t="s">
        <v>816</v>
      </c>
      <c r="Q207" s="116">
        <v>80.2</v>
      </c>
      <c r="R207" s="116" t="s">
        <v>816</v>
      </c>
      <c r="S207" s="116" t="s">
        <v>816</v>
      </c>
      <c r="T207" s="116">
        <v>82.4</v>
      </c>
      <c r="U207" s="116" t="s">
        <v>816</v>
      </c>
      <c r="V207" s="116" t="s">
        <v>816</v>
      </c>
      <c r="W207" s="115" t="s">
        <v>816</v>
      </c>
      <c r="X207" s="116" t="s">
        <v>816</v>
      </c>
      <c r="Y207" s="116" t="s">
        <v>816</v>
      </c>
      <c r="Z207" s="116" t="s">
        <v>816</v>
      </c>
      <c r="AA207" s="116" t="s">
        <v>816</v>
      </c>
      <c r="AB207" s="116" t="s">
        <v>816</v>
      </c>
      <c r="AC207" s="115" t="s">
        <v>816</v>
      </c>
      <c r="AD207" s="116" t="s">
        <v>816</v>
      </c>
      <c r="AE207" s="116" t="s">
        <v>816</v>
      </c>
    </row>
    <row r="208" spans="1:31" x14ac:dyDescent="0.25">
      <c r="A208" s="114" t="s">
        <v>1337</v>
      </c>
      <c r="B208" s="114" t="s">
        <v>1358</v>
      </c>
      <c r="C208" s="114" t="s">
        <v>1359</v>
      </c>
      <c r="D208" s="114" t="str">
        <f t="shared" si="3"/>
        <v>NIJ Research, Evaluation and Technical Assistance</v>
      </c>
      <c r="E208" s="114" t="s">
        <v>1159</v>
      </c>
      <c r="F208" s="114" t="s">
        <v>1360</v>
      </c>
      <c r="G208" s="114" t="s">
        <v>1361</v>
      </c>
      <c r="H208" s="114" t="s">
        <v>1362</v>
      </c>
      <c r="I208" s="115" t="s">
        <v>816</v>
      </c>
      <c r="J208" s="116" t="s">
        <v>816</v>
      </c>
      <c r="K208" s="116">
        <v>1</v>
      </c>
      <c r="L208" s="116" t="s">
        <v>816</v>
      </c>
      <c r="M208" s="116" t="s">
        <v>816</v>
      </c>
      <c r="N208" s="116" t="s">
        <v>816</v>
      </c>
      <c r="O208" s="116" t="s">
        <v>816</v>
      </c>
      <c r="P208" s="116" t="s">
        <v>816</v>
      </c>
      <c r="Q208" s="116" t="s">
        <v>816</v>
      </c>
      <c r="R208" s="116" t="s">
        <v>816</v>
      </c>
      <c r="S208" s="116" t="s">
        <v>816</v>
      </c>
      <c r="T208" s="116" t="s">
        <v>816</v>
      </c>
      <c r="U208" s="116" t="s">
        <v>816</v>
      </c>
      <c r="V208" s="116" t="s">
        <v>816</v>
      </c>
      <c r="W208" s="115" t="s">
        <v>816</v>
      </c>
      <c r="X208" s="116" t="s">
        <v>816</v>
      </c>
      <c r="Y208" s="116" t="s">
        <v>816</v>
      </c>
      <c r="Z208" s="116" t="s">
        <v>816</v>
      </c>
      <c r="AA208" s="116" t="s">
        <v>816</v>
      </c>
      <c r="AB208" s="116" t="s">
        <v>816</v>
      </c>
      <c r="AC208" s="115" t="s">
        <v>816</v>
      </c>
      <c r="AD208" s="116" t="s">
        <v>816</v>
      </c>
      <c r="AE208" s="116" t="s">
        <v>816</v>
      </c>
    </row>
    <row r="209" spans="1:31" x14ac:dyDescent="0.25">
      <c r="A209" s="114" t="s">
        <v>1337</v>
      </c>
      <c r="B209" s="114" t="s">
        <v>102</v>
      </c>
      <c r="C209" s="114" t="s">
        <v>661</v>
      </c>
      <c r="D209" s="114" t="str">
        <f t="shared" si="3"/>
        <v>Tribal Access Program</v>
      </c>
      <c r="E209" s="114" t="s">
        <v>1159</v>
      </c>
      <c r="F209" s="114" t="s">
        <v>1363</v>
      </c>
      <c r="G209" s="114" t="s">
        <v>1364</v>
      </c>
      <c r="H209" s="114" t="s">
        <v>1365</v>
      </c>
      <c r="I209" s="115" t="s">
        <v>816</v>
      </c>
      <c r="J209" s="116" t="s">
        <v>816</v>
      </c>
      <c r="K209" s="116" t="s">
        <v>816</v>
      </c>
      <c r="L209" s="116" t="s">
        <v>816</v>
      </c>
      <c r="M209" s="116" t="s">
        <v>816</v>
      </c>
      <c r="N209" s="116" t="s">
        <v>816</v>
      </c>
      <c r="O209" s="116">
        <v>5</v>
      </c>
      <c r="P209" s="116" t="s">
        <v>816</v>
      </c>
      <c r="Q209" s="116" t="s">
        <v>816</v>
      </c>
      <c r="R209" s="116" t="s">
        <v>816</v>
      </c>
      <c r="S209" s="116" t="s">
        <v>816</v>
      </c>
      <c r="T209" s="116" t="s">
        <v>816</v>
      </c>
      <c r="U209" s="116" t="s">
        <v>816</v>
      </c>
      <c r="V209" s="116" t="s">
        <v>816</v>
      </c>
      <c r="W209" s="115" t="s">
        <v>816</v>
      </c>
      <c r="X209" s="116" t="s">
        <v>816</v>
      </c>
      <c r="Y209" s="116" t="s">
        <v>816</v>
      </c>
      <c r="Z209" s="116" t="s">
        <v>816</v>
      </c>
      <c r="AA209" s="116" t="s">
        <v>816</v>
      </c>
      <c r="AB209" s="116" t="s">
        <v>816</v>
      </c>
      <c r="AC209" s="115" t="s">
        <v>816</v>
      </c>
      <c r="AD209" s="116" t="s">
        <v>816</v>
      </c>
      <c r="AE209" s="116" t="s">
        <v>816</v>
      </c>
    </row>
    <row r="210" spans="1:31" x14ac:dyDescent="0.25">
      <c r="A210" s="114" t="s">
        <v>1337</v>
      </c>
      <c r="B210" s="114" t="s">
        <v>102</v>
      </c>
      <c r="C210" s="114" t="s">
        <v>662</v>
      </c>
      <c r="D210" s="114" t="str">
        <f t="shared" si="3"/>
        <v>Tribal Assistance</v>
      </c>
      <c r="E210" s="114" t="s">
        <v>1159</v>
      </c>
      <c r="F210" s="114" t="s">
        <v>1366</v>
      </c>
      <c r="G210" s="114" t="s">
        <v>1364</v>
      </c>
      <c r="H210" s="114" t="s">
        <v>1367</v>
      </c>
      <c r="I210" s="115">
        <v>50</v>
      </c>
      <c r="J210" s="116" t="s">
        <v>816</v>
      </c>
      <c r="K210" s="116">
        <v>60</v>
      </c>
      <c r="L210" s="116" t="s">
        <v>816</v>
      </c>
      <c r="M210" s="116" t="s">
        <v>816</v>
      </c>
      <c r="N210" s="116" t="s">
        <v>816</v>
      </c>
      <c r="O210" s="116">
        <v>60</v>
      </c>
      <c r="P210" s="116" t="s">
        <v>816</v>
      </c>
      <c r="Q210" s="116">
        <v>50</v>
      </c>
      <c r="R210" s="116" t="s">
        <v>816</v>
      </c>
      <c r="S210" s="116" t="s">
        <v>816</v>
      </c>
      <c r="T210" s="116">
        <v>60</v>
      </c>
      <c r="U210" s="116" t="s">
        <v>816</v>
      </c>
      <c r="V210" s="116" t="s">
        <v>816</v>
      </c>
      <c r="W210" s="115" t="s">
        <v>816</v>
      </c>
      <c r="X210" s="116" t="s">
        <v>816</v>
      </c>
      <c r="Y210" s="116" t="s">
        <v>816</v>
      </c>
      <c r="Z210" s="116" t="s">
        <v>816</v>
      </c>
      <c r="AA210" s="116" t="s">
        <v>816</v>
      </c>
      <c r="AB210" s="116" t="s">
        <v>816</v>
      </c>
      <c r="AC210" s="115" t="s">
        <v>816</v>
      </c>
      <c r="AD210" s="116" t="s">
        <v>816</v>
      </c>
      <c r="AE210" s="116" t="s">
        <v>816</v>
      </c>
    </row>
    <row r="211" spans="1:31" x14ac:dyDescent="0.25">
      <c r="A211" s="114" t="s">
        <v>1337</v>
      </c>
      <c r="B211" s="114" t="s">
        <v>102</v>
      </c>
      <c r="C211" s="114" t="s">
        <v>1368</v>
      </c>
      <c r="D211" s="114" t="str">
        <f t="shared" si="3"/>
        <v>Tribal Victims Assistance set aside</v>
      </c>
      <c r="E211" s="114" t="s">
        <v>1159</v>
      </c>
      <c r="F211" s="114" t="s">
        <v>1369</v>
      </c>
      <c r="G211" s="114" t="s">
        <v>1370</v>
      </c>
      <c r="H211" s="114" t="s">
        <v>1371</v>
      </c>
      <c r="I211" s="115" t="s">
        <v>816</v>
      </c>
      <c r="J211" s="116">
        <v>87.5</v>
      </c>
      <c r="K211" s="116" t="s">
        <v>816</v>
      </c>
      <c r="L211" s="116">
        <v>95</v>
      </c>
      <c r="M211" s="116" t="s">
        <v>816</v>
      </c>
      <c r="N211" s="116" t="s">
        <v>816</v>
      </c>
      <c r="O211" s="116" t="s">
        <v>816</v>
      </c>
      <c r="P211" s="116">
        <v>60</v>
      </c>
      <c r="Q211" s="116" t="s">
        <v>816</v>
      </c>
      <c r="R211" s="116">
        <v>67.7</v>
      </c>
      <c r="S211" s="116" t="s">
        <v>816</v>
      </c>
      <c r="T211" s="116" t="s">
        <v>816</v>
      </c>
      <c r="U211" s="116">
        <v>75</v>
      </c>
      <c r="V211" s="116" t="s">
        <v>816</v>
      </c>
      <c r="W211" s="115" t="s">
        <v>816</v>
      </c>
      <c r="X211" s="116" t="s">
        <v>816</v>
      </c>
      <c r="Y211" s="116" t="s">
        <v>816</v>
      </c>
      <c r="Z211" s="116" t="s">
        <v>816</v>
      </c>
      <c r="AA211" s="116" t="s">
        <v>816</v>
      </c>
      <c r="AB211" s="116" t="s">
        <v>816</v>
      </c>
      <c r="AC211" s="115" t="s">
        <v>816</v>
      </c>
      <c r="AD211" s="116" t="s">
        <v>816</v>
      </c>
      <c r="AE211" s="116" t="s">
        <v>816</v>
      </c>
    </row>
    <row r="212" spans="1:31" x14ac:dyDescent="0.25">
      <c r="A212" s="114" t="s">
        <v>1337</v>
      </c>
      <c r="B212" s="114" t="s">
        <v>102</v>
      </c>
      <c r="C212" s="114" t="s">
        <v>663</v>
      </c>
      <c r="D212" s="114" t="str">
        <f t="shared" si="3"/>
        <v>Tribal Youth Program</v>
      </c>
      <c r="E212" s="114" t="s">
        <v>1159</v>
      </c>
      <c r="F212" s="114" t="s">
        <v>1372</v>
      </c>
      <c r="G212" s="114" t="s">
        <v>1364</v>
      </c>
      <c r="H212" s="114" t="s">
        <v>1367</v>
      </c>
      <c r="I212" s="115">
        <v>30</v>
      </c>
      <c r="J212" s="116" t="s">
        <v>816</v>
      </c>
      <c r="K212" s="116">
        <v>17</v>
      </c>
      <c r="L212" s="116" t="s">
        <v>816</v>
      </c>
      <c r="M212" s="116" t="s">
        <v>816</v>
      </c>
      <c r="N212" s="116" t="s">
        <v>816</v>
      </c>
      <c r="O212" s="116">
        <v>30</v>
      </c>
      <c r="P212" s="116" t="s">
        <v>816</v>
      </c>
      <c r="Q212" s="116">
        <v>16</v>
      </c>
      <c r="R212" s="116" t="s">
        <v>816</v>
      </c>
      <c r="S212" s="116" t="s">
        <v>816</v>
      </c>
      <c r="T212" s="116">
        <v>18</v>
      </c>
      <c r="U212" s="116" t="s">
        <v>816</v>
      </c>
      <c r="V212" s="116" t="s">
        <v>816</v>
      </c>
      <c r="W212" s="115" t="s">
        <v>816</v>
      </c>
      <c r="X212" s="116" t="s">
        <v>816</v>
      </c>
      <c r="Y212" s="116" t="s">
        <v>816</v>
      </c>
      <c r="Z212" s="116" t="s">
        <v>816</v>
      </c>
      <c r="AA212" s="116" t="s">
        <v>816</v>
      </c>
      <c r="AB212" s="116" t="s">
        <v>816</v>
      </c>
      <c r="AC212" s="115" t="s">
        <v>816</v>
      </c>
      <c r="AD212" s="116" t="s">
        <v>816</v>
      </c>
      <c r="AE212" s="116" t="s">
        <v>816</v>
      </c>
    </row>
    <row r="213" spans="1:31" x14ac:dyDescent="0.25">
      <c r="A213" s="114" t="s">
        <v>1337</v>
      </c>
      <c r="B213" s="114" t="s">
        <v>193</v>
      </c>
      <c r="C213" s="114" t="s">
        <v>664</v>
      </c>
      <c r="D213" s="114" t="str">
        <f t="shared" si="3"/>
        <v>Office of Tribal Justice</v>
      </c>
      <c r="E213" s="114" t="s">
        <v>1159</v>
      </c>
      <c r="F213" s="114" t="s">
        <v>1373</v>
      </c>
      <c r="G213" s="114" t="s">
        <v>1374</v>
      </c>
      <c r="H213" s="114" t="s">
        <v>1375</v>
      </c>
      <c r="I213" s="115">
        <v>1.8</v>
      </c>
      <c r="J213" s="116" t="s">
        <v>816</v>
      </c>
      <c r="K213" s="116">
        <v>2.2999999999999998</v>
      </c>
      <c r="L213" s="116" t="s">
        <v>816</v>
      </c>
      <c r="M213" s="116" t="s">
        <v>816</v>
      </c>
      <c r="N213" s="116" t="s">
        <v>816</v>
      </c>
      <c r="O213" s="116">
        <v>3.1</v>
      </c>
      <c r="P213" s="116" t="s">
        <v>816</v>
      </c>
      <c r="Q213" s="116">
        <v>2.2000000000000002</v>
      </c>
      <c r="R213" s="116" t="s">
        <v>816</v>
      </c>
      <c r="S213" s="116" t="s">
        <v>816</v>
      </c>
      <c r="T213" s="116">
        <v>1.7</v>
      </c>
      <c r="U213" s="116" t="s">
        <v>816</v>
      </c>
      <c r="V213" s="116" t="s">
        <v>816</v>
      </c>
      <c r="W213" s="115" t="s">
        <v>816</v>
      </c>
      <c r="X213" s="116" t="s">
        <v>816</v>
      </c>
      <c r="Y213" s="116" t="s">
        <v>816</v>
      </c>
      <c r="Z213" s="116" t="s">
        <v>816</v>
      </c>
      <c r="AA213" s="116" t="s">
        <v>816</v>
      </c>
      <c r="AB213" s="116" t="s">
        <v>816</v>
      </c>
      <c r="AC213" s="115" t="s">
        <v>816</v>
      </c>
      <c r="AD213" s="116" t="s">
        <v>816</v>
      </c>
      <c r="AE213" s="116" t="s">
        <v>816</v>
      </c>
    </row>
    <row r="214" spans="1:31" x14ac:dyDescent="0.25">
      <c r="A214" s="114" t="s">
        <v>1337</v>
      </c>
      <c r="B214" s="114" t="s">
        <v>444</v>
      </c>
      <c r="C214" s="114" t="s">
        <v>1376</v>
      </c>
      <c r="D214" s="114" t="str">
        <f t="shared" si="3"/>
        <v>OVW Native American Programs</v>
      </c>
      <c r="E214" s="114" t="s">
        <v>1159</v>
      </c>
      <c r="F214" s="114" t="s">
        <v>1377</v>
      </c>
      <c r="G214" s="114" t="s">
        <v>1378</v>
      </c>
      <c r="H214" s="114" t="s">
        <v>1379</v>
      </c>
      <c r="I214" s="115">
        <v>99.2</v>
      </c>
      <c r="J214" s="116" t="s">
        <v>816</v>
      </c>
      <c r="K214" s="116">
        <v>81</v>
      </c>
      <c r="L214" s="116" t="s">
        <v>816</v>
      </c>
      <c r="M214" s="116" t="s">
        <v>816</v>
      </c>
      <c r="N214" s="116" t="s">
        <v>816</v>
      </c>
      <c r="O214" s="116">
        <v>104.8</v>
      </c>
      <c r="P214" s="116" t="s">
        <v>816</v>
      </c>
      <c r="Q214" s="116">
        <v>81</v>
      </c>
      <c r="R214" s="116" t="s">
        <v>816</v>
      </c>
      <c r="S214" s="116" t="s">
        <v>816</v>
      </c>
      <c r="T214" s="116">
        <v>108.8</v>
      </c>
      <c r="U214" s="116" t="s">
        <v>816</v>
      </c>
      <c r="V214" s="116" t="s">
        <v>816</v>
      </c>
      <c r="W214" s="115" t="s">
        <v>816</v>
      </c>
      <c r="X214" s="116" t="s">
        <v>816</v>
      </c>
      <c r="Y214" s="116" t="s">
        <v>816</v>
      </c>
      <c r="Z214" s="116" t="s">
        <v>816</v>
      </c>
      <c r="AA214" s="116" t="s">
        <v>816</v>
      </c>
      <c r="AB214" s="116" t="s">
        <v>816</v>
      </c>
      <c r="AC214" s="115" t="s">
        <v>816</v>
      </c>
      <c r="AD214" s="116" t="s">
        <v>816</v>
      </c>
      <c r="AE214" s="116" t="s">
        <v>816</v>
      </c>
    </row>
    <row r="215" spans="1:31" x14ac:dyDescent="0.25">
      <c r="A215" s="114" t="s">
        <v>1337</v>
      </c>
      <c r="B215" s="114" t="s">
        <v>94</v>
      </c>
      <c r="C215" s="114" t="s">
        <v>1380</v>
      </c>
      <c r="D215" s="114" t="str">
        <f t="shared" si="3"/>
        <v>U.S. Attorneys - Indian Country</v>
      </c>
      <c r="E215" s="114" t="s">
        <v>1159</v>
      </c>
      <c r="F215" s="114" t="s">
        <v>1381</v>
      </c>
      <c r="G215" s="114" t="s">
        <v>1382</v>
      </c>
      <c r="H215" s="114" t="s">
        <v>1383</v>
      </c>
      <c r="I215" s="115">
        <v>72.5</v>
      </c>
      <c r="J215" s="116" t="s">
        <v>816</v>
      </c>
      <c r="K215" s="116">
        <v>72.5</v>
      </c>
      <c r="L215" s="116" t="s">
        <v>816</v>
      </c>
      <c r="M215" s="116" t="s">
        <v>816</v>
      </c>
      <c r="N215" s="116" t="s">
        <v>816</v>
      </c>
      <c r="O215" s="116">
        <v>73.3</v>
      </c>
      <c r="P215" s="116" t="s">
        <v>816</v>
      </c>
      <c r="Q215" s="116">
        <v>73.3</v>
      </c>
      <c r="R215" s="116" t="s">
        <v>816</v>
      </c>
      <c r="S215" s="116" t="s">
        <v>816</v>
      </c>
      <c r="T215" s="116">
        <v>95.2</v>
      </c>
      <c r="U215" s="116" t="s">
        <v>816</v>
      </c>
      <c r="V215" s="116" t="s">
        <v>816</v>
      </c>
      <c r="W215" s="115" t="s">
        <v>816</v>
      </c>
      <c r="X215" s="116" t="s">
        <v>816</v>
      </c>
      <c r="Y215" s="116" t="s">
        <v>816</v>
      </c>
      <c r="Z215" s="116" t="s">
        <v>816</v>
      </c>
      <c r="AA215" s="116" t="s">
        <v>816</v>
      </c>
      <c r="AB215" s="116" t="s">
        <v>816</v>
      </c>
      <c r="AC215" s="115" t="s">
        <v>816</v>
      </c>
      <c r="AD215" s="116" t="s">
        <v>816</v>
      </c>
      <c r="AE215" s="116" t="s">
        <v>816</v>
      </c>
    </row>
    <row r="216" spans="1:31" x14ac:dyDescent="0.25">
      <c r="A216" s="114" t="s">
        <v>1384</v>
      </c>
      <c r="B216" s="114" t="s">
        <v>1385</v>
      </c>
      <c r="C216" s="114" t="s">
        <v>1386</v>
      </c>
      <c r="D216" s="114" t="str">
        <f t="shared" si="3"/>
        <v>Native American Programs</v>
      </c>
      <c r="E216" s="114" t="s">
        <v>38</v>
      </c>
      <c r="F216" s="114" t="s">
        <v>1387</v>
      </c>
      <c r="G216" s="114" t="s">
        <v>1388</v>
      </c>
      <c r="H216" s="114" t="s">
        <v>1389</v>
      </c>
      <c r="I216" s="115">
        <v>64</v>
      </c>
      <c r="J216" s="116" t="s">
        <v>816</v>
      </c>
      <c r="K216" s="116">
        <v>60</v>
      </c>
      <c r="L216" s="116" t="s">
        <v>816</v>
      </c>
      <c r="M216" s="116" t="s">
        <v>816</v>
      </c>
      <c r="N216" s="116" t="s">
        <v>816</v>
      </c>
      <c r="O216" s="116">
        <v>64</v>
      </c>
      <c r="P216" s="116" t="s">
        <v>816</v>
      </c>
      <c r="Q216" s="116">
        <v>60</v>
      </c>
      <c r="R216" s="116" t="s">
        <v>816</v>
      </c>
      <c r="S216" s="116" t="s">
        <v>816</v>
      </c>
      <c r="T216" s="116">
        <v>60</v>
      </c>
      <c r="U216" s="116" t="s">
        <v>816</v>
      </c>
      <c r="V216" s="116" t="s">
        <v>816</v>
      </c>
      <c r="W216" s="115" t="s">
        <v>816</v>
      </c>
      <c r="X216" s="116" t="s">
        <v>816</v>
      </c>
      <c r="Y216" s="116" t="s">
        <v>816</v>
      </c>
      <c r="Z216" s="116" t="s">
        <v>816</v>
      </c>
      <c r="AA216" s="116" t="s">
        <v>816</v>
      </c>
      <c r="AB216" s="116" t="s">
        <v>816</v>
      </c>
      <c r="AC216" s="115" t="s">
        <v>816</v>
      </c>
      <c r="AD216" s="116" t="s">
        <v>816</v>
      </c>
      <c r="AE216" s="116" t="s">
        <v>816</v>
      </c>
    </row>
    <row r="217" spans="1:31" x14ac:dyDescent="0.25">
      <c r="A217" s="114" t="s">
        <v>1384</v>
      </c>
      <c r="B217" s="114" t="s">
        <v>1385</v>
      </c>
      <c r="C217" s="114" t="s">
        <v>415</v>
      </c>
      <c r="D217" s="114" t="str">
        <f t="shared" si="3"/>
        <v>Youth Activities Formula Grants</v>
      </c>
      <c r="E217" s="114" t="s">
        <v>895</v>
      </c>
      <c r="F217" s="114" t="s">
        <v>813</v>
      </c>
      <c r="G217" s="114" t="s">
        <v>1390</v>
      </c>
      <c r="H217" s="114" t="s">
        <v>1391</v>
      </c>
      <c r="I217" s="115">
        <v>14</v>
      </c>
      <c r="J217" s="116" t="s">
        <v>816</v>
      </c>
      <c r="K217" s="116">
        <v>14</v>
      </c>
      <c r="L217" s="116" t="s">
        <v>816</v>
      </c>
      <c r="M217" s="116" t="s">
        <v>816</v>
      </c>
      <c r="N217" s="116" t="s">
        <v>816</v>
      </c>
      <c r="O217" s="116">
        <v>14</v>
      </c>
      <c r="P217" s="116" t="s">
        <v>816</v>
      </c>
      <c r="Q217" s="116">
        <v>14</v>
      </c>
      <c r="R217" s="116" t="s">
        <v>816</v>
      </c>
      <c r="S217" s="116" t="s">
        <v>816</v>
      </c>
      <c r="T217" s="116">
        <v>14</v>
      </c>
      <c r="U217" s="116" t="s">
        <v>816</v>
      </c>
      <c r="V217" s="116" t="s">
        <v>816</v>
      </c>
      <c r="W217" s="115" t="s">
        <v>816</v>
      </c>
      <c r="X217" s="116" t="s">
        <v>816</v>
      </c>
      <c r="Y217" s="116" t="s">
        <v>816</v>
      </c>
      <c r="Z217" s="116" t="s">
        <v>816</v>
      </c>
      <c r="AA217" s="116" t="s">
        <v>816</v>
      </c>
      <c r="AB217" s="116" t="s">
        <v>816</v>
      </c>
      <c r="AC217" s="115" t="s">
        <v>816</v>
      </c>
      <c r="AD217" s="116" t="s">
        <v>816</v>
      </c>
      <c r="AE217" s="116" t="s">
        <v>816</v>
      </c>
    </row>
    <row r="218" spans="1:31" x14ac:dyDescent="0.25">
      <c r="A218" s="114" t="s">
        <v>1384</v>
      </c>
      <c r="B218" s="114" t="s">
        <v>1392</v>
      </c>
      <c r="C218" s="114" t="s">
        <v>1393</v>
      </c>
      <c r="D218" s="114" t="str">
        <f t="shared" si="3"/>
        <v>American Indian Population and Labor Force Report</v>
      </c>
      <c r="E218" s="114" t="s">
        <v>38</v>
      </c>
      <c r="F218" s="114" t="s">
        <v>813</v>
      </c>
      <c r="G218" s="114" t="s">
        <v>1394</v>
      </c>
      <c r="H218" s="114" t="s">
        <v>1395</v>
      </c>
      <c r="I218" s="115" t="s">
        <v>816</v>
      </c>
      <c r="J218" s="116" t="s">
        <v>816</v>
      </c>
      <c r="K218" s="116" t="s">
        <v>816</v>
      </c>
      <c r="L218" s="116" t="s">
        <v>816</v>
      </c>
      <c r="M218" s="116" t="s">
        <v>816</v>
      </c>
      <c r="N218" s="116" t="s">
        <v>816</v>
      </c>
      <c r="O218" s="116">
        <v>3</v>
      </c>
      <c r="P218" s="116" t="s">
        <v>816</v>
      </c>
      <c r="Q218" s="116" t="s">
        <v>816</v>
      </c>
      <c r="R218" s="116" t="s">
        <v>816</v>
      </c>
      <c r="S218" s="116" t="s">
        <v>816</v>
      </c>
      <c r="T218" s="116" t="s">
        <v>816</v>
      </c>
      <c r="U218" s="116" t="s">
        <v>816</v>
      </c>
      <c r="V218" s="116" t="s">
        <v>816</v>
      </c>
      <c r="W218" s="115" t="s">
        <v>816</v>
      </c>
      <c r="X218" s="116" t="s">
        <v>816</v>
      </c>
      <c r="Y218" s="116" t="s">
        <v>816</v>
      </c>
      <c r="Z218" s="116" t="s">
        <v>816</v>
      </c>
      <c r="AA218" s="116" t="s">
        <v>816</v>
      </c>
      <c r="AB218" s="116" t="s">
        <v>816</v>
      </c>
      <c r="AC218" s="115" t="s">
        <v>816</v>
      </c>
      <c r="AD218" s="116" t="s">
        <v>816</v>
      </c>
      <c r="AE218" s="116" t="s">
        <v>816</v>
      </c>
    </row>
    <row r="219" spans="1:31" x14ac:dyDescent="0.25">
      <c r="A219" s="114" t="s">
        <v>1396</v>
      </c>
      <c r="B219" s="114" t="s">
        <v>536</v>
      </c>
      <c r="C219" s="114" t="s">
        <v>1397</v>
      </c>
      <c r="D219" s="114" t="str">
        <f t="shared" si="3"/>
        <v>Blackfeet Settlement Trust Fund</v>
      </c>
      <c r="E219" s="114" t="s">
        <v>812</v>
      </c>
      <c r="F219" s="114" t="s">
        <v>1398</v>
      </c>
      <c r="G219" s="114" t="s">
        <v>1399</v>
      </c>
      <c r="H219" s="114" t="s">
        <v>1400</v>
      </c>
      <c r="I219" s="115" t="s">
        <v>816</v>
      </c>
      <c r="J219" s="116" t="s">
        <v>816</v>
      </c>
      <c r="K219" s="116" t="s">
        <v>816</v>
      </c>
      <c r="L219" s="116" t="s">
        <v>816</v>
      </c>
      <c r="M219" s="116" t="s">
        <v>816</v>
      </c>
      <c r="N219" s="116" t="s">
        <v>816</v>
      </c>
      <c r="O219" s="116" t="s">
        <v>816</v>
      </c>
      <c r="P219" s="116" t="s">
        <v>816</v>
      </c>
      <c r="Q219" s="116" t="s">
        <v>816</v>
      </c>
      <c r="R219" s="116" t="s">
        <v>816</v>
      </c>
      <c r="S219" s="116" t="s">
        <v>816</v>
      </c>
      <c r="T219" s="116" t="s">
        <v>816</v>
      </c>
      <c r="U219" s="116" t="s">
        <v>816</v>
      </c>
      <c r="V219" s="116" t="s">
        <v>816</v>
      </c>
      <c r="W219" s="115" t="s">
        <v>816</v>
      </c>
      <c r="X219" s="116">
        <v>111.3</v>
      </c>
      <c r="Y219" s="116" t="s">
        <v>816</v>
      </c>
      <c r="Z219" s="116" t="s">
        <v>816</v>
      </c>
      <c r="AA219" s="116" t="s">
        <v>816</v>
      </c>
      <c r="AB219" s="116">
        <v>111.3</v>
      </c>
      <c r="AC219" s="115" t="s">
        <v>816</v>
      </c>
      <c r="AD219" s="116" t="s">
        <v>816</v>
      </c>
      <c r="AE219" s="116" t="s">
        <v>816</v>
      </c>
    </row>
    <row r="220" spans="1:31" x14ac:dyDescent="0.25">
      <c r="A220" s="114" t="s">
        <v>1396</v>
      </c>
      <c r="B220" s="114" t="s">
        <v>536</v>
      </c>
      <c r="C220" s="114" t="s">
        <v>312</v>
      </c>
      <c r="D220" s="114" t="str">
        <f t="shared" si="3"/>
        <v>Construction</v>
      </c>
      <c r="E220" s="114" t="s">
        <v>38</v>
      </c>
      <c r="F220" s="114" t="s">
        <v>1221</v>
      </c>
      <c r="G220" s="114" t="s">
        <v>1401</v>
      </c>
      <c r="H220" s="114" t="s">
        <v>1402</v>
      </c>
      <c r="I220" s="115">
        <v>205.7</v>
      </c>
      <c r="J220" s="116" t="s">
        <v>816</v>
      </c>
      <c r="K220" s="116">
        <v>153.30000000000001</v>
      </c>
      <c r="L220" s="116" t="s">
        <v>816</v>
      </c>
      <c r="M220" s="116">
        <v>2.5</v>
      </c>
      <c r="N220" s="116" t="s">
        <v>816</v>
      </c>
      <c r="O220" s="116">
        <v>199.8</v>
      </c>
      <c r="P220" s="116" t="s">
        <v>816</v>
      </c>
      <c r="Q220" s="116">
        <v>133.80000000000001</v>
      </c>
      <c r="R220" s="116" t="s">
        <v>816</v>
      </c>
      <c r="S220" s="116" t="s">
        <v>816</v>
      </c>
      <c r="T220" s="116">
        <v>154.80000000000001</v>
      </c>
      <c r="U220" s="116" t="s">
        <v>816</v>
      </c>
      <c r="V220" s="116" t="s">
        <v>816</v>
      </c>
      <c r="W220" s="115">
        <v>76</v>
      </c>
      <c r="X220" s="116" t="s">
        <v>816</v>
      </c>
      <c r="Y220" s="116">
        <v>174</v>
      </c>
      <c r="Z220" s="116" t="s">
        <v>816</v>
      </c>
      <c r="AA220" s="116">
        <v>250</v>
      </c>
      <c r="AB220" s="116" t="s">
        <v>816</v>
      </c>
      <c r="AC220" s="115" t="s">
        <v>816</v>
      </c>
      <c r="AD220" s="116" t="s">
        <v>816</v>
      </c>
      <c r="AE220" s="116" t="s">
        <v>816</v>
      </c>
    </row>
    <row r="221" spans="1:31" x14ac:dyDescent="0.25">
      <c r="A221" s="114" t="s">
        <v>1396</v>
      </c>
      <c r="B221" s="114" t="s">
        <v>536</v>
      </c>
      <c r="C221" s="114" t="s">
        <v>311</v>
      </c>
      <c r="D221" s="114" t="str">
        <f t="shared" si="3"/>
        <v>Contract Support Costs</v>
      </c>
      <c r="E221" s="114" t="s">
        <v>38</v>
      </c>
      <c r="F221" s="114" t="s">
        <v>1403</v>
      </c>
      <c r="G221" s="114" t="s">
        <v>1404</v>
      </c>
      <c r="H221" s="114" t="s">
        <v>1405</v>
      </c>
      <c r="I221" s="115" t="s">
        <v>816</v>
      </c>
      <c r="J221" s="116">
        <v>409</v>
      </c>
      <c r="K221" s="116">
        <v>409</v>
      </c>
      <c r="L221" s="116" t="s">
        <v>816</v>
      </c>
      <c r="M221" s="116" t="s">
        <v>816</v>
      </c>
      <c r="N221" s="116" t="s">
        <v>816</v>
      </c>
      <c r="O221" s="116" t="s">
        <v>816</v>
      </c>
      <c r="P221" s="116">
        <v>431.4</v>
      </c>
      <c r="Q221" s="116">
        <v>431.4</v>
      </c>
      <c r="R221" s="116" t="s">
        <v>816</v>
      </c>
      <c r="S221" s="116" t="s">
        <v>816</v>
      </c>
      <c r="T221" s="116">
        <v>426.2</v>
      </c>
      <c r="U221" s="116" t="s">
        <v>816</v>
      </c>
      <c r="V221" s="116" t="s">
        <v>816</v>
      </c>
      <c r="W221" s="115" t="s">
        <v>816</v>
      </c>
      <c r="X221" s="116" t="s">
        <v>816</v>
      </c>
      <c r="Y221" s="116" t="s">
        <v>816</v>
      </c>
      <c r="Z221" s="116" t="s">
        <v>816</v>
      </c>
      <c r="AA221" s="116" t="s">
        <v>816</v>
      </c>
      <c r="AB221" s="116" t="s">
        <v>816</v>
      </c>
      <c r="AC221" s="115" t="s">
        <v>816</v>
      </c>
      <c r="AD221" s="116" t="s">
        <v>816</v>
      </c>
      <c r="AE221" s="116" t="s">
        <v>816</v>
      </c>
    </row>
    <row r="222" spans="1:31" x14ac:dyDescent="0.25">
      <c r="A222" s="114" t="s">
        <v>1396</v>
      </c>
      <c r="B222" s="114" t="s">
        <v>536</v>
      </c>
      <c r="C222" s="114" t="s">
        <v>405</v>
      </c>
      <c r="D222" s="114" t="str">
        <f t="shared" si="3"/>
        <v>Indian Guaranteed Loan Program</v>
      </c>
      <c r="E222" s="114" t="s">
        <v>38</v>
      </c>
      <c r="F222" s="114" t="s">
        <v>1406</v>
      </c>
      <c r="G222" s="114" t="s">
        <v>1407</v>
      </c>
      <c r="H222" s="114" t="s">
        <v>1408</v>
      </c>
      <c r="I222" s="115">
        <v>13.9</v>
      </c>
      <c r="J222" s="116" t="s">
        <v>816</v>
      </c>
      <c r="K222" s="116">
        <v>13.9</v>
      </c>
      <c r="L222" s="116" t="s">
        <v>816</v>
      </c>
      <c r="M222" s="116" t="s">
        <v>816</v>
      </c>
      <c r="N222" s="116" t="s">
        <v>816</v>
      </c>
      <c r="O222" s="116">
        <v>15.5</v>
      </c>
      <c r="P222" s="116" t="s">
        <v>816</v>
      </c>
      <c r="Q222" s="116">
        <v>13.3</v>
      </c>
      <c r="R222" s="116" t="s">
        <v>816</v>
      </c>
      <c r="S222" s="116" t="s">
        <v>816</v>
      </c>
      <c r="T222" s="116">
        <v>14.5</v>
      </c>
      <c r="U222" s="116" t="s">
        <v>816</v>
      </c>
      <c r="V222" s="116" t="s">
        <v>816</v>
      </c>
      <c r="W222" s="115" t="s">
        <v>816</v>
      </c>
      <c r="X222" s="116" t="s">
        <v>816</v>
      </c>
      <c r="Y222" s="116" t="s">
        <v>816</v>
      </c>
      <c r="Z222" s="116" t="s">
        <v>816</v>
      </c>
      <c r="AA222" s="116" t="s">
        <v>816</v>
      </c>
      <c r="AB222" s="116" t="s">
        <v>816</v>
      </c>
      <c r="AC222" s="115" t="s">
        <v>816</v>
      </c>
      <c r="AD222" s="116" t="s">
        <v>816</v>
      </c>
      <c r="AE222" s="116" t="s">
        <v>816</v>
      </c>
    </row>
    <row r="223" spans="1:31" x14ac:dyDescent="0.25">
      <c r="A223" s="114" t="s">
        <v>1396</v>
      </c>
      <c r="B223" s="114" t="s">
        <v>536</v>
      </c>
      <c r="C223" s="114" t="s">
        <v>479</v>
      </c>
      <c r="D223" s="114" t="str">
        <f t="shared" si="3"/>
        <v>Indian Land Consolidation</v>
      </c>
      <c r="E223" s="114" t="s">
        <v>38</v>
      </c>
      <c r="F223" s="114" t="s">
        <v>1409</v>
      </c>
      <c r="G223" s="114" t="s">
        <v>1410</v>
      </c>
      <c r="H223" s="114" t="s">
        <v>1411</v>
      </c>
      <c r="I223" s="115">
        <v>80</v>
      </c>
      <c r="J223" s="116" t="s">
        <v>816</v>
      </c>
      <c r="K223" s="116">
        <v>8</v>
      </c>
      <c r="L223" s="116" t="s">
        <v>816</v>
      </c>
      <c r="M223" s="116" t="s">
        <v>816</v>
      </c>
      <c r="N223" s="116" t="s">
        <v>816</v>
      </c>
      <c r="O223" s="116">
        <v>30.5</v>
      </c>
      <c r="P223" s="116" t="s">
        <v>816</v>
      </c>
      <c r="Q223" s="116">
        <v>4</v>
      </c>
      <c r="R223" s="116" t="s">
        <v>816</v>
      </c>
      <c r="S223" s="116" t="s">
        <v>816</v>
      </c>
      <c r="T223" s="116">
        <v>11</v>
      </c>
      <c r="U223" s="116" t="s">
        <v>816</v>
      </c>
      <c r="V223" s="116" t="s">
        <v>816</v>
      </c>
      <c r="W223" s="115" t="s">
        <v>816</v>
      </c>
      <c r="X223" s="116" t="s">
        <v>816</v>
      </c>
      <c r="Y223" s="116" t="s">
        <v>816</v>
      </c>
      <c r="Z223" s="116" t="s">
        <v>816</v>
      </c>
      <c r="AA223" s="116" t="s">
        <v>816</v>
      </c>
      <c r="AB223" s="116" t="s">
        <v>816</v>
      </c>
      <c r="AC223" s="115" t="s">
        <v>816</v>
      </c>
      <c r="AD223" s="116" t="s">
        <v>816</v>
      </c>
      <c r="AE223" s="116" t="s">
        <v>816</v>
      </c>
    </row>
    <row r="224" spans="1:31" x14ac:dyDescent="0.25">
      <c r="A224" s="114" t="s">
        <v>1396</v>
      </c>
      <c r="B224" s="114" t="s">
        <v>536</v>
      </c>
      <c r="C224" s="114" t="s">
        <v>1412</v>
      </c>
      <c r="D224" s="114" t="str">
        <f t="shared" si="3"/>
        <v>Indian Water Rights Settlements</v>
      </c>
      <c r="E224" s="114" t="s">
        <v>812</v>
      </c>
      <c r="F224" s="114" t="s">
        <v>1413</v>
      </c>
      <c r="G224" s="114" t="s">
        <v>1414</v>
      </c>
      <c r="H224" s="114" t="s">
        <v>1415</v>
      </c>
      <c r="I224" s="115" t="s">
        <v>816</v>
      </c>
      <c r="J224" s="116" t="s">
        <v>816</v>
      </c>
      <c r="K224" s="116" t="s">
        <v>816</v>
      </c>
      <c r="L224" s="116" t="s">
        <v>816</v>
      </c>
      <c r="M224" s="116" t="s">
        <v>816</v>
      </c>
      <c r="N224" s="116" t="s">
        <v>816</v>
      </c>
      <c r="O224" s="116" t="s">
        <v>816</v>
      </c>
      <c r="P224" s="116">
        <v>284</v>
      </c>
      <c r="Q224" s="116" t="s">
        <v>816</v>
      </c>
      <c r="R224" s="116" t="s">
        <v>816</v>
      </c>
      <c r="S224" s="116" t="s">
        <v>816</v>
      </c>
      <c r="T224" s="116" t="s">
        <v>816</v>
      </c>
      <c r="U224" s="116">
        <v>284</v>
      </c>
      <c r="V224" s="116" t="s">
        <v>816</v>
      </c>
      <c r="W224" s="115" t="s">
        <v>816</v>
      </c>
      <c r="X224" s="116" t="s">
        <v>816</v>
      </c>
      <c r="Y224" s="116" t="s">
        <v>816</v>
      </c>
      <c r="Z224" s="116" t="s">
        <v>816</v>
      </c>
      <c r="AA224" s="116" t="s">
        <v>816</v>
      </c>
      <c r="AB224" s="116" t="s">
        <v>816</v>
      </c>
      <c r="AC224" s="115" t="s">
        <v>816</v>
      </c>
      <c r="AD224" s="116" t="s">
        <v>816</v>
      </c>
      <c r="AE224" s="116" t="s">
        <v>816</v>
      </c>
    </row>
    <row r="225" spans="1:31" x14ac:dyDescent="0.25">
      <c r="A225" s="114" t="s">
        <v>1396</v>
      </c>
      <c r="B225" s="114" t="s">
        <v>536</v>
      </c>
      <c r="C225" s="114" t="s">
        <v>1416</v>
      </c>
      <c r="D225" s="114" t="str">
        <f t="shared" si="3"/>
        <v>Land and Water Conservation Fund</v>
      </c>
      <c r="E225" s="114" t="s">
        <v>38</v>
      </c>
      <c r="F225" s="114" t="s">
        <v>1417</v>
      </c>
      <c r="G225" s="114" t="s">
        <v>1418</v>
      </c>
      <c r="H225" s="114" t="s">
        <v>1418</v>
      </c>
      <c r="I225" s="115" t="s">
        <v>816</v>
      </c>
      <c r="J225" s="116" t="s">
        <v>816</v>
      </c>
      <c r="K225" s="116" t="s">
        <v>816</v>
      </c>
      <c r="L225" s="116" t="s">
        <v>816</v>
      </c>
      <c r="M225" s="116" t="s">
        <v>816</v>
      </c>
      <c r="N225" s="116" t="s">
        <v>816</v>
      </c>
      <c r="O225" s="116">
        <v>12</v>
      </c>
      <c r="P225" s="116" t="s">
        <v>816</v>
      </c>
      <c r="Q225" s="116" t="s">
        <v>816</v>
      </c>
      <c r="R225" s="116" t="s">
        <v>816</v>
      </c>
      <c r="S225" s="116" t="s">
        <v>816</v>
      </c>
      <c r="T225" s="116" t="s">
        <v>816</v>
      </c>
      <c r="U225" s="116" t="s">
        <v>816</v>
      </c>
      <c r="V225" s="116" t="s">
        <v>816</v>
      </c>
      <c r="W225" s="115" t="s">
        <v>816</v>
      </c>
      <c r="X225" s="116" t="s">
        <v>816</v>
      </c>
      <c r="Y225" s="116" t="s">
        <v>816</v>
      </c>
      <c r="Z225" s="116" t="s">
        <v>816</v>
      </c>
      <c r="AA225" s="116" t="s">
        <v>816</v>
      </c>
      <c r="AB225" s="116" t="s">
        <v>816</v>
      </c>
      <c r="AC225" s="115" t="s">
        <v>816</v>
      </c>
      <c r="AD225" s="116" t="s">
        <v>816</v>
      </c>
      <c r="AE225" s="116" t="s">
        <v>816</v>
      </c>
    </row>
    <row r="226" spans="1:31" x14ac:dyDescent="0.25">
      <c r="A226" s="114" t="s">
        <v>1396</v>
      </c>
      <c r="B226" s="114" t="s">
        <v>536</v>
      </c>
      <c r="C226" s="114" t="s">
        <v>1419</v>
      </c>
      <c r="D226" s="114" t="str">
        <f t="shared" si="3"/>
        <v>Loan Level [Non-Add] - Indian Guaranteed Loan Program</v>
      </c>
      <c r="E226" s="114" t="s">
        <v>38</v>
      </c>
      <c r="F226" s="114" t="s">
        <v>1420</v>
      </c>
      <c r="G226" s="114" t="s">
        <v>1421</v>
      </c>
      <c r="H226" s="114" t="s">
        <v>1422</v>
      </c>
      <c r="I226" s="115" t="s">
        <v>1423</v>
      </c>
      <c r="J226" s="116" t="s">
        <v>863</v>
      </c>
      <c r="K226" s="116" t="s">
        <v>863</v>
      </c>
      <c r="L226" s="116" t="s">
        <v>863</v>
      </c>
      <c r="M226" s="116" t="s">
        <v>863</v>
      </c>
      <c r="N226" s="116" t="s">
        <v>863</v>
      </c>
      <c r="O226" s="116" t="s">
        <v>1424</v>
      </c>
      <c r="P226" s="116" t="s">
        <v>863</v>
      </c>
      <c r="Q226" s="116" t="s">
        <v>1425</v>
      </c>
      <c r="R226" s="116" t="s">
        <v>863</v>
      </c>
      <c r="S226" s="116" t="s">
        <v>863</v>
      </c>
      <c r="T226" s="116" t="s">
        <v>1426</v>
      </c>
      <c r="U226" s="116" t="s">
        <v>863</v>
      </c>
      <c r="V226" s="116" t="s">
        <v>863</v>
      </c>
      <c r="W226" s="115" t="s">
        <v>863</v>
      </c>
      <c r="X226" s="116" t="s">
        <v>863</v>
      </c>
      <c r="Y226" s="116" t="s">
        <v>863</v>
      </c>
      <c r="Z226" s="116" t="s">
        <v>863</v>
      </c>
      <c r="AA226" s="116" t="s">
        <v>863</v>
      </c>
      <c r="AB226" s="116" t="s">
        <v>863</v>
      </c>
      <c r="AC226" s="115" t="s">
        <v>863</v>
      </c>
      <c r="AD226" s="116" t="s">
        <v>863</v>
      </c>
      <c r="AE226" s="116" t="s">
        <v>863</v>
      </c>
    </row>
    <row r="227" spans="1:31" x14ac:dyDescent="0.25">
      <c r="A227" s="114" t="s">
        <v>1396</v>
      </c>
      <c r="B227" s="114" t="s">
        <v>536</v>
      </c>
      <c r="C227" s="114" t="s">
        <v>1427</v>
      </c>
      <c r="D227" s="114" t="str">
        <f t="shared" si="3"/>
        <v>Navajo Utah Settlement Trust Fund</v>
      </c>
      <c r="E227" s="114" t="s">
        <v>812</v>
      </c>
      <c r="F227" s="114" t="s">
        <v>1345</v>
      </c>
      <c r="G227" s="114" t="s">
        <v>1428</v>
      </c>
      <c r="H227" s="114" t="s">
        <v>1400</v>
      </c>
      <c r="I227" s="115" t="s">
        <v>816</v>
      </c>
      <c r="J227" s="116" t="s">
        <v>816</v>
      </c>
      <c r="K227" s="116" t="s">
        <v>816</v>
      </c>
      <c r="L227" s="116" t="s">
        <v>816</v>
      </c>
      <c r="M227" s="116" t="s">
        <v>816</v>
      </c>
      <c r="N227" s="116" t="s">
        <v>816</v>
      </c>
      <c r="O227" s="116" t="s">
        <v>816</v>
      </c>
      <c r="P227" s="116" t="s">
        <v>816</v>
      </c>
      <c r="Q227" s="116" t="s">
        <v>816</v>
      </c>
      <c r="R227" s="116" t="s">
        <v>816</v>
      </c>
      <c r="S227" s="116" t="s">
        <v>816</v>
      </c>
      <c r="T227" s="116" t="s">
        <v>816</v>
      </c>
      <c r="U227" s="116" t="s">
        <v>816</v>
      </c>
      <c r="V227" s="116" t="s">
        <v>816</v>
      </c>
      <c r="W227" s="115" t="s">
        <v>816</v>
      </c>
      <c r="X227" s="116">
        <v>249.5</v>
      </c>
      <c r="Y227" s="116" t="s">
        <v>816</v>
      </c>
      <c r="Z227" s="116" t="s">
        <v>816</v>
      </c>
      <c r="AA227" s="116" t="s">
        <v>816</v>
      </c>
      <c r="AB227" s="116">
        <v>249.5</v>
      </c>
      <c r="AC227" s="115" t="s">
        <v>816</v>
      </c>
      <c r="AD227" s="116" t="s">
        <v>816</v>
      </c>
      <c r="AE227" s="116" t="s">
        <v>816</v>
      </c>
    </row>
    <row r="228" spans="1:31" x14ac:dyDescent="0.25">
      <c r="A228" s="114" t="s">
        <v>1396</v>
      </c>
      <c r="B228" s="114" t="s">
        <v>536</v>
      </c>
      <c r="C228" s="114" t="s">
        <v>310</v>
      </c>
      <c r="D228" s="114" t="str">
        <f t="shared" si="3"/>
        <v>Operation of Indian Programs</v>
      </c>
      <c r="E228" s="114" t="s">
        <v>38</v>
      </c>
      <c r="F228" s="114" t="s">
        <v>1429</v>
      </c>
      <c r="G228" s="114" t="s">
        <v>1430</v>
      </c>
      <c r="H228" s="114" t="s">
        <v>1431</v>
      </c>
      <c r="I228" s="115">
        <v>2082</v>
      </c>
      <c r="J228" s="116" t="s">
        <v>816</v>
      </c>
      <c r="K228" s="116">
        <v>1907</v>
      </c>
      <c r="L228" s="116" t="s">
        <v>816</v>
      </c>
      <c r="M228" s="116">
        <v>44.5</v>
      </c>
      <c r="N228" s="116" t="s">
        <v>816</v>
      </c>
      <c r="O228" s="116">
        <v>2257.6</v>
      </c>
      <c r="P228" s="116" t="s">
        <v>816</v>
      </c>
      <c r="Q228" s="116">
        <v>1898.6</v>
      </c>
      <c r="R228" s="116" t="s">
        <v>816</v>
      </c>
      <c r="S228" s="116" t="s">
        <v>816</v>
      </c>
      <c r="T228" s="116">
        <v>2169.4</v>
      </c>
      <c r="U228" s="116" t="s">
        <v>816</v>
      </c>
      <c r="V228" s="116" t="s">
        <v>816</v>
      </c>
      <c r="W228" s="115">
        <v>16.399999999999999</v>
      </c>
      <c r="X228" s="116" t="s">
        <v>816</v>
      </c>
      <c r="Y228" s="116">
        <v>199.6</v>
      </c>
      <c r="Z228" s="116" t="s">
        <v>816</v>
      </c>
      <c r="AA228" s="116">
        <v>216</v>
      </c>
      <c r="AB228" s="116" t="s">
        <v>816</v>
      </c>
      <c r="AC228" s="115">
        <v>1.3</v>
      </c>
      <c r="AD228" s="116">
        <v>379.2</v>
      </c>
      <c r="AE228" s="116">
        <v>380.5</v>
      </c>
    </row>
    <row r="229" spans="1:31" x14ac:dyDescent="0.25">
      <c r="A229" s="114" t="s">
        <v>1396</v>
      </c>
      <c r="B229" s="114" t="s">
        <v>536</v>
      </c>
      <c r="C229" s="114" t="s">
        <v>607</v>
      </c>
      <c r="D229" s="114" t="str">
        <f t="shared" si="3"/>
        <v>Other Permanent Appropriations</v>
      </c>
      <c r="E229" s="114" t="s">
        <v>38</v>
      </c>
      <c r="F229" s="114" t="s">
        <v>813</v>
      </c>
      <c r="G229" s="114" t="s">
        <v>1432</v>
      </c>
      <c r="H229" s="114" t="s">
        <v>1433</v>
      </c>
      <c r="I229" s="115" t="s">
        <v>816</v>
      </c>
      <c r="J229" s="116">
        <v>125.1</v>
      </c>
      <c r="K229" s="116" t="s">
        <v>816</v>
      </c>
      <c r="L229" s="116">
        <v>123.1</v>
      </c>
      <c r="M229" s="116" t="s">
        <v>816</v>
      </c>
      <c r="N229" s="116" t="s">
        <v>816</v>
      </c>
      <c r="O229" s="116" t="s">
        <v>816</v>
      </c>
      <c r="P229" s="116">
        <v>123.3</v>
      </c>
      <c r="Q229" s="116" t="s">
        <v>816</v>
      </c>
      <c r="R229" s="116">
        <v>123.3</v>
      </c>
      <c r="S229" s="116" t="s">
        <v>816</v>
      </c>
      <c r="T229" s="116" t="s">
        <v>816</v>
      </c>
      <c r="U229" s="116">
        <v>137.5</v>
      </c>
      <c r="V229" s="116" t="s">
        <v>816</v>
      </c>
      <c r="W229" s="115" t="s">
        <v>816</v>
      </c>
      <c r="X229" s="116" t="s">
        <v>816</v>
      </c>
      <c r="Y229" s="116" t="s">
        <v>816</v>
      </c>
      <c r="Z229" s="116" t="s">
        <v>816</v>
      </c>
      <c r="AA229" s="116" t="s">
        <v>816</v>
      </c>
      <c r="AB229" s="116" t="s">
        <v>816</v>
      </c>
      <c r="AC229" s="115" t="s">
        <v>816</v>
      </c>
      <c r="AD229" s="116" t="s">
        <v>816</v>
      </c>
      <c r="AE229" s="116" t="s">
        <v>816</v>
      </c>
    </row>
    <row r="230" spans="1:31" x14ac:dyDescent="0.25">
      <c r="A230" s="114" t="s">
        <v>1396</v>
      </c>
      <c r="B230" s="114" t="s">
        <v>536</v>
      </c>
      <c r="C230" s="114" t="s">
        <v>439</v>
      </c>
      <c r="D230" s="114" t="str">
        <f t="shared" si="3"/>
        <v>Payments for Tribal Leases</v>
      </c>
      <c r="E230" s="114" t="s">
        <v>38</v>
      </c>
      <c r="F230" s="114" t="s">
        <v>1434</v>
      </c>
      <c r="G230" s="114" t="s">
        <v>1435</v>
      </c>
      <c r="H230" s="114" t="s">
        <v>1436</v>
      </c>
      <c r="I230" s="115" t="s">
        <v>816</v>
      </c>
      <c r="J230" s="116">
        <v>55.4</v>
      </c>
      <c r="K230" s="116">
        <v>55.4</v>
      </c>
      <c r="L230" s="116" t="s">
        <v>816</v>
      </c>
      <c r="M230" s="116" t="s">
        <v>816</v>
      </c>
      <c r="N230" s="116" t="s">
        <v>816</v>
      </c>
      <c r="O230" s="116" t="s">
        <v>816</v>
      </c>
      <c r="P230" s="116">
        <v>82.5</v>
      </c>
      <c r="Q230" s="116">
        <v>82.5</v>
      </c>
      <c r="R230" s="116" t="s">
        <v>816</v>
      </c>
      <c r="S230" s="116" t="s">
        <v>816</v>
      </c>
      <c r="T230" s="116">
        <v>120</v>
      </c>
      <c r="U230" s="116" t="s">
        <v>816</v>
      </c>
      <c r="V230" s="116" t="s">
        <v>816</v>
      </c>
      <c r="W230" s="115" t="s">
        <v>816</v>
      </c>
      <c r="X230" s="116" t="s">
        <v>816</v>
      </c>
      <c r="Y230" s="116" t="s">
        <v>816</v>
      </c>
      <c r="Z230" s="116" t="s">
        <v>816</v>
      </c>
      <c r="AA230" s="116" t="s">
        <v>816</v>
      </c>
      <c r="AB230" s="116" t="s">
        <v>816</v>
      </c>
      <c r="AC230" s="115" t="s">
        <v>816</v>
      </c>
      <c r="AD230" s="116" t="s">
        <v>816</v>
      </c>
      <c r="AE230" s="116" t="s">
        <v>816</v>
      </c>
    </row>
    <row r="231" spans="1:31" x14ac:dyDescent="0.25">
      <c r="A231" s="114" t="s">
        <v>1396</v>
      </c>
      <c r="B231" s="114" t="s">
        <v>536</v>
      </c>
      <c r="C231" s="114" t="s">
        <v>1437</v>
      </c>
      <c r="D231" s="114" t="str">
        <f t="shared" si="3"/>
        <v>Selis-Qlispe Ksanka Settlement Trust Fund</v>
      </c>
      <c r="E231" s="114" t="s">
        <v>812</v>
      </c>
      <c r="F231" s="114" t="s">
        <v>813</v>
      </c>
      <c r="G231" s="114" t="s">
        <v>1438</v>
      </c>
      <c r="H231" s="114" t="s">
        <v>1439</v>
      </c>
      <c r="I231" s="115" t="s">
        <v>816</v>
      </c>
      <c r="J231" s="116">
        <v>90</v>
      </c>
      <c r="K231" s="116" t="s">
        <v>816</v>
      </c>
      <c r="L231" s="116">
        <v>108.9</v>
      </c>
      <c r="M231" s="116" t="s">
        <v>816</v>
      </c>
      <c r="N231" s="116" t="s">
        <v>816</v>
      </c>
      <c r="O231" s="116" t="s">
        <v>816</v>
      </c>
      <c r="P231" s="116">
        <v>90</v>
      </c>
      <c r="Q231" s="116" t="s">
        <v>816</v>
      </c>
      <c r="R231" s="116">
        <v>90</v>
      </c>
      <c r="S231" s="116" t="s">
        <v>816</v>
      </c>
      <c r="T231" s="116" t="s">
        <v>816</v>
      </c>
      <c r="U231" s="116">
        <v>90</v>
      </c>
      <c r="V231" s="116" t="s">
        <v>816</v>
      </c>
      <c r="W231" s="115" t="s">
        <v>816</v>
      </c>
      <c r="X231" s="116">
        <v>1179.5</v>
      </c>
      <c r="Y231" s="116" t="s">
        <v>816</v>
      </c>
      <c r="Z231" s="116" t="s">
        <v>816</v>
      </c>
      <c r="AA231" s="116" t="s">
        <v>816</v>
      </c>
      <c r="AB231" s="116">
        <v>1179.5</v>
      </c>
      <c r="AC231" s="115" t="s">
        <v>816</v>
      </c>
      <c r="AD231" s="116" t="s">
        <v>816</v>
      </c>
      <c r="AE231" s="116" t="s">
        <v>816</v>
      </c>
    </row>
    <row r="232" spans="1:31" x14ac:dyDescent="0.25">
      <c r="A232" s="114" t="s">
        <v>1396</v>
      </c>
      <c r="B232" s="114" t="s">
        <v>536</v>
      </c>
      <c r="C232" s="114" t="s">
        <v>665</v>
      </c>
      <c r="D232" s="114" t="str">
        <f t="shared" si="3"/>
        <v>Settlements and Misc. Payments</v>
      </c>
      <c r="E232" s="114" t="s">
        <v>812</v>
      </c>
      <c r="F232" s="114" t="s">
        <v>1440</v>
      </c>
      <c r="G232" s="114" t="s">
        <v>1441</v>
      </c>
      <c r="H232" s="114" t="s">
        <v>1442</v>
      </c>
      <c r="I232" s="115">
        <v>0.8</v>
      </c>
      <c r="J232" s="116" t="s">
        <v>816</v>
      </c>
      <c r="K232" s="116">
        <v>0.8</v>
      </c>
      <c r="L232" s="116" t="s">
        <v>816</v>
      </c>
      <c r="M232" s="116" t="s">
        <v>816</v>
      </c>
      <c r="N232" s="116" t="s">
        <v>816</v>
      </c>
      <c r="O232" s="116">
        <v>1</v>
      </c>
      <c r="P232" s="116" t="s">
        <v>816</v>
      </c>
      <c r="Q232" s="116">
        <v>1</v>
      </c>
      <c r="R232" s="116" t="s">
        <v>816</v>
      </c>
      <c r="S232" s="116" t="s">
        <v>816</v>
      </c>
      <c r="T232" s="116">
        <v>45.9</v>
      </c>
      <c r="U232" s="116" t="s">
        <v>816</v>
      </c>
      <c r="V232" s="116" t="s">
        <v>816</v>
      </c>
      <c r="W232" s="115" t="s">
        <v>816</v>
      </c>
      <c r="X232" s="116" t="s">
        <v>816</v>
      </c>
      <c r="Y232" s="116" t="s">
        <v>816</v>
      </c>
      <c r="Z232" s="116" t="s">
        <v>816</v>
      </c>
      <c r="AA232" s="116" t="s">
        <v>816</v>
      </c>
      <c r="AB232" s="116" t="s">
        <v>816</v>
      </c>
      <c r="AC232" s="115" t="s">
        <v>816</v>
      </c>
      <c r="AD232" s="116" t="s">
        <v>816</v>
      </c>
      <c r="AE232" s="116" t="s">
        <v>816</v>
      </c>
    </row>
    <row r="233" spans="1:31" x14ac:dyDescent="0.25">
      <c r="A233" s="114" t="s">
        <v>1396</v>
      </c>
      <c r="B233" s="114" t="s">
        <v>536</v>
      </c>
      <c r="C233" s="114" t="s">
        <v>1443</v>
      </c>
      <c r="D233" s="114" t="str">
        <f t="shared" si="3"/>
        <v>White Mountain Apache Tribe</v>
      </c>
      <c r="E233" s="114" t="s">
        <v>812</v>
      </c>
      <c r="F233" s="114" t="s">
        <v>1444</v>
      </c>
      <c r="G233" s="114" t="s">
        <v>1445</v>
      </c>
      <c r="H233" s="114" t="s">
        <v>1400</v>
      </c>
      <c r="I233" s="115" t="s">
        <v>816</v>
      </c>
      <c r="J233" s="116" t="s">
        <v>816</v>
      </c>
      <c r="K233" s="116" t="s">
        <v>816</v>
      </c>
      <c r="L233" s="116" t="s">
        <v>816</v>
      </c>
      <c r="M233" s="116" t="s">
        <v>816</v>
      </c>
      <c r="N233" s="116" t="s">
        <v>816</v>
      </c>
      <c r="O233" s="116" t="s">
        <v>816</v>
      </c>
      <c r="P233" s="116" t="s">
        <v>816</v>
      </c>
      <c r="Q233" s="116" t="s">
        <v>816</v>
      </c>
      <c r="R233" s="116" t="s">
        <v>816</v>
      </c>
      <c r="S233" s="116" t="s">
        <v>816</v>
      </c>
      <c r="T233" s="116" t="s">
        <v>816</v>
      </c>
      <c r="U233" s="116" t="s">
        <v>816</v>
      </c>
      <c r="V233" s="116" t="s">
        <v>816</v>
      </c>
      <c r="W233" s="115" t="s">
        <v>816</v>
      </c>
      <c r="X233" s="116">
        <v>78.5</v>
      </c>
      <c r="Y233" s="116" t="s">
        <v>816</v>
      </c>
      <c r="Z233" s="116" t="s">
        <v>816</v>
      </c>
      <c r="AA233" s="116" t="s">
        <v>816</v>
      </c>
      <c r="AB233" s="116">
        <v>78.5</v>
      </c>
      <c r="AC233" s="115" t="s">
        <v>816</v>
      </c>
      <c r="AD233" s="116" t="s">
        <v>816</v>
      </c>
      <c r="AE233" s="116" t="s">
        <v>816</v>
      </c>
    </row>
    <row r="234" spans="1:31" x14ac:dyDescent="0.25">
      <c r="A234" s="114" t="s">
        <v>1396</v>
      </c>
      <c r="B234" s="114" t="s">
        <v>1446</v>
      </c>
      <c r="C234" s="114" t="s">
        <v>409</v>
      </c>
      <c r="D234" s="114" t="str">
        <f t="shared" si="3"/>
        <v>Education Construction</v>
      </c>
      <c r="E234" s="114" t="s">
        <v>895</v>
      </c>
      <c r="F234" s="114" t="s">
        <v>1447</v>
      </c>
      <c r="G234" s="114" t="s">
        <v>1448</v>
      </c>
      <c r="H234" s="114" t="s">
        <v>1449</v>
      </c>
      <c r="I234" s="115">
        <v>420.1</v>
      </c>
      <c r="J234" s="116" t="s">
        <v>816</v>
      </c>
      <c r="K234" s="116">
        <v>267.89999999999998</v>
      </c>
      <c r="L234" s="116" t="s">
        <v>816</v>
      </c>
      <c r="M234" s="116">
        <v>90.5</v>
      </c>
      <c r="N234" s="116" t="s">
        <v>816</v>
      </c>
      <c r="O234" s="116">
        <v>416.2</v>
      </c>
      <c r="P234" s="116" t="s">
        <v>816</v>
      </c>
      <c r="Q234" s="116">
        <v>234.7</v>
      </c>
      <c r="R234" s="116" t="s">
        <v>816</v>
      </c>
      <c r="S234" s="116" t="s">
        <v>816</v>
      </c>
      <c r="T234" s="116">
        <v>310.2</v>
      </c>
      <c r="U234" s="116" t="s">
        <v>816</v>
      </c>
      <c r="V234" s="116" t="s">
        <v>816</v>
      </c>
      <c r="W234" s="115" t="s">
        <v>816</v>
      </c>
      <c r="X234" s="116" t="s">
        <v>816</v>
      </c>
      <c r="Y234" s="116" t="s">
        <v>816</v>
      </c>
      <c r="Z234" s="116" t="s">
        <v>816</v>
      </c>
      <c r="AA234" s="116" t="s">
        <v>816</v>
      </c>
      <c r="AB234" s="116" t="s">
        <v>816</v>
      </c>
      <c r="AC234" s="115" t="s">
        <v>816</v>
      </c>
      <c r="AD234" s="116" t="s">
        <v>816</v>
      </c>
      <c r="AE234" s="116" t="s">
        <v>816</v>
      </c>
    </row>
    <row r="235" spans="1:31" x14ac:dyDescent="0.25">
      <c r="A235" s="114" t="s">
        <v>1396</v>
      </c>
      <c r="B235" s="114" t="s">
        <v>1446</v>
      </c>
      <c r="C235" s="114" t="s">
        <v>408</v>
      </c>
      <c r="D235" s="114" t="str">
        <f t="shared" si="3"/>
        <v>Operation of Indian Education Programs</v>
      </c>
      <c r="E235" s="114" t="s">
        <v>895</v>
      </c>
      <c r="F235" s="114" t="s">
        <v>1450</v>
      </c>
      <c r="G235" s="114" t="s">
        <v>1451</v>
      </c>
      <c r="H235" s="114" t="s">
        <v>1452</v>
      </c>
      <c r="I235" s="115">
        <v>1155.5999999999999</v>
      </c>
      <c r="J235" s="116" t="s">
        <v>816</v>
      </c>
      <c r="K235" s="116">
        <v>1133.5999999999999</v>
      </c>
      <c r="L235" s="116" t="s">
        <v>816</v>
      </c>
      <c r="M235" s="116" t="s">
        <v>816</v>
      </c>
      <c r="N235" s="116" t="s">
        <v>816</v>
      </c>
      <c r="O235" s="116">
        <v>1194.4000000000001</v>
      </c>
      <c r="P235" s="116" t="s">
        <v>816</v>
      </c>
      <c r="Q235" s="116">
        <v>1131.5999999999999</v>
      </c>
      <c r="R235" s="116" t="s">
        <v>816</v>
      </c>
      <c r="S235" s="116" t="s">
        <v>816</v>
      </c>
      <c r="T235" s="116">
        <v>1210.7</v>
      </c>
      <c r="U235" s="116" t="s">
        <v>816</v>
      </c>
      <c r="V235" s="116" t="s">
        <v>816</v>
      </c>
      <c r="W235" s="115" t="s">
        <v>816</v>
      </c>
      <c r="X235" s="116" t="s">
        <v>816</v>
      </c>
      <c r="Y235" s="116" t="s">
        <v>816</v>
      </c>
      <c r="Z235" s="116" t="s">
        <v>816</v>
      </c>
      <c r="AA235" s="116" t="s">
        <v>816</v>
      </c>
      <c r="AB235" s="116" t="s">
        <v>816</v>
      </c>
      <c r="AC235" s="115" t="s">
        <v>816</v>
      </c>
      <c r="AD235" s="116" t="s">
        <v>816</v>
      </c>
      <c r="AE235" s="116" t="s">
        <v>816</v>
      </c>
    </row>
    <row r="236" spans="1:31" x14ac:dyDescent="0.25">
      <c r="A236" s="114" t="s">
        <v>1396</v>
      </c>
      <c r="B236" s="114" t="s">
        <v>666</v>
      </c>
      <c r="C236" s="114" t="s">
        <v>666</v>
      </c>
      <c r="D236" s="114" t="str">
        <f t="shared" si="3"/>
        <v>Bureau of Land Management</v>
      </c>
      <c r="E236" s="114" t="s">
        <v>38</v>
      </c>
      <c r="F236" s="114" t="s">
        <v>1453</v>
      </c>
      <c r="G236" s="114" t="s">
        <v>1454</v>
      </c>
      <c r="H236" s="114" t="s">
        <v>1455</v>
      </c>
      <c r="I236" s="115">
        <v>19.899999999999999</v>
      </c>
      <c r="J236" s="116" t="s">
        <v>816</v>
      </c>
      <c r="K236" s="116">
        <v>27</v>
      </c>
      <c r="L236" s="116" t="s">
        <v>816</v>
      </c>
      <c r="M236" s="116" t="s">
        <v>816</v>
      </c>
      <c r="N236" s="116" t="s">
        <v>816</v>
      </c>
      <c r="O236" s="116">
        <v>28.8</v>
      </c>
      <c r="P236" s="116" t="s">
        <v>816</v>
      </c>
      <c r="Q236" s="116">
        <v>26.9</v>
      </c>
      <c r="R236" s="116" t="s">
        <v>816</v>
      </c>
      <c r="S236" s="116" t="s">
        <v>816</v>
      </c>
      <c r="T236" s="116">
        <v>23.3</v>
      </c>
      <c r="U236" s="116" t="s">
        <v>816</v>
      </c>
      <c r="V236" s="116" t="s">
        <v>816</v>
      </c>
      <c r="W236" s="115" t="s">
        <v>816</v>
      </c>
      <c r="X236" s="116" t="s">
        <v>816</v>
      </c>
      <c r="Y236" s="116" t="s">
        <v>816</v>
      </c>
      <c r="Z236" s="116" t="s">
        <v>816</v>
      </c>
      <c r="AA236" s="116" t="s">
        <v>816</v>
      </c>
      <c r="AB236" s="116" t="s">
        <v>816</v>
      </c>
      <c r="AC236" s="115" t="s">
        <v>816</v>
      </c>
      <c r="AD236" s="116" t="s">
        <v>816</v>
      </c>
      <c r="AE236" s="116" t="s">
        <v>816</v>
      </c>
    </row>
    <row r="237" spans="1:31" x14ac:dyDescent="0.25">
      <c r="A237" s="114" t="s">
        <v>1396</v>
      </c>
      <c r="B237" s="114" t="s">
        <v>1456</v>
      </c>
      <c r="C237" s="114" t="s">
        <v>1457</v>
      </c>
      <c r="D237" s="114" t="str">
        <f t="shared" si="3"/>
        <v>Renewable and Conventional Energy Programs</v>
      </c>
      <c r="E237" s="114" t="s">
        <v>812</v>
      </c>
      <c r="F237" s="114" t="s">
        <v>1458</v>
      </c>
      <c r="G237" s="114" t="s">
        <v>1459</v>
      </c>
      <c r="H237" s="114" t="s">
        <v>1460</v>
      </c>
      <c r="I237" s="115" t="s">
        <v>816</v>
      </c>
      <c r="J237" s="116" t="s">
        <v>816</v>
      </c>
      <c r="K237" s="116" t="s">
        <v>816</v>
      </c>
      <c r="L237" s="116" t="s">
        <v>816</v>
      </c>
      <c r="M237" s="116" t="s">
        <v>816</v>
      </c>
      <c r="N237" s="116" t="s">
        <v>816</v>
      </c>
      <c r="O237" s="116">
        <v>1.9</v>
      </c>
      <c r="P237" s="116" t="s">
        <v>816</v>
      </c>
      <c r="Q237" s="116">
        <v>1.4</v>
      </c>
      <c r="R237" s="116" t="s">
        <v>816</v>
      </c>
      <c r="S237" s="116" t="s">
        <v>816</v>
      </c>
      <c r="T237" s="116">
        <v>4</v>
      </c>
      <c r="U237" s="116" t="s">
        <v>816</v>
      </c>
      <c r="V237" s="116" t="s">
        <v>816</v>
      </c>
      <c r="W237" s="115" t="s">
        <v>816</v>
      </c>
      <c r="X237" s="116" t="s">
        <v>816</v>
      </c>
      <c r="Y237" s="116" t="s">
        <v>816</v>
      </c>
      <c r="Z237" s="116" t="s">
        <v>816</v>
      </c>
      <c r="AA237" s="116" t="s">
        <v>816</v>
      </c>
      <c r="AB237" s="116" t="s">
        <v>816</v>
      </c>
      <c r="AC237" s="115" t="s">
        <v>816</v>
      </c>
      <c r="AD237" s="116" t="s">
        <v>816</v>
      </c>
      <c r="AE237" s="116" t="s">
        <v>816</v>
      </c>
    </row>
    <row r="238" spans="1:31" x14ac:dyDescent="0.25">
      <c r="A238" s="114" t="s">
        <v>1396</v>
      </c>
      <c r="B238" s="114" t="s">
        <v>667</v>
      </c>
      <c r="C238" s="114" t="s">
        <v>667</v>
      </c>
      <c r="D238" s="114" t="str">
        <f t="shared" si="3"/>
        <v>Bureau of Reclamation</v>
      </c>
      <c r="E238" s="114" t="s">
        <v>38</v>
      </c>
      <c r="F238" s="114" t="s">
        <v>1461</v>
      </c>
      <c r="G238" s="114" t="s">
        <v>1462</v>
      </c>
      <c r="H238" s="114" t="s">
        <v>1463</v>
      </c>
      <c r="I238" s="115">
        <v>170.2</v>
      </c>
      <c r="J238" s="116">
        <v>626.79999999999995</v>
      </c>
      <c r="K238" s="116">
        <v>200</v>
      </c>
      <c r="L238" s="116">
        <v>626.79999999999995</v>
      </c>
      <c r="M238" s="116" t="s">
        <v>816</v>
      </c>
      <c r="N238" s="116" t="s">
        <v>816</v>
      </c>
      <c r="O238" s="116">
        <v>164.1</v>
      </c>
      <c r="P238" s="116">
        <v>475.4</v>
      </c>
      <c r="Q238" s="116">
        <v>200.5</v>
      </c>
      <c r="R238" s="116">
        <v>475.4</v>
      </c>
      <c r="S238" s="116" t="s">
        <v>816</v>
      </c>
      <c r="T238" s="116">
        <v>342.2</v>
      </c>
      <c r="U238" s="116">
        <v>185.8</v>
      </c>
      <c r="V238" s="116" t="s">
        <v>816</v>
      </c>
      <c r="W238" s="115" t="s">
        <v>816</v>
      </c>
      <c r="X238" s="116">
        <v>579.70000000000005</v>
      </c>
      <c r="Y238" s="116" t="s">
        <v>816</v>
      </c>
      <c r="Z238" s="116">
        <v>690.3</v>
      </c>
      <c r="AA238" s="116" t="s">
        <v>816</v>
      </c>
      <c r="AB238" s="116">
        <v>1269.9000000000001</v>
      </c>
      <c r="AC238" s="115" t="s">
        <v>816</v>
      </c>
      <c r="AD238" s="116">
        <v>222.6</v>
      </c>
      <c r="AE238" s="116">
        <v>222.6</v>
      </c>
    </row>
    <row r="239" spans="1:31" x14ac:dyDescent="0.25">
      <c r="A239" s="114" t="s">
        <v>1396</v>
      </c>
      <c r="B239" s="114" t="s">
        <v>1464</v>
      </c>
      <c r="C239" s="114" t="s">
        <v>1464</v>
      </c>
      <c r="D239" s="114" t="str">
        <f t="shared" si="3"/>
        <v>Bureau of Trust Funds Administration</v>
      </c>
      <c r="E239" s="114" t="s">
        <v>38</v>
      </c>
      <c r="F239" s="114" t="s">
        <v>1465</v>
      </c>
      <c r="G239" s="114" t="s">
        <v>1466</v>
      </c>
      <c r="H239" s="114" t="s">
        <v>1467</v>
      </c>
      <c r="I239" s="115">
        <v>112.7</v>
      </c>
      <c r="J239" s="116">
        <v>249</v>
      </c>
      <c r="K239" s="116">
        <v>111.3</v>
      </c>
      <c r="L239" s="116">
        <v>212</v>
      </c>
      <c r="M239" s="116" t="s">
        <v>816</v>
      </c>
      <c r="N239" s="116" t="s">
        <v>816</v>
      </c>
      <c r="O239" s="116">
        <v>109.1</v>
      </c>
      <c r="P239" s="116">
        <v>214</v>
      </c>
      <c r="Q239" s="116">
        <v>100</v>
      </c>
      <c r="R239" s="116">
        <v>1800</v>
      </c>
      <c r="S239" s="116" t="s">
        <v>816</v>
      </c>
      <c r="T239" s="116">
        <v>111.3</v>
      </c>
      <c r="U239" s="116">
        <v>1874</v>
      </c>
      <c r="V239" s="116" t="s">
        <v>816</v>
      </c>
      <c r="W239" s="115" t="s">
        <v>816</v>
      </c>
      <c r="X239" s="116" t="s">
        <v>816</v>
      </c>
      <c r="Y239" s="116" t="s">
        <v>816</v>
      </c>
      <c r="Z239" s="116" t="s">
        <v>816</v>
      </c>
      <c r="AA239" s="116" t="s">
        <v>816</v>
      </c>
      <c r="AB239" s="116" t="s">
        <v>816</v>
      </c>
      <c r="AC239" s="115" t="s">
        <v>816</v>
      </c>
      <c r="AD239" s="116" t="s">
        <v>816</v>
      </c>
      <c r="AE239" s="116" t="s">
        <v>816</v>
      </c>
    </row>
    <row r="240" spans="1:31" x14ac:dyDescent="0.25">
      <c r="A240" s="114" t="s">
        <v>1396</v>
      </c>
      <c r="B240" s="114" t="s">
        <v>668</v>
      </c>
      <c r="C240" s="114" t="s">
        <v>668</v>
      </c>
      <c r="D240" s="114" t="str">
        <f t="shared" si="3"/>
        <v>DOI Office of Wildland Fire</v>
      </c>
      <c r="E240" s="114" t="s">
        <v>38</v>
      </c>
      <c r="F240" s="114" t="s">
        <v>1468</v>
      </c>
      <c r="G240" s="114" t="s">
        <v>1469</v>
      </c>
      <c r="H240" s="114" t="s">
        <v>1470</v>
      </c>
      <c r="I240" s="115">
        <v>260</v>
      </c>
      <c r="J240" s="116" t="s">
        <v>816</v>
      </c>
      <c r="K240" s="116">
        <v>230</v>
      </c>
      <c r="L240" s="116" t="s">
        <v>816</v>
      </c>
      <c r="M240" s="116" t="s">
        <v>816</v>
      </c>
      <c r="N240" s="116" t="s">
        <v>816</v>
      </c>
      <c r="O240" s="116">
        <v>293</v>
      </c>
      <c r="P240" s="116" t="s">
        <v>816</v>
      </c>
      <c r="Q240" s="116">
        <v>267.39999999999998</v>
      </c>
      <c r="R240" s="116" t="s">
        <v>816</v>
      </c>
      <c r="S240" s="116" t="s">
        <v>816</v>
      </c>
      <c r="T240" s="116">
        <v>273.5</v>
      </c>
      <c r="U240" s="116" t="s">
        <v>816</v>
      </c>
      <c r="V240" s="116" t="s">
        <v>816</v>
      </c>
      <c r="W240" s="115">
        <v>67.099999999999994</v>
      </c>
      <c r="X240" s="116" t="s">
        <v>816</v>
      </c>
      <c r="Y240" s="116">
        <v>141.9</v>
      </c>
      <c r="Z240" s="116" t="s">
        <v>816</v>
      </c>
      <c r="AA240" s="116">
        <v>209</v>
      </c>
      <c r="AB240" s="116" t="s">
        <v>816</v>
      </c>
      <c r="AC240" s="115" t="s">
        <v>816</v>
      </c>
      <c r="AD240" s="116" t="s">
        <v>816</v>
      </c>
      <c r="AE240" s="116" t="s">
        <v>816</v>
      </c>
    </row>
    <row r="241" spans="1:31" x14ac:dyDescent="0.25">
      <c r="A241" s="114" t="s">
        <v>1396</v>
      </c>
      <c r="B241" s="114" t="s">
        <v>669</v>
      </c>
      <c r="C241" s="114" t="s">
        <v>669</v>
      </c>
      <c r="D241" s="114" t="str">
        <f t="shared" si="3"/>
        <v>Fish and Wildlife Service</v>
      </c>
      <c r="E241" s="114" t="s">
        <v>812</v>
      </c>
      <c r="F241" s="114" t="s">
        <v>1471</v>
      </c>
      <c r="G241" s="114" t="s">
        <v>1472</v>
      </c>
      <c r="H241" s="114" t="s">
        <v>1473</v>
      </c>
      <c r="I241" s="115">
        <v>17.2</v>
      </c>
      <c r="J241" s="116" t="s">
        <v>816</v>
      </c>
      <c r="K241" s="116">
        <v>13.7</v>
      </c>
      <c r="L241" s="116" t="s">
        <v>816</v>
      </c>
      <c r="M241" s="116" t="s">
        <v>816</v>
      </c>
      <c r="N241" s="116" t="s">
        <v>816</v>
      </c>
      <c r="O241" s="116">
        <v>21.1</v>
      </c>
      <c r="P241" s="116" t="s">
        <v>816</v>
      </c>
      <c r="Q241" s="116">
        <v>13.6</v>
      </c>
      <c r="R241" s="116" t="s">
        <v>816</v>
      </c>
      <c r="S241" s="116" t="s">
        <v>816</v>
      </c>
      <c r="T241" s="116">
        <v>16.3</v>
      </c>
      <c r="U241" s="116" t="s">
        <v>816</v>
      </c>
      <c r="V241" s="116" t="s">
        <v>816</v>
      </c>
      <c r="W241" s="115">
        <v>34.5</v>
      </c>
      <c r="X241" s="116" t="s">
        <v>816</v>
      </c>
      <c r="Y241" s="116">
        <v>80</v>
      </c>
      <c r="Z241" s="116" t="s">
        <v>816</v>
      </c>
      <c r="AA241" s="116">
        <v>114.5</v>
      </c>
      <c r="AB241" s="116" t="s">
        <v>816</v>
      </c>
      <c r="AC241" s="115" t="s">
        <v>816</v>
      </c>
      <c r="AD241" s="116" t="s">
        <v>816</v>
      </c>
      <c r="AE241" s="116" t="s">
        <v>816</v>
      </c>
    </row>
    <row r="242" spans="1:31" x14ac:dyDescent="0.25">
      <c r="A242" s="114" t="s">
        <v>1396</v>
      </c>
      <c r="B242" s="114" t="s">
        <v>670</v>
      </c>
      <c r="C242" s="114" t="s">
        <v>670</v>
      </c>
      <c r="D242" s="114" t="str">
        <f t="shared" si="3"/>
        <v>National Park Service</v>
      </c>
      <c r="E242" s="114" t="s">
        <v>38</v>
      </c>
      <c r="F242" s="114" t="s">
        <v>1474</v>
      </c>
      <c r="G242" s="114" t="s">
        <v>1430</v>
      </c>
      <c r="H242" s="114" t="s">
        <v>1475</v>
      </c>
      <c r="I242" s="115">
        <v>35.4</v>
      </c>
      <c r="J242" s="116" t="s">
        <v>816</v>
      </c>
      <c r="K242" s="116">
        <v>35.299999999999997</v>
      </c>
      <c r="L242" s="116" t="s">
        <v>816</v>
      </c>
      <c r="M242" s="116" t="s">
        <v>816</v>
      </c>
      <c r="N242" s="116" t="s">
        <v>816</v>
      </c>
      <c r="O242" s="116">
        <v>49.3</v>
      </c>
      <c r="P242" s="116" t="s">
        <v>816</v>
      </c>
      <c r="Q242" s="116">
        <v>36</v>
      </c>
      <c r="R242" s="116" t="s">
        <v>816</v>
      </c>
      <c r="S242" s="116" t="s">
        <v>816</v>
      </c>
      <c r="T242" s="116">
        <v>44.6</v>
      </c>
      <c r="U242" s="116" t="s">
        <v>816</v>
      </c>
      <c r="V242" s="116" t="s">
        <v>816</v>
      </c>
      <c r="W242" s="115" t="s">
        <v>816</v>
      </c>
      <c r="X242" s="116" t="s">
        <v>816</v>
      </c>
      <c r="Y242" s="116" t="s">
        <v>816</v>
      </c>
      <c r="Z242" s="116" t="s">
        <v>816</v>
      </c>
      <c r="AA242" s="116" t="s">
        <v>816</v>
      </c>
      <c r="AB242" s="116" t="s">
        <v>816</v>
      </c>
      <c r="AC242" s="115">
        <v>1.6</v>
      </c>
      <c r="AD242" s="116">
        <v>12.1</v>
      </c>
      <c r="AE242" s="116">
        <v>13.8</v>
      </c>
    </row>
    <row r="243" spans="1:31" x14ac:dyDescent="0.25">
      <c r="A243" s="114" t="s">
        <v>1396</v>
      </c>
      <c r="B243" s="114" t="s">
        <v>1476</v>
      </c>
      <c r="C243" s="114" t="s">
        <v>1476</v>
      </c>
      <c r="D243" s="114" t="str">
        <f t="shared" si="3"/>
        <v>Office of Surface Mining Reclamation and Enforcement</v>
      </c>
      <c r="E243" s="114" t="s">
        <v>812</v>
      </c>
      <c r="F243" s="114" t="s">
        <v>813</v>
      </c>
      <c r="G243" s="114" t="s">
        <v>1477</v>
      </c>
      <c r="H243" s="114" t="s">
        <v>1478</v>
      </c>
      <c r="I243" s="115">
        <v>2.5</v>
      </c>
      <c r="J243" s="116">
        <v>0.8</v>
      </c>
      <c r="K243" s="116">
        <v>2.4</v>
      </c>
      <c r="L243" s="116">
        <v>0.8</v>
      </c>
      <c r="M243" s="116" t="s">
        <v>816</v>
      </c>
      <c r="N243" s="116" t="s">
        <v>816</v>
      </c>
      <c r="O243" s="116">
        <v>2.4</v>
      </c>
      <c r="P243" s="116">
        <v>0.8</v>
      </c>
      <c r="Q243" s="116">
        <v>2.2999999999999998</v>
      </c>
      <c r="R243" s="116">
        <v>0.8</v>
      </c>
      <c r="S243" s="116" t="s">
        <v>816</v>
      </c>
      <c r="T243" s="116">
        <v>2.4</v>
      </c>
      <c r="U243" s="116">
        <v>0.8</v>
      </c>
      <c r="V243" s="116" t="s">
        <v>816</v>
      </c>
      <c r="W243" s="115">
        <v>1.7</v>
      </c>
      <c r="X243" s="116" t="s">
        <v>816</v>
      </c>
      <c r="Y243" s="116">
        <v>22.5</v>
      </c>
      <c r="Z243" s="116" t="s">
        <v>816</v>
      </c>
      <c r="AA243" s="116">
        <v>24.2</v>
      </c>
      <c r="AB243" s="116" t="s">
        <v>816</v>
      </c>
      <c r="AC243" s="115" t="s">
        <v>816</v>
      </c>
      <c r="AD243" s="116" t="s">
        <v>816</v>
      </c>
      <c r="AE243" s="116" t="s">
        <v>816</v>
      </c>
    </row>
    <row r="244" spans="1:31" x14ac:dyDescent="0.25">
      <c r="A244" s="114" t="s">
        <v>1396</v>
      </c>
      <c r="B244" s="114" t="s">
        <v>608</v>
      </c>
      <c r="C244" s="114" t="s">
        <v>1479</v>
      </c>
      <c r="D244" s="114" t="str">
        <f t="shared" si="3"/>
        <v>Appraisal and Valuation Services Office - Indian Land Appraisals</v>
      </c>
      <c r="E244" s="114" t="s">
        <v>818</v>
      </c>
      <c r="F244" s="114" t="s">
        <v>813</v>
      </c>
      <c r="G244" s="114" t="s">
        <v>1430</v>
      </c>
      <c r="H244" s="114" t="s">
        <v>1480</v>
      </c>
      <c r="I244" s="115">
        <v>14.3</v>
      </c>
      <c r="J244" s="116" t="s">
        <v>816</v>
      </c>
      <c r="K244" s="116">
        <v>14.3</v>
      </c>
      <c r="L244" s="116" t="s">
        <v>816</v>
      </c>
      <c r="M244" s="116" t="s">
        <v>816</v>
      </c>
      <c r="N244" s="116" t="s">
        <v>816</v>
      </c>
      <c r="O244" s="116">
        <v>15</v>
      </c>
      <c r="P244" s="116" t="s">
        <v>816</v>
      </c>
      <c r="Q244" s="116">
        <v>14.3</v>
      </c>
      <c r="R244" s="116" t="s">
        <v>816</v>
      </c>
      <c r="S244" s="116" t="s">
        <v>816</v>
      </c>
      <c r="T244" s="116">
        <v>15.3</v>
      </c>
      <c r="U244" s="116" t="s">
        <v>816</v>
      </c>
      <c r="V244" s="116" t="s">
        <v>816</v>
      </c>
      <c r="W244" s="115" t="s">
        <v>816</v>
      </c>
      <c r="X244" s="116" t="s">
        <v>816</v>
      </c>
      <c r="Y244" s="116" t="s">
        <v>816</v>
      </c>
      <c r="Z244" s="116" t="s">
        <v>816</v>
      </c>
      <c r="AA244" s="116" t="s">
        <v>816</v>
      </c>
      <c r="AB244" s="116" t="s">
        <v>816</v>
      </c>
      <c r="AC244" s="115" t="s">
        <v>816</v>
      </c>
      <c r="AD244" s="116" t="s">
        <v>816</v>
      </c>
      <c r="AE244" s="116" t="s">
        <v>816</v>
      </c>
    </row>
    <row r="245" spans="1:31" x14ac:dyDescent="0.25">
      <c r="A245" s="114" t="s">
        <v>1396</v>
      </c>
      <c r="B245" s="114" t="s">
        <v>608</v>
      </c>
      <c r="C245" s="114" t="s">
        <v>1481</v>
      </c>
      <c r="D245" s="114" t="str">
        <f t="shared" si="3"/>
        <v>Energy Community Revitalization Program</v>
      </c>
      <c r="E245" s="114" t="s">
        <v>812</v>
      </c>
      <c r="F245" s="114" t="s">
        <v>1482</v>
      </c>
      <c r="G245" s="114" t="s">
        <v>1483</v>
      </c>
      <c r="H245" s="114" t="s">
        <v>1484</v>
      </c>
      <c r="I245" s="115">
        <v>10</v>
      </c>
      <c r="J245" s="116" t="s">
        <v>816</v>
      </c>
      <c r="K245" s="116">
        <v>0.4</v>
      </c>
      <c r="L245" s="116" t="s">
        <v>816</v>
      </c>
      <c r="M245" s="116" t="s">
        <v>816</v>
      </c>
      <c r="N245" s="116" t="s">
        <v>816</v>
      </c>
      <c r="O245" s="116">
        <v>5.5</v>
      </c>
      <c r="P245" s="116" t="s">
        <v>816</v>
      </c>
      <c r="Q245" s="116">
        <v>0.4</v>
      </c>
      <c r="R245" s="116" t="s">
        <v>816</v>
      </c>
      <c r="S245" s="116" t="s">
        <v>816</v>
      </c>
      <c r="T245" s="116">
        <v>1.3</v>
      </c>
      <c r="U245" s="116" t="s">
        <v>816</v>
      </c>
      <c r="V245" s="116" t="s">
        <v>816</v>
      </c>
      <c r="W245" s="115">
        <v>39.4</v>
      </c>
      <c r="X245" s="116" t="s">
        <v>816</v>
      </c>
      <c r="Y245" s="116">
        <v>106</v>
      </c>
      <c r="Z245" s="116" t="s">
        <v>816</v>
      </c>
      <c r="AA245" s="116">
        <v>145.4</v>
      </c>
      <c r="AB245" s="116" t="s">
        <v>816</v>
      </c>
      <c r="AC245" s="115" t="s">
        <v>816</v>
      </c>
      <c r="AD245" s="116" t="s">
        <v>816</v>
      </c>
      <c r="AE245" s="116" t="s">
        <v>816</v>
      </c>
    </row>
    <row r="246" spans="1:31" x14ac:dyDescent="0.25">
      <c r="A246" s="114" t="s">
        <v>1396</v>
      </c>
      <c r="B246" s="114" t="s">
        <v>608</v>
      </c>
      <c r="C246" s="114" t="s">
        <v>1485</v>
      </c>
      <c r="D246" s="114" t="str">
        <f t="shared" si="3"/>
        <v>IIJA/BIL Ecosystem Restoration Program Native American Funding</v>
      </c>
      <c r="E246" s="114" t="s">
        <v>812</v>
      </c>
      <c r="F246" s="114" t="s">
        <v>813</v>
      </c>
      <c r="G246" s="114" t="s">
        <v>1486</v>
      </c>
      <c r="H246" s="114" t="s">
        <v>1487</v>
      </c>
      <c r="I246" s="115" t="s">
        <v>816</v>
      </c>
      <c r="J246" s="116" t="s">
        <v>816</v>
      </c>
      <c r="K246" s="116" t="s">
        <v>816</v>
      </c>
      <c r="L246" s="116" t="s">
        <v>816</v>
      </c>
      <c r="M246" s="116" t="s">
        <v>816</v>
      </c>
      <c r="N246" s="116" t="s">
        <v>816</v>
      </c>
      <c r="O246" s="116" t="s">
        <v>816</v>
      </c>
      <c r="P246" s="116" t="s">
        <v>816</v>
      </c>
      <c r="Q246" s="116" t="s">
        <v>816</v>
      </c>
      <c r="R246" s="116" t="s">
        <v>816</v>
      </c>
      <c r="S246" s="116" t="s">
        <v>816</v>
      </c>
      <c r="T246" s="116" t="s">
        <v>816</v>
      </c>
      <c r="U246" s="116" t="s">
        <v>816</v>
      </c>
      <c r="V246" s="116" t="s">
        <v>816</v>
      </c>
      <c r="W246" s="115">
        <v>106.8</v>
      </c>
      <c r="X246" s="116" t="s">
        <v>816</v>
      </c>
      <c r="Y246" s="116">
        <v>58.1</v>
      </c>
      <c r="Z246" s="116" t="s">
        <v>816</v>
      </c>
      <c r="AA246" s="116">
        <v>164.9</v>
      </c>
      <c r="AB246" s="116" t="s">
        <v>816</v>
      </c>
      <c r="AC246" s="115" t="s">
        <v>816</v>
      </c>
      <c r="AD246" s="116" t="s">
        <v>816</v>
      </c>
      <c r="AE246" s="116" t="s">
        <v>816</v>
      </c>
    </row>
    <row r="247" spans="1:31" x14ac:dyDescent="0.25">
      <c r="A247" s="114" t="s">
        <v>1396</v>
      </c>
      <c r="B247" s="114" t="s">
        <v>608</v>
      </c>
      <c r="C247" s="114" t="s">
        <v>323</v>
      </c>
      <c r="D247" s="114" t="str">
        <f t="shared" si="3"/>
        <v>Indian Arts and Crafts Board</v>
      </c>
      <c r="E247" s="114" t="s">
        <v>1159</v>
      </c>
      <c r="F247" s="114" t="s">
        <v>813</v>
      </c>
      <c r="G247" s="114" t="s">
        <v>1488</v>
      </c>
      <c r="H247" s="114" t="s">
        <v>1489</v>
      </c>
      <c r="I247" s="115">
        <v>1.7</v>
      </c>
      <c r="J247" s="116" t="s">
        <v>816</v>
      </c>
      <c r="K247" s="116">
        <v>1.8</v>
      </c>
      <c r="L247" s="116" t="s">
        <v>816</v>
      </c>
      <c r="M247" s="116" t="s">
        <v>816</v>
      </c>
      <c r="N247" s="116" t="s">
        <v>816</v>
      </c>
      <c r="O247" s="116">
        <v>2</v>
      </c>
      <c r="P247" s="116" t="s">
        <v>816</v>
      </c>
      <c r="Q247" s="116">
        <v>1.8</v>
      </c>
      <c r="R247" s="116" t="s">
        <v>816</v>
      </c>
      <c r="S247" s="116" t="s">
        <v>816</v>
      </c>
      <c r="T247" s="116">
        <v>2</v>
      </c>
      <c r="U247" s="116" t="s">
        <v>816</v>
      </c>
      <c r="V247" s="116" t="s">
        <v>816</v>
      </c>
      <c r="W247" s="115" t="s">
        <v>816</v>
      </c>
      <c r="X247" s="116" t="s">
        <v>816</v>
      </c>
      <c r="Y247" s="116" t="s">
        <v>816</v>
      </c>
      <c r="Z247" s="116" t="s">
        <v>816</v>
      </c>
      <c r="AA247" s="116" t="s">
        <v>816</v>
      </c>
      <c r="AB247" s="116" t="s">
        <v>816</v>
      </c>
      <c r="AC247" s="115" t="s">
        <v>816</v>
      </c>
      <c r="AD247" s="116" t="s">
        <v>816</v>
      </c>
      <c r="AE247" s="116" t="s">
        <v>816</v>
      </c>
    </row>
    <row r="248" spans="1:31" x14ac:dyDescent="0.25">
      <c r="A248" s="114" t="s">
        <v>1396</v>
      </c>
      <c r="B248" s="114" t="s">
        <v>608</v>
      </c>
      <c r="C248" s="114" t="s">
        <v>1490</v>
      </c>
      <c r="D248" s="114" t="str">
        <f t="shared" si="3"/>
        <v>Land and Water Conservation Fund - Tribal Land Acquisition</v>
      </c>
      <c r="E248" s="114" t="s">
        <v>812</v>
      </c>
      <c r="F248" s="114" t="s">
        <v>1491</v>
      </c>
      <c r="G248" s="114" t="s">
        <v>1492</v>
      </c>
      <c r="H248" s="114" t="s">
        <v>1493</v>
      </c>
      <c r="I248" s="115" t="s">
        <v>816</v>
      </c>
      <c r="J248" s="116" t="s">
        <v>816</v>
      </c>
      <c r="K248" s="116" t="s">
        <v>816</v>
      </c>
      <c r="L248" s="116" t="s">
        <v>816</v>
      </c>
      <c r="M248" s="116" t="s">
        <v>816</v>
      </c>
      <c r="N248" s="116" t="s">
        <v>816</v>
      </c>
      <c r="O248" s="116" t="s">
        <v>816</v>
      </c>
      <c r="P248" s="116" t="s">
        <v>816</v>
      </c>
      <c r="Q248" s="116" t="s">
        <v>816</v>
      </c>
      <c r="R248" s="116" t="s">
        <v>816</v>
      </c>
      <c r="S248" s="116" t="s">
        <v>816</v>
      </c>
      <c r="T248" s="116" t="s">
        <v>816</v>
      </c>
      <c r="U248" s="116">
        <v>8</v>
      </c>
      <c r="V248" s="116" t="s">
        <v>816</v>
      </c>
      <c r="W248" s="115" t="s">
        <v>816</v>
      </c>
      <c r="X248" s="116" t="s">
        <v>816</v>
      </c>
      <c r="Y248" s="116" t="s">
        <v>816</v>
      </c>
      <c r="Z248" s="116" t="s">
        <v>816</v>
      </c>
      <c r="AA248" s="116" t="s">
        <v>816</v>
      </c>
      <c r="AB248" s="116" t="s">
        <v>816</v>
      </c>
      <c r="AC248" s="115" t="s">
        <v>816</v>
      </c>
      <c r="AD248" s="116" t="s">
        <v>816</v>
      </c>
      <c r="AE248" s="116" t="s">
        <v>816</v>
      </c>
    </row>
    <row r="249" spans="1:31" x14ac:dyDescent="0.25">
      <c r="A249" s="114" t="s">
        <v>1396</v>
      </c>
      <c r="B249" s="114" t="s">
        <v>608</v>
      </c>
      <c r="C249" s="114" t="s">
        <v>1494</v>
      </c>
      <c r="D249" s="114" t="str">
        <f t="shared" si="3"/>
        <v>Office of Environmental Policy and Compliance</v>
      </c>
      <c r="E249" s="114" t="s">
        <v>812</v>
      </c>
      <c r="F249" s="114" t="s">
        <v>813</v>
      </c>
      <c r="G249" s="114" t="s">
        <v>1495</v>
      </c>
      <c r="H249" s="114" t="s">
        <v>1496</v>
      </c>
      <c r="I249" s="115" t="s">
        <v>816</v>
      </c>
      <c r="J249" s="116" t="s">
        <v>816</v>
      </c>
      <c r="K249" s="116" t="s">
        <v>816</v>
      </c>
      <c r="L249" s="116" t="s">
        <v>816</v>
      </c>
      <c r="M249" s="116" t="s">
        <v>816</v>
      </c>
      <c r="N249" s="116" t="s">
        <v>816</v>
      </c>
      <c r="O249" s="116" t="s">
        <v>816</v>
      </c>
      <c r="P249" s="116" t="s">
        <v>816</v>
      </c>
      <c r="Q249" s="116" t="s">
        <v>816</v>
      </c>
      <c r="R249" s="116" t="s">
        <v>816</v>
      </c>
      <c r="S249" s="116" t="s">
        <v>816</v>
      </c>
      <c r="T249" s="116" t="s">
        <v>816</v>
      </c>
      <c r="U249" s="116" t="s">
        <v>816</v>
      </c>
      <c r="V249" s="116" t="s">
        <v>816</v>
      </c>
      <c r="W249" s="115" t="s">
        <v>816</v>
      </c>
      <c r="X249" s="116" t="s">
        <v>816</v>
      </c>
      <c r="Y249" s="116" t="s">
        <v>816</v>
      </c>
      <c r="Z249" s="116" t="s">
        <v>816</v>
      </c>
      <c r="AA249" s="116" t="s">
        <v>816</v>
      </c>
      <c r="AB249" s="116" t="s">
        <v>816</v>
      </c>
      <c r="AC249" s="115">
        <v>0.3</v>
      </c>
      <c r="AD249" s="116">
        <v>0.2</v>
      </c>
      <c r="AE249" s="116">
        <v>0.5</v>
      </c>
    </row>
    <row r="250" spans="1:31" x14ac:dyDescent="0.25">
      <c r="A250" s="114" t="s">
        <v>1396</v>
      </c>
      <c r="B250" s="114" t="s">
        <v>608</v>
      </c>
      <c r="C250" s="114" t="s">
        <v>1497</v>
      </c>
      <c r="D250" s="114" t="str">
        <f t="shared" si="3"/>
        <v>Office of Natural Resources Revenue</v>
      </c>
      <c r="E250" s="114" t="s">
        <v>936</v>
      </c>
      <c r="F250" s="114" t="s">
        <v>1498</v>
      </c>
      <c r="G250" s="114" t="s">
        <v>1499</v>
      </c>
      <c r="H250" s="114" t="s">
        <v>1500</v>
      </c>
      <c r="I250" s="115">
        <v>59.3</v>
      </c>
      <c r="J250" s="116" t="s">
        <v>816</v>
      </c>
      <c r="K250" s="116">
        <v>56.3</v>
      </c>
      <c r="L250" s="116" t="s">
        <v>816</v>
      </c>
      <c r="M250" s="116" t="s">
        <v>816</v>
      </c>
      <c r="N250" s="116" t="s">
        <v>816</v>
      </c>
      <c r="O250" s="116">
        <v>63.8</v>
      </c>
      <c r="P250" s="116" t="s">
        <v>816</v>
      </c>
      <c r="Q250" s="116">
        <v>55.3</v>
      </c>
      <c r="R250" s="116" t="s">
        <v>816</v>
      </c>
      <c r="S250" s="116" t="s">
        <v>816</v>
      </c>
      <c r="T250" s="116">
        <v>59.5</v>
      </c>
      <c r="U250" s="116" t="s">
        <v>816</v>
      </c>
      <c r="V250" s="116" t="s">
        <v>816</v>
      </c>
      <c r="W250" s="115" t="s">
        <v>816</v>
      </c>
      <c r="X250" s="116" t="s">
        <v>816</v>
      </c>
      <c r="Y250" s="116" t="s">
        <v>816</v>
      </c>
      <c r="Z250" s="116" t="s">
        <v>816</v>
      </c>
      <c r="AA250" s="116" t="s">
        <v>816</v>
      </c>
      <c r="AB250" s="116" t="s">
        <v>816</v>
      </c>
      <c r="AC250" s="115" t="s">
        <v>816</v>
      </c>
      <c r="AD250" s="116" t="s">
        <v>816</v>
      </c>
      <c r="AE250" s="116" t="s">
        <v>816</v>
      </c>
    </row>
    <row r="251" spans="1:31" x14ac:dyDescent="0.25">
      <c r="A251" s="114" t="s">
        <v>1396</v>
      </c>
      <c r="B251" s="114" t="s">
        <v>671</v>
      </c>
      <c r="C251" s="114" t="s">
        <v>671</v>
      </c>
      <c r="D251" s="114" t="str">
        <f t="shared" si="3"/>
        <v>United States Geological Survey</v>
      </c>
      <c r="E251" s="114" t="s">
        <v>812</v>
      </c>
      <c r="F251" s="114" t="s">
        <v>813</v>
      </c>
      <c r="G251" s="114" t="s">
        <v>1477</v>
      </c>
      <c r="H251" s="114" t="s">
        <v>1501</v>
      </c>
      <c r="I251" s="115">
        <v>29.6</v>
      </c>
      <c r="J251" s="116" t="s">
        <v>816</v>
      </c>
      <c r="K251" s="116">
        <v>11</v>
      </c>
      <c r="L251" s="116" t="s">
        <v>816</v>
      </c>
      <c r="M251" s="116">
        <v>7.3</v>
      </c>
      <c r="N251" s="116" t="s">
        <v>816</v>
      </c>
      <c r="O251" s="116">
        <v>24</v>
      </c>
      <c r="P251" s="116" t="s">
        <v>816</v>
      </c>
      <c r="Q251" s="116">
        <v>11.9</v>
      </c>
      <c r="R251" s="116" t="s">
        <v>816</v>
      </c>
      <c r="S251" s="116" t="s">
        <v>816</v>
      </c>
      <c r="T251" s="116">
        <v>11.9</v>
      </c>
      <c r="U251" s="116" t="s">
        <v>816</v>
      </c>
      <c r="V251" s="116" t="s">
        <v>816</v>
      </c>
      <c r="W251" s="115">
        <v>2.1</v>
      </c>
      <c r="X251" s="116" t="s">
        <v>816</v>
      </c>
      <c r="Y251" s="116">
        <v>0.3</v>
      </c>
      <c r="Z251" s="116" t="s">
        <v>816</v>
      </c>
      <c r="AA251" s="116">
        <v>2.2999999999999998</v>
      </c>
      <c r="AB251" s="116" t="s">
        <v>816</v>
      </c>
      <c r="AC251" s="115" t="s">
        <v>816</v>
      </c>
      <c r="AD251" s="116" t="s">
        <v>816</v>
      </c>
      <c r="AE251" s="116" t="s">
        <v>816</v>
      </c>
    </row>
    <row r="252" spans="1:31" x14ac:dyDescent="0.25">
      <c r="A252" s="114" t="s">
        <v>1502</v>
      </c>
      <c r="B252" s="114" t="s">
        <v>286</v>
      </c>
      <c r="C252" s="114" t="s">
        <v>1503</v>
      </c>
      <c r="D252" s="114" t="str">
        <f t="shared" si="3"/>
        <v>Native American Community Development Financial Institutions</v>
      </c>
      <c r="E252" s="114" t="s">
        <v>818</v>
      </c>
      <c r="F252" s="114" t="s">
        <v>813</v>
      </c>
      <c r="G252" s="114" t="s">
        <v>1504</v>
      </c>
      <c r="H252" s="114" t="s">
        <v>1505</v>
      </c>
      <c r="I252" s="115">
        <v>21.5</v>
      </c>
      <c r="J252" s="116" t="s">
        <v>816</v>
      </c>
      <c r="K252" s="116">
        <v>25</v>
      </c>
      <c r="L252" s="116" t="s">
        <v>816</v>
      </c>
      <c r="M252" s="116" t="s">
        <v>816</v>
      </c>
      <c r="N252" s="116" t="s">
        <v>816</v>
      </c>
      <c r="O252" s="116">
        <v>25</v>
      </c>
      <c r="P252" s="116" t="s">
        <v>816</v>
      </c>
      <c r="Q252" s="116">
        <v>28</v>
      </c>
      <c r="R252" s="116" t="s">
        <v>816</v>
      </c>
      <c r="S252" s="116" t="s">
        <v>816</v>
      </c>
      <c r="T252" s="116">
        <v>25</v>
      </c>
      <c r="U252" s="116" t="s">
        <v>816</v>
      </c>
      <c r="V252" s="116" t="s">
        <v>816</v>
      </c>
      <c r="W252" s="115" t="s">
        <v>816</v>
      </c>
      <c r="X252" s="116" t="s">
        <v>816</v>
      </c>
      <c r="Y252" s="116" t="s">
        <v>816</v>
      </c>
      <c r="Z252" s="116" t="s">
        <v>816</v>
      </c>
      <c r="AA252" s="116" t="s">
        <v>816</v>
      </c>
      <c r="AB252" s="116" t="s">
        <v>816</v>
      </c>
      <c r="AC252" s="115" t="s">
        <v>816</v>
      </c>
      <c r="AD252" s="116" t="s">
        <v>816</v>
      </c>
      <c r="AE252" s="116" t="s">
        <v>816</v>
      </c>
    </row>
    <row r="253" spans="1:31" x14ac:dyDescent="0.25">
      <c r="A253" s="114" t="s">
        <v>1502</v>
      </c>
      <c r="B253" s="114" t="s">
        <v>1506</v>
      </c>
      <c r="C253" s="114" t="s">
        <v>672</v>
      </c>
      <c r="D253" s="114" t="str">
        <f t="shared" si="3"/>
        <v>IRS Indian Tribal Government Services</v>
      </c>
      <c r="E253" s="114" t="s">
        <v>38</v>
      </c>
      <c r="F253" s="114" t="s">
        <v>813</v>
      </c>
      <c r="G253" s="114" t="s">
        <v>1507</v>
      </c>
      <c r="H253" s="114" t="s">
        <v>1508</v>
      </c>
      <c r="I253" s="115">
        <v>6.3</v>
      </c>
      <c r="J253" s="116" t="s">
        <v>816</v>
      </c>
      <c r="K253" s="116">
        <v>6.3</v>
      </c>
      <c r="L253" s="116" t="s">
        <v>816</v>
      </c>
      <c r="M253" s="116" t="s">
        <v>816</v>
      </c>
      <c r="N253" s="116" t="s">
        <v>816</v>
      </c>
      <c r="O253" s="116">
        <v>7.4</v>
      </c>
      <c r="P253" s="116" t="s">
        <v>816</v>
      </c>
      <c r="Q253" s="116">
        <v>7.4</v>
      </c>
      <c r="R253" s="116" t="s">
        <v>816</v>
      </c>
      <c r="S253" s="116" t="s">
        <v>816</v>
      </c>
      <c r="T253" s="116">
        <v>7.8</v>
      </c>
      <c r="U253" s="116" t="s">
        <v>816</v>
      </c>
      <c r="V253" s="116" t="s">
        <v>816</v>
      </c>
      <c r="W253" s="115" t="s">
        <v>816</v>
      </c>
      <c r="X253" s="116" t="s">
        <v>816</v>
      </c>
      <c r="Y253" s="116" t="s">
        <v>816</v>
      </c>
      <c r="Z253" s="116" t="s">
        <v>816</v>
      </c>
      <c r="AA253" s="116" t="s">
        <v>816</v>
      </c>
      <c r="AB253" s="116" t="s">
        <v>816</v>
      </c>
      <c r="AC253" s="115" t="s">
        <v>816</v>
      </c>
      <c r="AD253" s="116" t="s">
        <v>816</v>
      </c>
      <c r="AE253" s="116" t="s">
        <v>816</v>
      </c>
    </row>
    <row r="254" spans="1:31" x14ac:dyDescent="0.25">
      <c r="A254" s="114" t="s">
        <v>1502</v>
      </c>
      <c r="B254" s="114" t="s">
        <v>673</v>
      </c>
      <c r="C254" s="114" t="s">
        <v>673</v>
      </c>
      <c r="D254" s="114" t="str">
        <f t="shared" si="3"/>
        <v>Office of Tribal and Native Affairs</v>
      </c>
      <c r="E254" s="114" t="s">
        <v>38</v>
      </c>
      <c r="F254" s="114" t="s">
        <v>1509</v>
      </c>
      <c r="G254" s="114" t="s">
        <v>1510</v>
      </c>
      <c r="H254" s="114" t="s">
        <v>1511</v>
      </c>
      <c r="I254" s="115" t="s">
        <v>816</v>
      </c>
      <c r="J254" s="116" t="s">
        <v>816</v>
      </c>
      <c r="K254" s="116">
        <v>1</v>
      </c>
      <c r="L254" s="116" t="s">
        <v>816</v>
      </c>
      <c r="M254" s="116" t="s">
        <v>816</v>
      </c>
      <c r="N254" s="116" t="s">
        <v>816</v>
      </c>
      <c r="O254" s="116">
        <v>1</v>
      </c>
      <c r="P254" s="116" t="s">
        <v>816</v>
      </c>
      <c r="Q254" s="116">
        <v>1.3</v>
      </c>
      <c r="R254" s="116" t="s">
        <v>816</v>
      </c>
      <c r="S254" s="116" t="s">
        <v>816</v>
      </c>
      <c r="T254" s="116">
        <v>1.3</v>
      </c>
      <c r="U254" s="116" t="s">
        <v>816</v>
      </c>
      <c r="V254" s="116" t="s">
        <v>816</v>
      </c>
      <c r="W254" s="115" t="s">
        <v>816</v>
      </c>
      <c r="X254" s="116" t="s">
        <v>816</v>
      </c>
      <c r="Y254" s="116" t="s">
        <v>816</v>
      </c>
      <c r="Z254" s="116" t="s">
        <v>816</v>
      </c>
      <c r="AA254" s="116" t="s">
        <v>816</v>
      </c>
      <c r="AB254" s="116" t="s">
        <v>816</v>
      </c>
      <c r="AC254" s="115" t="s">
        <v>816</v>
      </c>
      <c r="AD254" s="116" t="s">
        <v>816</v>
      </c>
      <c r="AE254" s="116" t="s">
        <v>816</v>
      </c>
    </row>
    <row r="255" spans="1:31" x14ac:dyDescent="0.25">
      <c r="A255" s="114" t="s">
        <v>1512</v>
      </c>
      <c r="B255" s="114" t="s">
        <v>614</v>
      </c>
      <c r="C255" s="114" t="s">
        <v>1513</v>
      </c>
      <c r="D255" s="114" t="str">
        <f t="shared" si="3"/>
        <v>Nationally Significant Federal Lands and Tribal Projects Program</v>
      </c>
      <c r="E255" s="114" t="s">
        <v>1011</v>
      </c>
      <c r="F255" s="114" t="s">
        <v>1514</v>
      </c>
      <c r="G255" s="114" t="s">
        <v>1515</v>
      </c>
      <c r="H255" s="114" t="s">
        <v>1516</v>
      </c>
      <c r="I255" s="115" t="s">
        <v>816</v>
      </c>
      <c r="J255" s="116" t="s">
        <v>816</v>
      </c>
      <c r="K255" s="116">
        <v>40</v>
      </c>
      <c r="L255" s="116" t="s">
        <v>816</v>
      </c>
      <c r="M255" s="116" t="s">
        <v>816</v>
      </c>
      <c r="N255" s="116" t="s">
        <v>816</v>
      </c>
      <c r="O255" s="116" t="s">
        <v>816</v>
      </c>
      <c r="P255" s="116" t="s">
        <v>816</v>
      </c>
      <c r="Q255" s="116" t="s">
        <v>816</v>
      </c>
      <c r="R255" s="116" t="s">
        <v>816</v>
      </c>
      <c r="S255" s="116" t="s">
        <v>816</v>
      </c>
      <c r="T255" s="116" t="s">
        <v>816</v>
      </c>
      <c r="U255" s="116" t="s">
        <v>816</v>
      </c>
      <c r="V255" s="116" t="s">
        <v>816</v>
      </c>
      <c r="W255" s="115" t="s">
        <v>816</v>
      </c>
      <c r="X255" s="116" t="s">
        <v>816</v>
      </c>
      <c r="Y255" s="116" t="s">
        <v>816</v>
      </c>
      <c r="Z255" s="116">
        <v>275</v>
      </c>
      <c r="AA255" s="116" t="s">
        <v>816</v>
      </c>
      <c r="AB255" s="116">
        <v>275</v>
      </c>
      <c r="AC255" s="115" t="s">
        <v>816</v>
      </c>
      <c r="AD255" s="116" t="s">
        <v>816</v>
      </c>
      <c r="AE255" s="116" t="s">
        <v>816</v>
      </c>
    </row>
    <row r="256" spans="1:31" x14ac:dyDescent="0.25">
      <c r="A256" s="114" t="s">
        <v>1512</v>
      </c>
      <c r="B256" s="114" t="s">
        <v>614</v>
      </c>
      <c r="C256" s="114" t="s">
        <v>679</v>
      </c>
      <c r="D256" s="114" t="str">
        <f t="shared" si="3"/>
        <v>Tribal Transportation Facility Bridges</v>
      </c>
      <c r="E256" s="114" t="s">
        <v>1011</v>
      </c>
      <c r="F256" s="114" t="s">
        <v>1517</v>
      </c>
      <c r="G256" s="114" t="s">
        <v>1518</v>
      </c>
      <c r="H256" s="114" t="s">
        <v>1519</v>
      </c>
      <c r="I256" s="115" t="s">
        <v>816</v>
      </c>
      <c r="J256" s="116" t="s">
        <v>816</v>
      </c>
      <c r="K256" s="116" t="s">
        <v>816</v>
      </c>
      <c r="L256" s="116" t="s">
        <v>816</v>
      </c>
      <c r="M256" s="116" t="s">
        <v>816</v>
      </c>
      <c r="N256" s="116" t="s">
        <v>816</v>
      </c>
      <c r="O256" s="116" t="s">
        <v>816</v>
      </c>
      <c r="P256" s="116" t="s">
        <v>816</v>
      </c>
      <c r="Q256" s="116" t="s">
        <v>816</v>
      </c>
      <c r="R256" s="116" t="s">
        <v>816</v>
      </c>
      <c r="S256" s="116" t="s">
        <v>816</v>
      </c>
      <c r="T256" s="116" t="s">
        <v>816</v>
      </c>
      <c r="U256" s="116" t="s">
        <v>816</v>
      </c>
      <c r="V256" s="116" t="s">
        <v>816</v>
      </c>
      <c r="W256" s="115">
        <v>148.5</v>
      </c>
      <c r="X256" s="116" t="s">
        <v>816</v>
      </c>
      <c r="Y256" s="116">
        <v>776.5</v>
      </c>
      <c r="Z256" s="116">
        <v>100</v>
      </c>
      <c r="AA256" s="116">
        <v>925</v>
      </c>
      <c r="AB256" s="116">
        <v>100</v>
      </c>
      <c r="AC256" s="115" t="s">
        <v>816</v>
      </c>
      <c r="AD256" s="116" t="s">
        <v>816</v>
      </c>
      <c r="AE256" s="116" t="s">
        <v>816</v>
      </c>
    </row>
    <row r="257" spans="1:31" x14ac:dyDescent="0.25">
      <c r="A257" s="114" t="s">
        <v>1512</v>
      </c>
      <c r="B257" s="114" t="s">
        <v>614</v>
      </c>
      <c r="C257" s="114" t="s">
        <v>615</v>
      </c>
      <c r="D257" s="114" t="str">
        <f t="shared" si="3"/>
        <v>Tribal Transportation Program</v>
      </c>
      <c r="E257" s="114" t="s">
        <v>1011</v>
      </c>
      <c r="F257" s="114" t="s">
        <v>1520</v>
      </c>
      <c r="G257" s="114" t="s">
        <v>1521</v>
      </c>
      <c r="H257" s="114" t="s">
        <v>1522</v>
      </c>
      <c r="I257" s="115" t="s">
        <v>816</v>
      </c>
      <c r="J257" s="116" t="s">
        <v>816</v>
      </c>
      <c r="K257" s="116" t="s">
        <v>816</v>
      </c>
      <c r="L257" s="116" t="s">
        <v>816</v>
      </c>
      <c r="M257" s="116" t="s">
        <v>816</v>
      </c>
      <c r="N257" s="116" t="s">
        <v>816</v>
      </c>
      <c r="O257" s="116" t="s">
        <v>816</v>
      </c>
      <c r="P257" s="116" t="s">
        <v>816</v>
      </c>
      <c r="Q257" s="116">
        <v>150</v>
      </c>
      <c r="R257" s="116" t="s">
        <v>816</v>
      </c>
      <c r="S257" s="116" t="s">
        <v>816</v>
      </c>
      <c r="T257" s="116" t="s">
        <v>816</v>
      </c>
      <c r="U257" s="116" t="s">
        <v>816</v>
      </c>
      <c r="V257" s="116" t="s">
        <v>816</v>
      </c>
      <c r="W257" s="115" t="s">
        <v>816</v>
      </c>
      <c r="X257" s="116">
        <v>442.5</v>
      </c>
      <c r="Y257" s="116" t="s">
        <v>816</v>
      </c>
      <c r="Z257" s="116">
        <v>2569.3000000000002</v>
      </c>
      <c r="AA257" s="116" t="s">
        <v>816</v>
      </c>
      <c r="AB257" s="116">
        <v>3011.8</v>
      </c>
      <c r="AC257" s="115" t="s">
        <v>816</v>
      </c>
      <c r="AD257" s="116" t="s">
        <v>816</v>
      </c>
      <c r="AE257" s="116" t="s">
        <v>816</v>
      </c>
    </row>
    <row r="258" spans="1:31" x14ac:dyDescent="0.25">
      <c r="A258" s="114" t="s">
        <v>1512</v>
      </c>
      <c r="B258" s="114" t="s">
        <v>616</v>
      </c>
      <c r="C258" s="114" t="s">
        <v>617</v>
      </c>
      <c r="D258" s="114" t="str">
        <f t="shared" si="3"/>
        <v>Public Transportation on Indian Reservations Competitive And Formula</v>
      </c>
      <c r="E258" s="114" t="s">
        <v>1011</v>
      </c>
      <c r="F258" s="114" t="s">
        <v>1523</v>
      </c>
      <c r="G258" s="114" t="s">
        <v>1524</v>
      </c>
      <c r="H258" s="114" t="s">
        <v>1525</v>
      </c>
      <c r="I258" s="115" t="s">
        <v>816</v>
      </c>
      <c r="J258" s="116" t="s">
        <v>816</v>
      </c>
      <c r="K258" s="116" t="s">
        <v>816</v>
      </c>
      <c r="L258" s="116" t="s">
        <v>816</v>
      </c>
      <c r="M258" s="116" t="s">
        <v>816</v>
      </c>
      <c r="N258" s="116" t="s">
        <v>816</v>
      </c>
      <c r="O258" s="116" t="s">
        <v>816</v>
      </c>
      <c r="P258" s="116" t="s">
        <v>816</v>
      </c>
      <c r="Q258" s="116" t="s">
        <v>816</v>
      </c>
      <c r="R258" s="116" t="s">
        <v>816</v>
      </c>
      <c r="S258" s="116" t="s">
        <v>816</v>
      </c>
      <c r="T258" s="116" t="s">
        <v>816</v>
      </c>
      <c r="U258" s="116" t="s">
        <v>816</v>
      </c>
      <c r="V258" s="116" t="s">
        <v>816</v>
      </c>
      <c r="W258" s="115">
        <v>22</v>
      </c>
      <c r="X258" s="116" t="s">
        <v>816</v>
      </c>
      <c r="Y258" s="116">
        <v>207</v>
      </c>
      <c r="Z258" s="116" t="s">
        <v>816</v>
      </c>
      <c r="AA258" s="116">
        <v>229</v>
      </c>
      <c r="AB258" s="116" t="s">
        <v>816</v>
      </c>
      <c r="AC258" s="115" t="s">
        <v>816</v>
      </c>
      <c r="AD258" s="116" t="s">
        <v>816</v>
      </c>
      <c r="AE258" s="116" t="s">
        <v>816</v>
      </c>
    </row>
    <row r="259" spans="1:31" x14ac:dyDescent="0.25">
      <c r="A259" s="114" t="s">
        <v>1512</v>
      </c>
      <c r="B259" s="114" t="s">
        <v>109</v>
      </c>
      <c r="C259" s="114" t="s">
        <v>1526</v>
      </c>
      <c r="D259" s="114" t="str">
        <f t="shared" si="3"/>
        <v>Highway Safety Programs - Title 23 USC Section 402</v>
      </c>
      <c r="E259" s="114" t="s">
        <v>1011</v>
      </c>
      <c r="F259" s="114" t="s">
        <v>1527</v>
      </c>
      <c r="G259" s="114" t="s">
        <v>1528</v>
      </c>
      <c r="H259" s="114" t="s">
        <v>1529</v>
      </c>
      <c r="I259" s="115">
        <v>7.6</v>
      </c>
      <c r="J259" s="116" t="s">
        <v>816</v>
      </c>
      <c r="K259" s="116">
        <v>7.7</v>
      </c>
      <c r="L259" s="116" t="s">
        <v>816</v>
      </c>
      <c r="M259" s="116" t="s">
        <v>816</v>
      </c>
      <c r="N259" s="116" t="s">
        <v>816</v>
      </c>
      <c r="O259" s="116">
        <v>7.5</v>
      </c>
      <c r="P259" s="116" t="s">
        <v>816</v>
      </c>
      <c r="Q259" s="116">
        <v>7.5</v>
      </c>
      <c r="R259" s="116" t="s">
        <v>816</v>
      </c>
      <c r="S259" s="116" t="s">
        <v>816</v>
      </c>
      <c r="T259" s="116">
        <v>7.5</v>
      </c>
      <c r="U259" s="116" t="s">
        <v>816</v>
      </c>
      <c r="V259" s="116" t="s">
        <v>816</v>
      </c>
      <c r="W259" s="115">
        <v>0.9</v>
      </c>
      <c r="X259" s="116" t="s">
        <v>816</v>
      </c>
      <c r="Y259" s="116">
        <v>1.2</v>
      </c>
      <c r="Z259" s="116" t="s">
        <v>816</v>
      </c>
      <c r="AA259" s="116">
        <v>2.1</v>
      </c>
      <c r="AB259" s="116" t="s">
        <v>816</v>
      </c>
      <c r="AC259" s="115" t="s">
        <v>816</v>
      </c>
      <c r="AD259" s="116" t="s">
        <v>816</v>
      </c>
      <c r="AE259" s="116" t="s">
        <v>816</v>
      </c>
    </row>
    <row r="260" spans="1:31" x14ac:dyDescent="0.25">
      <c r="A260" s="114" t="s">
        <v>1512</v>
      </c>
      <c r="B260" s="114" t="s">
        <v>1530</v>
      </c>
      <c r="C260" s="114" t="s">
        <v>1531</v>
      </c>
      <c r="D260" s="114" t="str">
        <f t="shared" si="3"/>
        <v>Hazardous Materials Emergency Preparedness</v>
      </c>
      <c r="E260" s="114" t="s">
        <v>1011</v>
      </c>
      <c r="F260" s="114" t="s">
        <v>813</v>
      </c>
      <c r="G260" s="114" t="s">
        <v>1532</v>
      </c>
      <c r="H260" s="114" t="s">
        <v>1533</v>
      </c>
      <c r="I260" s="115">
        <v>1</v>
      </c>
      <c r="J260" s="116" t="s">
        <v>816</v>
      </c>
      <c r="K260" s="116">
        <v>1</v>
      </c>
      <c r="L260" s="116" t="s">
        <v>816</v>
      </c>
      <c r="M260" s="116" t="s">
        <v>816</v>
      </c>
      <c r="N260" s="116" t="s">
        <v>816</v>
      </c>
      <c r="O260" s="116">
        <v>1</v>
      </c>
      <c r="P260" s="116" t="s">
        <v>816</v>
      </c>
      <c r="Q260" s="116">
        <v>1</v>
      </c>
      <c r="R260" s="116" t="s">
        <v>816</v>
      </c>
      <c r="S260" s="116" t="s">
        <v>816</v>
      </c>
      <c r="T260" s="116">
        <v>1</v>
      </c>
      <c r="U260" s="116" t="s">
        <v>816</v>
      </c>
      <c r="V260" s="116" t="s">
        <v>816</v>
      </c>
      <c r="W260" s="115" t="s">
        <v>816</v>
      </c>
      <c r="X260" s="116" t="s">
        <v>816</v>
      </c>
      <c r="Y260" s="116" t="s">
        <v>816</v>
      </c>
      <c r="Z260" s="116" t="s">
        <v>816</v>
      </c>
      <c r="AA260" s="116" t="s">
        <v>816</v>
      </c>
      <c r="AB260" s="116" t="s">
        <v>816</v>
      </c>
      <c r="AC260" s="115" t="s">
        <v>816</v>
      </c>
      <c r="AD260" s="116" t="s">
        <v>816</v>
      </c>
      <c r="AE260" s="116" t="s">
        <v>816</v>
      </c>
    </row>
    <row r="261" spans="1:31" x14ac:dyDescent="0.25">
      <c r="A261" s="114" t="s">
        <v>1534</v>
      </c>
      <c r="B261" s="114" t="s">
        <v>286</v>
      </c>
      <c r="C261" s="114" t="s">
        <v>1535</v>
      </c>
      <c r="D261" s="114" t="str">
        <f t="shared" ref="D261:D298" si="4">IF(ISNUMBER(SEARCH("(",C261))=TRUE, TRIM(_xlfn.TEXTBEFORE(C261, "(")), C261)</f>
        <v>Native American Direct Home Loans - Loan Level [Non-Add] - Native American Veterans Housing Loan Program</v>
      </c>
      <c r="E261" s="114" t="s">
        <v>818</v>
      </c>
      <c r="F261" s="114" t="s">
        <v>1536</v>
      </c>
      <c r="G261" s="114" t="s">
        <v>1537</v>
      </c>
      <c r="H261" s="114" t="s">
        <v>1538</v>
      </c>
      <c r="I261" s="115" t="s">
        <v>1539</v>
      </c>
      <c r="J261" s="116" t="s">
        <v>863</v>
      </c>
      <c r="K261" s="116" t="s">
        <v>863</v>
      </c>
      <c r="L261" s="116" t="s">
        <v>863</v>
      </c>
      <c r="M261" s="116" t="s">
        <v>863</v>
      </c>
      <c r="N261" s="116" t="s">
        <v>863</v>
      </c>
      <c r="O261" s="116" t="s">
        <v>1540</v>
      </c>
      <c r="P261" s="116" t="s">
        <v>863</v>
      </c>
      <c r="Q261" s="116" t="s">
        <v>1540</v>
      </c>
      <c r="R261" s="116" t="s">
        <v>863</v>
      </c>
      <c r="S261" s="116" t="s">
        <v>863</v>
      </c>
      <c r="T261" s="116" t="s">
        <v>1540</v>
      </c>
      <c r="U261" s="116" t="s">
        <v>863</v>
      </c>
      <c r="V261" s="116" t="s">
        <v>863</v>
      </c>
      <c r="W261" s="115" t="s">
        <v>863</v>
      </c>
      <c r="X261" s="116" t="s">
        <v>863</v>
      </c>
      <c r="Y261" s="116" t="s">
        <v>863</v>
      </c>
      <c r="Z261" s="116" t="s">
        <v>863</v>
      </c>
      <c r="AA261" s="116" t="s">
        <v>863</v>
      </c>
      <c r="AB261" s="116" t="s">
        <v>863</v>
      </c>
      <c r="AC261" s="115" t="s">
        <v>863</v>
      </c>
      <c r="AD261" s="116" t="s">
        <v>863</v>
      </c>
      <c r="AE261" s="116" t="s">
        <v>863</v>
      </c>
    </row>
    <row r="262" spans="1:31" x14ac:dyDescent="0.25">
      <c r="A262" s="114" t="s">
        <v>1534</v>
      </c>
      <c r="B262" s="114" t="s">
        <v>286</v>
      </c>
      <c r="C262" s="114" t="s">
        <v>1541</v>
      </c>
      <c r="D262" s="114" t="str">
        <f t="shared" si="4"/>
        <v>Native American Direct Home Loans - Native American Veterans Housing Loan Program</v>
      </c>
      <c r="E262" s="114" t="s">
        <v>818</v>
      </c>
      <c r="F262" s="114" t="s">
        <v>1536</v>
      </c>
      <c r="G262" s="114" t="s">
        <v>1537</v>
      </c>
      <c r="H262" s="114" t="s">
        <v>1542</v>
      </c>
      <c r="I262" s="115">
        <v>1</v>
      </c>
      <c r="J262" s="116" t="s">
        <v>816</v>
      </c>
      <c r="K262" s="116">
        <v>1</v>
      </c>
      <c r="L262" s="116">
        <v>4</v>
      </c>
      <c r="M262" s="116" t="s">
        <v>816</v>
      </c>
      <c r="N262" s="116" t="s">
        <v>816</v>
      </c>
      <c r="O262" s="116">
        <v>3</v>
      </c>
      <c r="P262" s="116" t="s">
        <v>816</v>
      </c>
      <c r="Q262" s="116">
        <v>3</v>
      </c>
      <c r="R262" s="116" t="s">
        <v>816</v>
      </c>
      <c r="S262" s="116" t="s">
        <v>816</v>
      </c>
      <c r="T262" s="116">
        <v>6</v>
      </c>
      <c r="U262" s="116" t="s">
        <v>816</v>
      </c>
      <c r="V262" s="116" t="s">
        <v>816</v>
      </c>
      <c r="W262" s="115" t="s">
        <v>816</v>
      </c>
      <c r="X262" s="116" t="s">
        <v>816</v>
      </c>
      <c r="Y262" s="116" t="s">
        <v>816</v>
      </c>
      <c r="Z262" s="116" t="s">
        <v>816</v>
      </c>
      <c r="AA262" s="116" t="s">
        <v>816</v>
      </c>
      <c r="AB262" s="116" t="s">
        <v>816</v>
      </c>
      <c r="AC262" s="115" t="s">
        <v>816</v>
      </c>
      <c r="AD262" s="116" t="s">
        <v>816</v>
      </c>
      <c r="AE262" s="116" t="s">
        <v>816</v>
      </c>
    </row>
    <row r="263" spans="1:31" x14ac:dyDescent="0.25">
      <c r="A263" s="114" t="s">
        <v>1534</v>
      </c>
      <c r="B263" s="114" t="s">
        <v>286</v>
      </c>
      <c r="C263" s="114" t="s">
        <v>225</v>
      </c>
      <c r="D263" s="114" t="str">
        <f t="shared" si="4"/>
        <v>Reimbursement from VA Medical Care to IHS and Tribal Health Programs</v>
      </c>
      <c r="E263" s="114" t="s">
        <v>1211</v>
      </c>
      <c r="F263" s="114" t="s">
        <v>1168</v>
      </c>
      <c r="G263" s="114" t="s">
        <v>1543</v>
      </c>
      <c r="H263" s="114" t="s">
        <v>1544</v>
      </c>
      <c r="I263" s="115">
        <v>32</v>
      </c>
      <c r="J263" s="116" t="s">
        <v>816</v>
      </c>
      <c r="K263" s="116">
        <v>37</v>
      </c>
      <c r="L263" s="116" t="s">
        <v>816</v>
      </c>
      <c r="M263" s="116" t="s">
        <v>816</v>
      </c>
      <c r="N263" s="116">
        <v>34</v>
      </c>
      <c r="O263" s="116">
        <v>38</v>
      </c>
      <c r="P263" s="116" t="s">
        <v>816</v>
      </c>
      <c r="Q263" s="116">
        <v>37</v>
      </c>
      <c r="R263" s="116" t="s">
        <v>816</v>
      </c>
      <c r="S263" s="116">
        <v>40</v>
      </c>
      <c r="T263" s="116">
        <v>38</v>
      </c>
      <c r="U263" s="116" t="s">
        <v>816</v>
      </c>
      <c r="V263" s="116">
        <v>42</v>
      </c>
      <c r="W263" s="115" t="s">
        <v>816</v>
      </c>
      <c r="X263" s="116" t="s">
        <v>816</v>
      </c>
      <c r="Y263" s="116" t="s">
        <v>816</v>
      </c>
      <c r="Z263" s="116" t="s">
        <v>816</v>
      </c>
      <c r="AA263" s="116" t="s">
        <v>816</v>
      </c>
      <c r="AB263" s="116" t="s">
        <v>816</v>
      </c>
      <c r="AC263" s="115" t="s">
        <v>816</v>
      </c>
      <c r="AD263" s="116" t="s">
        <v>816</v>
      </c>
      <c r="AE263" s="116" t="s">
        <v>816</v>
      </c>
    </row>
    <row r="264" spans="1:31" x14ac:dyDescent="0.25">
      <c r="A264" s="114" t="s">
        <v>1545</v>
      </c>
      <c r="B264" s="114" t="s">
        <v>490</v>
      </c>
      <c r="C264" s="114" t="s">
        <v>1546</v>
      </c>
      <c r="D264" s="114" t="str">
        <f t="shared" si="4"/>
        <v>Office of Administrator</v>
      </c>
      <c r="E264" s="114" t="s">
        <v>812</v>
      </c>
      <c r="F264" s="114" t="s">
        <v>1547</v>
      </c>
      <c r="G264" s="114" t="s">
        <v>1548</v>
      </c>
      <c r="H264" s="114" t="s">
        <v>1549</v>
      </c>
      <c r="I264" s="115" t="s">
        <v>816</v>
      </c>
      <c r="J264" s="116" t="s">
        <v>816</v>
      </c>
      <c r="K264" s="116" t="s">
        <v>816</v>
      </c>
      <c r="L264" s="116" t="s">
        <v>816</v>
      </c>
      <c r="M264" s="116" t="s">
        <v>816</v>
      </c>
      <c r="N264" s="116" t="s">
        <v>816</v>
      </c>
      <c r="O264" s="116" t="s">
        <v>816</v>
      </c>
      <c r="P264" s="116" t="s">
        <v>816</v>
      </c>
      <c r="Q264" s="116" t="s">
        <v>816</v>
      </c>
      <c r="R264" s="116" t="s">
        <v>816</v>
      </c>
      <c r="S264" s="116" t="s">
        <v>816</v>
      </c>
      <c r="T264" s="116" t="s">
        <v>816</v>
      </c>
      <c r="U264" s="116" t="s">
        <v>816</v>
      </c>
      <c r="V264" s="116" t="s">
        <v>816</v>
      </c>
      <c r="W264" s="115" t="s">
        <v>816</v>
      </c>
      <c r="X264" s="116" t="s">
        <v>816</v>
      </c>
      <c r="Y264" s="116" t="s">
        <v>816</v>
      </c>
      <c r="Z264" s="116" t="s">
        <v>816</v>
      </c>
      <c r="AA264" s="116" t="s">
        <v>816</v>
      </c>
      <c r="AB264" s="116" t="s">
        <v>816</v>
      </c>
      <c r="AC264" s="115" t="s">
        <v>816</v>
      </c>
      <c r="AD264" s="116">
        <v>1601</v>
      </c>
      <c r="AE264" s="116">
        <v>1601</v>
      </c>
    </row>
    <row r="265" spans="1:31" x14ac:dyDescent="0.25">
      <c r="A265" s="114" t="s">
        <v>1545</v>
      </c>
      <c r="B265" s="114" t="s">
        <v>162</v>
      </c>
      <c r="C265" s="114" t="s">
        <v>1550</v>
      </c>
      <c r="D265" s="114" t="str">
        <f t="shared" si="4"/>
        <v>Air Programs</v>
      </c>
      <c r="E265" s="114" t="s">
        <v>812</v>
      </c>
      <c r="F265" s="114" t="s">
        <v>1551</v>
      </c>
      <c r="G265" s="114" t="s">
        <v>1552</v>
      </c>
      <c r="H265" s="114" t="s">
        <v>1553</v>
      </c>
      <c r="I265" s="115">
        <v>34.6</v>
      </c>
      <c r="J265" s="116" t="s">
        <v>816</v>
      </c>
      <c r="K265" s="116">
        <v>22.3</v>
      </c>
      <c r="L265" s="116" t="s">
        <v>816</v>
      </c>
      <c r="M265" s="116" t="s">
        <v>816</v>
      </c>
      <c r="N265" s="116" t="s">
        <v>816</v>
      </c>
      <c r="O265" s="116">
        <v>30</v>
      </c>
      <c r="P265" s="116" t="s">
        <v>816</v>
      </c>
      <c r="Q265" s="116">
        <v>21.9</v>
      </c>
      <c r="R265" s="116" t="s">
        <v>816</v>
      </c>
      <c r="S265" s="116" t="s">
        <v>816</v>
      </c>
      <c r="T265" s="116">
        <v>30</v>
      </c>
      <c r="U265" s="116" t="s">
        <v>816</v>
      </c>
      <c r="V265" s="116" t="s">
        <v>816</v>
      </c>
      <c r="W265" s="115">
        <v>287.39999999999998</v>
      </c>
      <c r="X265" s="116" t="s">
        <v>816</v>
      </c>
      <c r="Y265" s="116">
        <v>235.9</v>
      </c>
      <c r="Z265" s="116" t="s">
        <v>816</v>
      </c>
      <c r="AA265" s="116">
        <v>523.29999999999995</v>
      </c>
      <c r="AB265" s="116" t="s">
        <v>816</v>
      </c>
      <c r="AC265" s="115">
        <v>26.6</v>
      </c>
      <c r="AD265" s="116">
        <v>357.7</v>
      </c>
      <c r="AE265" s="116">
        <v>384.2</v>
      </c>
    </row>
    <row r="266" spans="1:31" x14ac:dyDescent="0.25">
      <c r="A266" s="114" t="s">
        <v>1545</v>
      </c>
      <c r="B266" s="114" t="s">
        <v>680</v>
      </c>
      <c r="C266" s="114" t="s">
        <v>286</v>
      </c>
      <c r="D266" s="114" t="str">
        <f t="shared" si="4"/>
        <v>-</v>
      </c>
      <c r="E266" s="114" t="s">
        <v>812</v>
      </c>
      <c r="F266" s="114" t="s">
        <v>1554</v>
      </c>
      <c r="G266" s="114" t="s">
        <v>1555</v>
      </c>
      <c r="H266" s="114" t="s">
        <v>1556</v>
      </c>
      <c r="I266" s="115">
        <v>3.1</v>
      </c>
      <c r="J266" s="116" t="s">
        <v>816</v>
      </c>
      <c r="K266" s="116">
        <v>3.1</v>
      </c>
      <c r="L266" s="116" t="s">
        <v>816</v>
      </c>
      <c r="M266" s="116" t="s">
        <v>816</v>
      </c>
      <c r="N266" s="116" t="s">
        <v>816</v>
      </c>
      <c r="O266" s="116">
        <v>3.1</v>
      </c>
      <c r="P266" s="116" t="s">
        <v>816</v>
      </c>
      <c r="Q266" s="116">
        <v>2.7</v>
      </c>
      <c r="R266" s="116" t="s">
        <v>816</v>
      </c>
      <c r="S266" s="116" t="s">
        <v>816</v>
      </c>
      <c r="T266" s="116">
        <v>3.1</v>
      </c>
      <c r="U266" s="116" t="s">
        <v>816</v>
      </c>
      <c r="V266" s="116" t="s">
        <v>816</v>
      </c>
      <c r="W266" s="115">
        <v>1.5</v>
      </c>
      <c r="X266" s="116" t="s">
        <v>816</v>
      </c>
      <c r="Y266" s="116" t="s">
        <v>816</v>
      </c>
      <c r="Z266" s="116" t="s">
        <v>816</v>
      </c>
      <c r="AA266" s="116">
        <v>1.5</v>
      </c>
      <c r="AB266" s="116" t="s">
        <v>816</v>
      </c>
      <c r="AC266" s="115" t="s">
        <v>816</v>
      </c>
      <c r="AD266" s="116" t="s">
        <v>816</v>
      </c>
      <c r="AE266" s="116" t="s">
        <v>816</v>
      </c>
    </row>
    <row r="267" spans="1:31" x14ac:dyDescent="0.25">
      <c r="A267" s="114" t="s">
        <v>1545</v>
      </c>
      <c r="B267" s="114" t="s">
        <v>168</v>
      </c>
      <c r="C267" s="114" t="s">
        <v>168</v>
      </c>
      <c r="D267" s="114" t="str">
        <f t="shared" si="4"/>
        <v>Enforcement</v>
      </c>
      <c r="E267" s="114" t="s">
        <v>812</v>
      </c>
      <c r="F267" s="114" t="s">
        <v>1557</v>
      </c>
      <c r="G267" s="114" t="s">
        <v>1558</v>
      </c>
      <c r="H267" s="114" t="s">
        <v>1559</v>
      </c>
      <c r="I267" s="115">
        <v>7.5</v>
      </c>
      <c r="J267" s="116" t="s">
        <v>816</v>
      </c>
      <c r="K267" s="116">
        <v>7.2</v>
      </c>
      <c r="L267" s="116" t="s">
        <v>816</v>
      </c>
      <c r="M267" s="116" t="s">
        <v>816</v>
      </c>
      <c r="N267" s="116" t="s">
        <v>816</v>
      </c>
      <c r="O267" s="116">
        <v>7.5</v>
      </c>
      <c r="P267" s="116" t="s">
        <v>816</v>
      </c>
      <c r="Q267" s="116">
        <v>7.5</v>
      </c>
      <c r="R267" s="116" t="s">
        <v>816</v>
      </c>
      <c r="S267" s="116" t="s">
        <v>816</v>
      </c>
      <c r="T267" s="116">
        <v>7.5</v>
      </c>
      <c r="U267" s="116" t="s">
        <v>816</v>
      </c>
      <c r="V267" s="116" t="s">
        <v>816</v>
      </c>
      <c r="W267" s="115" t="s">
        <v>816</v>
      </c>
      <c r="X267" s="116" t="s">
        <v>816</v>
      </c>
      <c r="Y267" s="116" t="s">
        <v>816</v>
      </c>
      <c r="Z267" s="116" t="s">
        <v>816</v>
      </c>
      <c r="AA267" s="116" t="s">
        <v>816</v>
      </c>
      <c r="AB267" s="116" t="s">
        <v>816</v>
      </c>
      <c r="AC267" s="115" t="s">
        <v>816</v>
      </c>
      <c r="AD267" s="116" t="s">
        <v>816</v>
      </c>
      <c r="AE267" s="116" t="s">
        <v>816</v>
      </c>
    </row>
    <row r="268" spans="1:31" x14ac:dyDescent="0.25">
      <c r="A268" s="114" t="s">
        <v>1545</v>
      </c>
      <c r="B268" s="114" t="s">
        <v>1560</v>
      </c>
      <c r="C268" s="114" t="s">
        <v>1561</v>
      </c>
      <c r="D268" s="114" t="str">
        <f t="shared" si="4"/>
        <v>Environmental Justice Government-to-Government</v>
      </c>
      <c r="E268" s="114" t="s">
        <v>812</v>
      </c>
      <c r="F268" s="114" t="s">
        <v>1562</v>
      </c>
      <c r="G268" s="114" t="s">
        <v>1563</v>
      </c>
      <c r="H268" s="114" t="s">
        <v>1564</v>
      </c>
      <c r="I268" s="115">
        <v>25</v>
      </c>
      <c r="J268" s="116" t="s">
        <v>816</v>
      </c>
      <c r="K268" s="116">
        <v>23</v>
      </c>
      <c r="L268" s="116" t="s">
        <v>816</v>
      </c>
      <c r="M268" s="116" t="s">
        <v>816</v>
      </c>
      <c r="N268" s="116" t="s">
        <v>816</v>
      </c>
      <c r="O268" s="116">
        <v>40</v>
      </c>
      <c r="P268" s="116" t="s">
        <v>816</v>
      </c>
      <c r="Q268" s="116">
        <v>20</v>
      </c>
      <c r="R268" s="116" t="s">
        <v>816</v>
      </c>
      <c r="S268" s="116" t="s">
        <v>816</v>
      </c>
      <c r="T268" s="116">
        <v>31.5</v>
      </c>
      <c r="U268" s="116" t="s">
        <v>816</v>
      </c>
      <c r="V268" s="116" t="s">
        <v>816</v>
      </c>
      <c r="W268" s="115" t="s">
        <v>816</v>
      </c>
      <c r="X268" s="116" t="s">
        <v>816</v>
      </c>
      <c r="Y268" s="116" t="s">
        <v>816</v>
      </c>
      <c r="Z268" s="116" t="s">
        <v>816</v>
      </c>
      <c r="AA268" s="116" t="s">
        <v>816</v>
      </c>
      <c r="AB268" s="116" t="s">
        <v>816</v>
      </c>
      <c r="AC268" s="115" t="s">
        <v>816</v>
      </c>
      <c r="AD268" s="116">
        <v>6</v>
      </c>
      <c r="AE268" s="116">
        <v>6</v>
      </c>
    </row>
    <row r="269" spans="1:31" x14ac:dyDescent="0.25">
      <c r="A269" s="114" t="s">
        <v>1545</v>
      </c>
      <c r="B269" s="114" t="s">
        <v>169</v>
      </c>
      <c r="C269" s="114" t="s">
        <v>286</v>
      </c>
      <c r="D269" s="114" t="str">
        <f t="shared" si="4"/>
        <v>-</v>
      </c>
      <c r="E269" s="114" t="s">
        <v>1159</v>
      </c>
      <c r="F269" s="114" t="s">
        <v>813</v>
      </c>
      <c r="G269" s="114" t="s">
        <v>1565</v>
      </c>
      <c r="H269" s="114" t="s">
        <v>1566</v>
      </c>
      <c r="I269" s="115">
        <v>0.7</v>
      </c>
      <c r="J269" s="116" t="s">
        <v>816</v>
      </c>
      <c r="K269" s="116">
        <v>0.8</v>
      </c>
      <c r="L269" s="116" t="s">
        <v>816</v>
      </c>
      <c r="M269" s="116" t="s">
        <v>816</v>
      </c>
      <c r="N269" s="116" t="s">
        <v>816</v>
      </c>
      <c r="O269" s="116">
        <v>0.8</v>
      </c>
      <c r="P269" s="116" t="s">
        <v>816</v>
      </c>
      <c r="Q269" s="116">
        <v>0.8</v>
      </c>
      <c r="R269" s="116" t="s">
        <v>816</v>
      </c>
      <c r="S269" s="116" t="s">
        <v>816</v>
      </c>
      <c r="T269" s="116">
        <v>1</v>
      </c>
      <c r="U269" s="116" t="s">
        <v>816</v>
      </c>
      <c r="V269" s="116" t="s">
        <v>816</v>
      </c>
      <c r="W269" s="115" t="s">
        <v>816</v>
      </c>
      <c r="X269" s="116" t="s">
        <v>816</v>
      </c>
      <c r="Y269" s="116" t="s">
        <v>816</v>
      </c>
      <c r="Z269" s="116" t="s">
        <v>816</v>
      </c>
      <c r="AA269" s="116" t="s">
        <v>816</v>
      </c>
      <c r="AB269" s="116" t="s">
        <v>816</v>
      </c>
      <c r="AC269" s="115" t="s">
        <v>816</v>
      </c>
      <c r="AD269" s="116" t="s">
        <v>816</v>
      </c>
      <c r="AE269" s="116" t="s">
        <v>816</v>
      </c>
    </row>
    <row r="270" spans="1:31" x14ac:dyDescent="0.25">
      <c r="A270" s="114" t="s">
        <v>1545</v>
      </c>
      <c r="B270" s="114" t="s">
        <v>1567</v>
      </c>
      <c r="C270" s="114" t="s">
        <v>1567</v>
      </c>
      <c r="D270" s="114" t="str">
        <f t="shared" si="4"/>
        <v>Office of Land and Emergency Management</v>
      </c>
      <c r="E270" s="114" t="s">
        <v>812</v>
      </c>
      <c r="F270" s="114" t="s">
        <v>1568</v>
      </c>
      <c r="G270" s="114" t="s">
        <v>1569</v>
      </c>
      <c r="H270" s="114" t="s">
        <v>1570</v>
      </c>
      <c r="I270" s="115">
        <v>44.3</v>
      </c>
      <c r="J270" s="116" t="s">
        <v>816</v>
      </c>
      <c r="K270" s="116">
        <v>37.299999999999997</v>
      </c>
      <c r="L270" s="116" t="s">
        <v>816</v>
      </c>
      <c r="M270" s="116" t="s">
        <v>816</v>
      </c>
      <c r="N270" s="116" t="s">
        <v>816</v>
      </c>
      <c r="O270" s="116">
        <v>43.6</v>
      </c>
      <c r="P270" s="116" t="s">
        <v>816</v>
      </c>
      <c r="Q270" s="116">
        <v>14.3</v>
      </c>
      <c r="R270" s="116" t="s">
        <v>816</v>
      </c>
      <c r="S270" s="116" t="s">
        <v>816</v>
      </c>
      <c r="T270" s="116">
        <v>47.9</v>
      </c>
      <c r="U270" s="116" t="s">
        <v>816</v>
      </c>
      <c r="V270" s="116" t="s">
        <v>816</v>
      </c>
      <c r="W270" s="115">
        <v>69.2</v>
      </c>
      <c r="X270" s="116" t="s">
        <v>816</v>
      </c>
      <c r="Y270" s="116">
        <v>77.3</v>
      </c>
      <c r="Z270" s="116" t="s">
        <v>816</v>
      </c>
      <c r="AA270" s="116">
        <v>146.4</v>
      </c>
      <c r="AB270" s="116" t="s">
        <v>816</v>
      </c>
      <c r="AC270" s="115" t="s">
        <v>816</v>
      </c>
      <c r="AD270" s="116" t="s">
        <v>816</v>
      </c>
      <c r="AE270" s="116" t="s">
        <v>816</v>
      </c>
    </row>
    <row r="271" spans="1:31" x14ac:dyDescent="0.25">
      <c r="A271" s="114" t="s">
        <v>1545</v>
      </c>
      <c r="B271" s="114" t="s">
        <v>489</v>
      </c>
      <c r="C271" s="114" t="s">
        <v>1571</v>
      </c>
      <c r="D271" s="114" t="str">
        <f t="shared" si="4"/>
        <v>Enterprise Network Grants, Tribal Set Aside</v>
      </c>
      <c r="E271" s="114" t="s">
        <v>812</v>
      </c>
      <c r="F271" s="114" t="s">
        <v>1572</v>
      </c>
      <c r="G271" s="114" t="s">
        <v>1573</v>
      </c>
      <c r="H271" s="114" t="s">
        <v>1574</v>
      </c>
      <c r="I271" s="115">
        <v>5.7</v>
      </c>
      <c r="J271" s="116" t="s">
        <v>816</v>
      </c>
      <c r="K271" s="116">
        <v>3.5</v>
      </c>
      <c r="L271" s="116" t="s">
        <v>816</v>
      </c>
      <c r="M271" s="116" t="s">
        <v>816</v>
      </c>
      <c r="N271" s="116" t="s">
        <v>816</v>
      </c>
      <c r="O271" s="116">
        <v>5.7</v>
      </c>
      <c r="P271" s="116" t="s">
        <v>816</v>
      </c>
      <c r="Q271" s="116">
        <v>1.9</v>
      </c>
      <c r="R271" s="116" t="s">
        <v>816</v>
      </c>
      <c r="S271" s="116" t="s">
        <v>816</v>
      </c>
      <c r="T271" s="116">
        <v>6.3</v>
      </c>
      <c r="U271" s="116" t="s">
        <v>816</v>
      </c>
      <c r="V271" s="116" t="s">
        <v>816</v>
      </c>
      <c r="W271" s="115" t="s">
        <v>816</v>
      </c>
      <c r="X271" s="116" t="s">
        <v>816</v>
      </c>
      <c r="Y271" s="116" t="s">
        <v>816</v>
      </c>
      <c r="Z271" s="116" t="s">
        <v>816</v>
      </c>
      <c r="AA271" s="116" t="s">
        <v>816</v>
      </c>
      <c r="AB271" s="116" t="s">
        <v>816</v>
      </c>
      <c r="AC271" s="115" t="s">
        <v>816</v>
      </c>
      <c r="AD271" s="116" t="s">
        <v>816</v>
      </c>
      <c r="AE271" s="116" t="s">
        <v>816</v>
      </c>
    </row>
    <row r="272" spans="1:31" x14ac:dyDescent="0.25">
      <c r="A272" s="114" t="s">
        <v>1545</v>
      </c>
      <c r="B272" s="114" t="s">
        <v>163</v>
      </c>
      <c r="C272" s="114" t="s">
        <v>1575</v>
      </c>
      <c r="D272" s="114" t="str">
        <f t="shared" si="4"/>
        <v>Tribal Programs</v>
      </c>
      <c r="E272" s="114" t="s">
        <v>812</v>
      </c>
      <c r="F272" s="114" t="s">
        <v>1576</v>
      </c>
      <c r="G272" s="114" t="s">
        <v>1577</v>
      </c>
      <c r="H272" s="114" t="s">
        <v>1578</v>
      </c>
      <c r="I272" s="115">
        <v>101.1</v>
      </c>
      <c r="J272" s="116" t="s">
        <v>816</v>
      </c>
      <c r="K272" s="116">
        <v>89.4</v>
      </c>
      <c r="L272" s="116" t="s">
        <v>816</v>
      </c>
      <c r="M272" s="116" t="s">
        <v>816</v>
      </c>
      <c r="N272" s="116" t="s">
        <v>816</v>
      </c>
      <c r="O272" s="116">
        <v>106.7</v>
      </c>
      <c r="P272" s="116" t="s">
        <v>816</v>
      </c>
      <c r="Q272" s="116">
        <v>86.3</v>
      </c>
      <c r="R272" s="116" t="s">
        <v>816</v>
      </c>
      <c r="S272" s="116" t="s">
        <v>816</v>
      </c>
      <c r="T272" s="116">
        <v>145.1</v>
      </c>
      <c r="U272" s="116" t="s">
        <v>816</v>
      </c>
      <c r="V272" s="116" t="s">
        <v>816</v>
      </c>
      <c r="W272" s="115" t="s">
        <v>816</v>
      </c>
      <c r="X272" s="116" t="s">
        <v>816</v>
      </c>
      <c r="Y272" s="116" t="s">
        <v>816</v>
      </c>
      <c r="Z272" s="116" t="s">
        <v>816</v>
      </c>
      <c r="AA272" s="116" t="s">
        <v>816</v>
      </c>
      <c r="AB272" s="116" t="s">
        <v>816</v>
      </c>
      <c r="AC272" s="115" t="s">
        <v>816</v>
      </c>
      <c r="AD272" s="116" t="s">
        <v>816</v>
      </c>
      <c r="AE272" s="116" t="s">
        <v>816</v>
      </c>
    </row>
    <row r="273" spans="1:31" x14ac:dyDescent="0.25">
      <c r="A273" s="114" t="s">
        <v>1545</v>
      </c>
      <c r="B273" s="114" t="s">
        <v>1579</v>
      </c>
      <c r="C273" s="114" t="s">
        <v>1579</v>
      </c>
      <c r="D273" s="114" t="str">
        <f t="shared" si="4"/>
        <v>Water Programs</v>
      </c>
      <c r="E273" s="114" t="s">
        <v>812</v>
      </c>
      <c r="F273" s="114" t="s">
        <v>1580</v>
      </c>
      <c r="G273" s="114" t="s">
        <v>1581</v>
      </c>
      <c r="H273" s="114" t="s">
        <v>1582</v>
      </c>
      <c r="I273" s="115">
        <v>171</v>
      </c>
      <c r="J273" s="116" t="s">
        <v>816</v>
      </c>
      <c r="K273" s="116">
        <v>129.5</v>
      </c>
      <c r="L273" s="116" t="s">
        <v>816</v>
      </c>
      <c r="M273" s="116" t="s">
        <v>816</v>
      </c>
      <c r="N273" s="116" t="s">
        <v>816</v>
      </c>
      <c r="O273" s="116">
        <v>173.6</v>
      </c>
      <c r="P273" s="116" t="s">
        <v>816</v>
      </c>
      <c r="Q273" s="116">
        <v>135</v>
      </c>
      <c r="R273" s="116" t="s">
        <v>816</v>
      </c>
      <c r="S273" s="116" t="s">
        <v>816</v>
      </c>
      <c r="T273" s="116">
        <v>178.5</v>
      </c>
      <c r="U273" s="116" t="s">
        <v>816</v>
      </c>
      <c r="V273" s="116" t="s">
        <v>816</v>
      </c>
      <c r="W273" s="115">
        <v>322.7</v>
      </c>
      <c r="X273" s="116" t="s">
        <v>816</v>
      </c>
      <c r="Y273" s="116">
        <v>176.6</v>
      </c>
      <c r="Z273" s="116" t="s">
        <v>816</v>
      </c>
      <c r="AA273" s="116">
        <v>499.3</v>
      </c>
      <c r="AB273" s="116" t="s">
        <v>816</v>
      </c>
      <c r="AC273" s="115" t="s">
        <v>816</v>
      </c>
      <c r="AD273" s="116" t="s">
        <v>816</v>
      </c>
      <c r="AE273" s="116" t="s">
        <v>816</v>
      </c>
    </row>
    <row r="274" spans="1:31" x14ac:dyDescent="0.25">
      <c r="A274" s="114" t="s">
        <v>1583</v>
      </c>
      <c r="B274" s="114" t="s">
        <v>362</v>
      </c>
      <c r="C274" s="114" t="s">
        <v>1584</v>
      </c>
      <c r="D274" s="114" t="str">
        <f t="shared" si="4"/>
        <v>Affordable Connectivity Program</v>
      </c>
      <c r="E274" s="114" t="s">
        <v>38</v>
      </c>
      <c r="F274" s="114" t="s">
        <v>1585</v>
      </c>
      <c r="G274" s="114" t="s">
        <v>1586</v>
      </c>
      <c r="H274" s="114" t="s">
        <v>1587</v>
      </c>
      <c r="I274" s="115" t="s">
        <v>816</v>
      </c>
      <c r="J274" s="116" t="s">
        <v>816</v>
      </c>
      <c r="K274" s="116" t="s">
        <v>816</v>
      </c>
      <c r="L274" s="116" t="s">
        <v>816</v>
      </c>
      <c r="M274" s="116" t="s">
        <v>816</v>
      </c>
      <c r="N274" s="116" t="s">
        <v>816</v>
      </c>
      <c r="O274" s="116" t="s">
        <v>816</v>
      </c>
      <c r="P274" s="116" t="s">
        <v>816</v>
      </c>
      <c r="Q274" s="116" t="s">
        <v>816</v>
      </c>
      <c r="R274" s="116" t="s">
        <v>816</v>
      </c>
      <c r="S274" s="116" t="s">
        <v>816</v>
      </c>
      <c r="T274" s="116" t="s">
        <v>816</v>
      </c>
      <c r="U274" s="116" t="s">
        <v>816</v>
      </c>
      <c r="V274" s="116" t="s">
        <v>816</v>
      </c>
      <c r="W274" s="115">
        <v>305.10000000000002</v>
      </c>
      <c r="X274" s="116" t="s">
        <v>816</v>
      </c>
      <c r="Y274" s="116">
        <v>166</v>
      </c>
      <c r="Z274" s="116" t="s">
        <v>816</v>
      </c>
      <c r="AA274" s="116">
        <v>471.1</v>
      </c>
      <c r="AB274" s="116" t="s">
        <v>816</v>
      </c>
      <c r="AC274" s="115" t="s">
        <v>816</v>
      </c>
      <c r="AD274" s="116" t="s">
        <v>816</v>
      </c>
      <c r="AE274" s="116" t="s">
        <v>816</v>
      </c>
    </row>
    <row r="275" spans="1:31" x14ac:dyDescent="0.25">
      <c r="A275" s="114" t="s">
        <v>1583</v>
      </c>
      <c r="B275" s="114" t="s">
        <v>362</v>
      </c>
      <c r="C275" s="114" t="s">
        <v>1588</v>
      </c>
      <c r="D275" s="114" t="str">
        <f t="shared" si="4"/>
        <v>Universal Service Fund</v>
      </c>
      <c r="E275" s="114" t="s">
        <v>38</v>
      </c>
      <c r="F275" s="114" t="s">
        <v>1589</v>
      </c>
      <c r="G275" s="114" t="s">
        <v>1586</v>
      </c>
      <c r="H275" s="114" t="s">
        <v>1590</v>
      </c>
      <c r="I275" s="115" t="s">
        <v>816</v>
      </c>
      <c r="J275" s="116">
        <v>418.3</v>
      </c>
      <c r="K275" s="116" t="s">
        <v>816</v>
      </c>
      <c r="L275" s="116">
        <v>418.3</v>
      </c>
      <c r="M275" s="116" t="s">
        <v>816</v>
      </c>
      <c r="N275" s="116" t="s">
        <v>816</v>
      </c>
      <c r="O275" s="116" t="s">
        <v>816</v>
      </c>
      <c r="P275" s="116">
        <v>836.1</v>
      </c>
      <c r="Q275" s="116" t="s">
        <v>816</v>
      </c>
      <c r="R275" s="116">
        <v>836.1</v>
      </c>
      <c r="S275" s="116" t="s">
        <v>816</v>
      </c>
      <c r="T275" s="116" t="s">
        <v>816</v>
      </c>
      <c r="U275" s="116">
        <v>786.8</v>
      </c>
      <c r="V275" s="116" t="s">
        <v>816</v>
      </c>
      <c r="W275" s="115" t="s">
        <v>816</v>
      </c>
      <c r="X275" s="116" t="s">
        <v>816</v>
      </c>
      <c r="Y275" s="116" t="s">
        <v>816</v>
      </c>
      <c r="Z275" s="116" t="s">
        <v>816</v>
      </c>
      <c r="AA275" s="116" t="s">
        <v>816</v>
      </c>
      <c r="AB275" s="116" t="s">
        <v>816</v>
      </c>
      <c r="AC275" s="115" t="s">
        <v>816</v>
      </c>
      <c r="AD275" s="116" t="s">
        <v>816</v>
      </c>
      <c r="AE275" s="116" t="s">
        <v>816</v>
      </c>
    </row>
    <row r="276" spans="1:31" x14ac:dyDescent="0.25">
      <c r="A276" s="114" t="s">
        <v>1591</v>
      </c>
      <c r="B276" s="114" t="s">
        <v>453</v>
      </c>
      <c r="C276" s="114" t="s">
        <v>620</v>
      </c>
      <c r="D276" s="114" t="str">
        <f t="shared" si="4"/>
        <v>Tribal Consultation Improvement Programs</v>
      </c>
      <c r="E276" s="114" t="s">
        <v>38</v>
      </c>
      <c r="F276" s="114" t="s">
        <v>1592</v>
      </c>
      <c r="G276" s="114" t="s">
        <v>1593</v>
      </c>
      <c r="H276" s="114" t="s">
        <v>1593</v>
      </c>
      <c r="I276" s="115">
        <v>0.8</v>
      </c>
      <c r="J276" s="116" t="s">
        <v>816</v>
      </c>
      <c r="K276" s="116" t="s">
        <v>816</v>
      </c>
      <c r="L276" s="116" t="s">
        <v>816</v>
      </c>
      <c r="M276" s="116" t="s">
        <v>816</v>
      </c>
      <c r="N276" s="116" t="s">
        <v>816</v>
      </c>
      <c r="O276" s="116" t="s">
        <v>816</v>
      </c>
      <c r="P276" s="116" t="s">
        <v>816</v>
      </c>
      <c r="Q276" s="116" t="s">
        <v>816</v>
      </c>
      <c r="R276" s="116" t="s">
        <v>816</v>
      </c>
      <c r="S276" s="116" t="s">
        <v>816</v>
      </c>
      <c r="T276" s="116" t="s">
        <v>816</v>
      </c>
      <c r="U276" s="116" t="s">
        <v>816</v>
      </c>
      <c r="V276" s="116" t="s">
        <v>816</v>
      </c>
      <c r="W276" s="115" t="s">
        <v>816</v>
      </c>
      <c r="X276" s="116" t="s">
        <v>816</v>
      </c>
      <c r="Y276" s="116" t="s">
        <v>816</v>
      </c>
      <c r="Z276" s="116" t="s">
        <v>816</v>
      </c>
      <c r="AA276" s="116" t="s">
        <v>816</v>
      </c>
      <c r="AB276" s="116" t="s">
        <v>816</v>
      </c>
      <c r="AC276" s="115" t="s">
        <v>816</v>
      </c>
      <c r="AD276" s="116">
        <v>16.600000000000001</v>
      </c>
      <c r="AE276" s="116">
        <v>16.600000000000001</v>
      </c>
    </row>
    <row r="277" spans="1:31" x14ac:dyDescent="0.25">
      <c r="A277" s="114" t="s">
        <v>1594</v>
      </c>
      <c r="B277" s="114" t="s">
        <v>286</v>
      </c>
      <c r="C277" s="114" t="s">
        <v>1595</v>
      </c>
      <c r="D277" s="114" t="str">
        <f t="shared" si="4"/>
        <v>Tribal Youth Corps</v>
      </c>
      <c r="E277" s="114" t="s">
        <v>895</v>
      </c>
      <c r="F277" s="114" t="s">
        <v>813</v>
      </c>
      <c r="G277" s="114" t="s">
        <v>1596</v>
      </c>
      <c r="H277" s="114" t="s">
        <v>1597</v>
      </c>
      <c r="I277" s="115" t="s">
        <v>816</v>
      </c>
      <c r="J277" s="116" t="s">
        <v>816</v>
      </c>
      <c r="K277" s="116" t="s">
        <v>816</v>
      </c>
      <c r="L277" s="116">
        <v>1</v>
      </c>
      <c r="M277" s="116" t="s">
        <v>816</v>
      </c>
      <c r="N277" s="116" t="s">
        <v>816</v>
      </c>
      <c r="O277" s="116" t="s">
        <v>816</v>
      </c>
      <c r="P277" s="116" t="s">
        <v>816</v>
      </c>
      <c r="Q277" s="116" t="s">
        <v>816</v>
      </c>
      <c r="R277" s="116" t="s">
        <v>816</v>
      </c>
      <c r="S277" s="116" t="s">
        <v>816</v>
      </c>
      <c r="T277" s="116" t="s">
        <v>816</v>
      </c>
      <c r="U277" s="116" t="s">
        <v>816</v>
      </c>
      <c r="V277" s="116" t="s">
        <v>816</v>
      </c>
      <c r="W277" s="115" t="s">
        <v>816</v>
      </c>
      <c r="X277" s="116" t="s">
        <v>816</v>
      </c>
      <c r="Y277" s="116" t="s">
        <v>816</v>
      </c>
      <c r="Z277" s="116" t="s">
        <v>816</v>
      </c>
      <c r="AA277" s="116" t="s">
        <v>816</v>
      </c>
      <c r="AB277" s="116" t="s">
        <v>816</v>
      </c>
      <c r="AC277" s="115" t="s">
        <v>816</v>
      </c>
      <c r="AD277" s="116" t="s">
        <v>816</v>
      </c>
      <c r="AE277" s="116" t="s">
        <v>816</v>
      </c>
    </row>
    <row r="278" spans="1:31" x14ac:dyDescent="0.25">
      <c r="A278" s="114" t="s">
        <v>1598</v>
      </c>
      <c r="B278" s="114"/>
      <c r="C278" s="114" t="s">
        <v>621</v>
      </c>
      <c r="D278" s="114" t="str">
        <f t="shared" si="4"/>
        <v>Institute Operations and Education</v>
      </c>
      <c r="E278" s="114" t="s">
        <v>895</v>
      </c>
      <c r="F278" s="114" t="s">
        <v>1599</v>
      </c>
      <c r="G278" s="114" t="s">
        <v>1600</v>
      </c>
      <c r="H278" s="114" t="s">
        <v>1601</v>
      </c>
      <c r="I278" s="115">
        <v>11.8</v>
      </c>
      <c r="J278" s="116" t="s">
        <v>816</v>
      </c>
      <c r="K278" s="116">
        <v>13.5</v>
      </c>
      <c r="L278" s="116" t="s">
        <v>816</v>
      </c>
      <c r="M278" s="116" t="s">
        <v>816</v>
      </c>
      <c r="N278" s="116" t="s">
        <v>816</v>
      </c>
      <c r="O278" s="116">
        <v>14</v>
      </c>
      <c r="P278" s="116" t="s">
        <v>816</v>
      </c>
      <c r="Q278" s="116">
        <v>13.5</v>
      </c>
      <c r="R278" s="116" t="s">
        <v>816</v>
      </c>
      <c r="S278" s="116" t="s">
        <v>816</v>
      </c>
      <c r="T278" s="116">
        <v>14</v>
      </c>
      <c r="U278" s="116" t="s">
        <v>816</v>
      </c>
      <c r="V278" s="116" t="s">
        <v>816</v>
      </c>
      <c r="W278" s="115" t="s">
        <v>816</v>
      </c>
      <c r="X278" s="116" t="s">
        <v>816</v>
      </c>
      <c r="Y278" s="116" t="s">
        <v>816</v>
      </c>
      <c r="Z278" s="116" t="s">
        <v>816</v>
      </c>
      <c r="AA278" s="116" t="s">
        <v>816</v>
      </c>
      <c r="AB278" s="116" t="s">
        <v>816</v>
      </c>
      <c r="AC278" s="115" t="s">
        <v>816</v>
      </c>
      <c r="AD278" s="116" t="s">
        <v>816</v>
      </c>
      <c r="AE278" s="116" t="s">
        <v>816</v>
      </c>
    </row>
    <row r="279" spans="1:31" x14ac:dyDescent="0.25">
      <c r="A279" s="114" t="s">
        <v>1602</v>
      </c>
      <c r="B279" s="114" t="s">
        <v>131</v>
      </c>
      <c r="C279" s="114" t="s">
        <v>286</v>
      </c>
      <c r="D279" s="114" t="str">
        <f t="shared" si="4"/>
        <v>-</v>
      </c>
      <c r="E279" s="114" t="s">
        <v>895</v>
      </c>
      <c r="F279" s="114" t="s">
        <v>1603</v>
      </c>
      <c r="G279" s="114" t="s">
        <v>1604</v>
      </c>
      <c r="H279" s="114" t="s">
        <v>1605</v>
      </c>
      <c r="I279" s="115">
        <v>10</v>
      </c>
      <c r="J279" s="116" t="s">
        <v>816</v>
      </c>
      <c r="K279" s="116">
        <v>10</v>
      </c>
      <c r="L279" s="116" t="s">
        <v>816</v>
      </c>
      <c r="M279" s="116" t="s">
        <v>816</v>
      </c>
      <c r="N279" s="116" t="s">
        <v>816</v>
      </c>
      <c r="O279" s="116">
        <v>10</v>
      </c>
      <c r="P279" s="116" t="s">
        <v>816</v>
      </c>
      <c r="Q279" s="116">
        <v>10</v>
      </c>
      <c r="R279" s="116" t="s">
        <v>816</v>
      </c>
      <c r="S279" s="116" t="s">
        <v>816</v>
      </c>
      <c r="T279" s="116">
        <v>8</v>
      </c>
      <c r="U279" s="116" t="s">
        <v>816</v>
      </c>
      <c r="V279" s="116" t="s">
        <v>816</v>
      </c>
      <c r="W279" s="115" t="s">
        <v>816</v>
      </c>
      <c r="X279" s="116" t="s">
        <v>816</v>
      </c>
      <c r="Y279" s="116" t="s">
        <v>816</v>
      </c>
      <c r="Z279" s="116" t="s">
        <v>816</v>
      </c>
      <c r="AA279" s="116" t="s">
        <v>816</v>
      </c>
      <c r="AB279" s="116" t="s">
        <v>816</v>
      </c>
      <c r="AC279" s="115" t="s">
        <v>816</v>
      </c>
      <c r="AD279" s="116" t="s">
        <v>816</v>
      </c>
      <c r="AE279" s="116" t="s">
        <v>816</v>
      </c>
    </row>
    <row r="280" spans="1:31" x14ac:dyDescent="0.25">
      <c r="A280" s="114" t="s">
        <v>1606</v>
      </c>
      <c r="B280" s="114" t="s">
        <v>1607</v>
      </c>
      <c r="C280" s="114" t="s">
        <v>1608</v>
      </c>
      <c r="D280" s="114" t="str">
        <f t="shared" si="4"/>
        <v>Udall Foundation Native Nations Institute</v>
      </c>
      <c r="E280" s="114" t="s">
        <v>895</v>
      </c>
      <c r="F280" s="114" t="s">
        <v>1609</v>
      </c>
      <c r="G280" s="114" t="s">
        <v>1610</v>
      </c>
      <c r="H280" s="114" t="s">
        <v>1611</v>
      </c>
      <c r="I280" s="115">
        <v>1</v>
      </c>
      <c r="J280" s="116" t="s">
        <v>816</v>
      </c>
      <c r="K280" s="116">
        <v>1</v>
      </c>
      <c r="L280" s="116" t="s">
        <v>816</v>
      </c>
      <c r="M280" s="116" t="s">
        <v>816</v>
      </c>
      <c r="N280" s="116" t="s">
        <v>816</v>
      </c>
      <c r="O280" s="116">
        <v>1</v>
      </c>
      <c r="P280" s="116" t="s">
        <v>816</v>
      </c>
      <c r="Q280" s="116">
        <v>1</v>
      </c>
      <c r="R280" s="116" t="s">
        <v>816</v>
      </c>
      <c r="S280" s="116" t="s">
        <v>816</v>
      </c>
      <c r="T280" s="116">
        <v>1</v>
      </c>
      <c r="U280" s="116" t="s">
        <v>816</v>
      </c>
      <c r="V280" s="116" t="s">
        <v>816</v>
      </c>
      <c r="W280" s="115" t="s">
        <v>816</v>
      </c>
      <c r="X280" s="116" t="s">
        <v>816</v>
      </c>
      <c r="Y280" s="116" t="s">
        <v>816</v>
      </c>
      <c r="Z280" s="116" t="s">
        <v>816</v>
      </c>
      <c r="AA280" s="116" t="s">
        <v>816</v>
      </c>
      <c r="AB280" s="116" t="s">
        <v>816</v>
      </c>
      <c r="AC280" s="115" t="s">
        <v>816</v>
      </c>
      <c r="AD280" s="116" t="s">
        <v>816</v>
      </c>
      <c r="AE280" s="116" t="s">
        <v>816</v>
      </c>
    </row>
    <row r="281" spans="1:31" x14ac:dyDescent="0.25">
      <c r="A281" s="114" t="s">
        <v>1612</v>
      </c>
      <c r="B281" s="114" t="s">
        <v>286</v>
      </c>
      <c r="C281" s="114" t="s">
        <v>1613</v>
      </c>
      <c r="D281" s="114" t="str">
        <f t="shared" si="4"/>
        <v>Active Awards - Minority University Research and Education Project</v>
      </c>
      <c r="E281" s="114" t="s">
        <v>895</v>
      </c>
      <c r="F281" s="114" t="s">
        <v>813</v>
      </c>
      <c r="G281" s="114" t="s">
        <v>1614</v>
      </c>
      <c r="H281" s="114" t="s">
        <v>1615</v>
      </c>
      <c r="I281" s="115">
        <v>2</v>
      </c>
      <c r="J281" s="116" t="s">
        <v>816</v>
      </c>
      <c r="K281" s="116">
        <v>2</v>
      </c>
      <c r="L281" s="116" t="s">
        <v>816</v>
      </c>
      <c r="M281" s="116" t="s">
        <v>816</v>
      </c>
      <c r="N281" s="116" t="s">
        <v>816</v>
      </c>
      <c r="O281" s="116">
        <v>2</v>
      </c>
      <c r="P281" s="116" t="s">
        <v>816</v>
      </c>
      <c r="Q281" s="116">
        <v>2</v>
      </c>
      <c r="R281" s="116" t="s">
        <v>816</v>
      </c>
      <c r="S281" s="116" t="s">
        <v>816</v>
      </c>
      <c r="T281" s="116">
        <v>2</v>
      </c>
      <c r="U281" s="116" t="s">
        <v>816</v>
      </c>
      <c r="V281" s="116" t="s">
        <v>816</v>
      </c>
      <c r="W281" s="115" t="s">
        <v>816</v>
      </c>
      <c r="X281" s="116" t="s">
        <v>816</v>
      </c>
      <c r="Y281" s="116" t="s">
        <v>816</v>
      </c>
      <c r="Z281" s="116" t="s">
        <v>816</v>
      </c>
      <c r="AA281" s="116" t="s">
        <v>816</v>
      </c>
      <c r="AB281" s="116" t="s">
        <v>816</v>
      </c>
      <c r="AC281" s="115" t="s">
        <v>816</v>
      </c>
      <c r="AD281" s="116" t="s">
        <v>816</v>
      </c>
      <c r="AE281" s="116" t="s">
        <v>816</v>
      </c>
    </row>
    <row r="282" spans="1:31" x14ac:dyDescent="0.25">
      <c r="A282" s="114" t="s">
        <v>1612</v>
      </c>
      <c r="B282" s="114" t="s">
        <v>286</v>
      </c>
      <c r="C282" s="114" t="s">
        <v>624</v>
      </c>
      <c r="D282" s="114" t="str">
        <f t="shared" si="4"/>
        <v>Science Activation Program</v>
      </c>
      <c r="E282" s="114" t="s">
        <v>895</v>
      </c>
      <c r="F282" s="114" t="s">
        <v>813</v>
      </c>
      <c r="G282" s="114" t="s">
        <v>1616</v>
      </c>
      <c r="H282" s="114" t="s">
        <v>1617</v>
      </c>
      <c r="I282" s="115">
        <v>2.9</v>
      </c>
      <c r="J282" s="116" t="s">
        <v>816</v>
      </c>
      <c r="K282" s="116">
        <v>2.2999999999999998</v>
      </c>
      <c r="L282" s="116" t="s">
        <v>816</v>
      </c>
      <c r="M282" s="116" t="s">
        <v>816</v>
      </c>
      <c r="N282" s="116" t="s">
        <v>816</v>
      </c>
      <c r="O282" s="116">
        <v>3.1</v>
      </c>
      <c r="P282" s="116" t="s">
        <v>816</v>
      </c>
      <c r="Q282" s="116">
        <v>3.1</v>
      </c>
      <c r="R282" s="116" t="s">
        <v>816</v>
      </c>
      <c r="S282" s="116" t="s">
        <v>816</v>
      </c>
      <c r="T282" s="116">
        <v>2.8</v>
      </c>
      <c r="U282" s="116" t="s">
        <v>816</v>
      </c>
      <c r="V282" s="116" t="s">
        <v>816</v>
      </c>
      <c r="W282" s="115" t="s">
        <v>816</v>
      </c>
      <c r="X282" s="116" t="s">
        <v>816</v>
      </c>
      <c r="Y282" s="116" t="s">
        <v>816</v>
      </c>
      <c r="Z282" s="116" t="s">
        <v>816</v>
      </c>
      <c r="AA282" s="116" t="s">
        <v>816</v>
      </c>
      <c r="AB282" s="116" t="s">
        <v>816</v>
      </c>
      <c r="AC282" s="115" t="s">
        <v>816</v>
      </c>
      <c r="AD282" s="116" t="s">
        <v>816</v>
      </c>
      <c r="AE282" s="116" t="s">
        <v>816</v>
      </c>
    </row>
    <row r="283" spans="1:31" x14ac:dyDescent="0.25">
      <c r="A283" s="114" t="s">
        <v>1618</v>
      </c>
      <c r="B283" s="114" t="s">
        <v>286</v>
      </c>
      <c r="C283" s="114" t="s">
        <v>1619</v>
      </c>
      <c r="D283" s="114" t="str">
        <f t="shared" si="4"/>
        <v>Promotion of the Arts - Direct Endowment Grants</v>
      </c>
      <c r="E283" s="114" t="s">
        <v>38</v>
      </c>
      <c r="F283" s="114" t="s">
        <v>813</v>
      </c>
      <c r="G283" s="114" t="s">
        <v>1620</v>
      </c>
      <c r="H283" s="114" t="s">
        <v>986</v>
      </c>
      <c r="I283" s="115">
        <v>2</v>
      </c>
      <c r="J283" s="116" t="s">
        <v>816</v>
      </c>
      <c r="K283" s="116">
        <v>2</v>
      </c>
      <c r="L283" s="116" t="s">
        <v>816</v>
      </c>
      <c r="M283" s="116" t="s">
        <v>816</v>
      </c>
      <c r="N283" s="116" t="s">
        <v>816</v>
      </c>
      <c r="O283" s="116">
        <v>2</v>
      </c>
      <c r="P283" s="116" t="s">
        <v>816</v>
      </c>
      <c r="Q283" s="116">
        <v>2</v>
      </c>
      <c r="R283" s="116" t="s">
        <v>816</v>
      </c>
      <c r="S283" s="116" t="s">
        <v>816</v>
      </c>
      <c r="T283" s="116">
        <v>2</v>
      </c>
      <c r="U283" s="116" t="s">
        <v>816</v>
      </c>
      <c r="V283" s="116" t="s">
        <v>816</v>
      </c>
      <c r="W283" s="115" t="s">
        <v>816</v>
      </c>
      <c r="X283" s="116" t="s">
        <v>816</v>
      </c>
      <c r="Y283" s="116" t="s">
        <v>816</v>
      </c>
      <c r="Z283" s="116" t="s">
        <v>816</v>
      </c>
      <c r="AA283" s="116" t="s">
        <v>816</v>
      </c>
      <c r="AB283" s="116" t="s">
        <v>816</v>
      </c>
      <c r="AC283" s="115" t="s">
        <v>816</v>
      </c>
      <c r="AD283" s="116" t="s">
        <v>816</v>
      </c>
      <c r="AE283" s="116" t="s">
        <v>816</v>
      </c>
    </row>
    <row r="284" spans="1:31" x14ac:dyDescent="0.25">
      <c r="A284" s="114" t="s">
        <v>1621</v>
      </c>
      <c r="B284" s="114" t="s">
        <v>286</v>
      </c>
      <c r="C284" s="114" t="s">
        <v>1622</v>
      </c>
      <c r="D284" s="114" t="str">
        <f t="shared" si="4"/>
        <v>Boarding School Research and Oral History Project</v>
      </c>
      <c r="E284" s="114" t="s">
        <v>38</v>
      </c>
      <c r="F284" s="114" t="s">
        <v>1623</v>
      </c>
      <c r="G284" s="114" t="s">
        <v>1624</v>
      </c>
      <c r="H284" s="114" t="s">
        <v>1625</v>
      </c>
      <c r="I284" s="115" t="s">
        <v>816</v>
      </c>
      <c r="J284" s="116" t="s">
        <v>816</v>
      </c>
      <c r="K284" s="116">
        <v>4.5</v>
      </c>
      <c r="L284" s="116" t="s">
        <v>816</v>
      </c>
      <c r="M284" s="116" t="s">
        <v>816</v>
      </c>
      <c r="N284" s="116" t="s">
        <v>816</v>
      </c>
      <c r="O284" s="116" t="s">
        <v>816</v>
      </c>
      <c r="P284" s="116" t="s">
        <v>816</v>
      </c>
      <c r="Q284" s="116" t="s">
        <v>816</v>
      </c>
      <c r="R284" s="116" t="s">
        <v>816</v>
      </c>
      <c r="S284" s="116" t="s">
        <v>816</v>
      </c>
      <c r="T284" s="116" t="s">
        <v>816</v>
      </c>
      <c r="U284" s="116" t="s">
        <v>816</v>
      </c>
      <c r="V284" s="116" t="s">
        <v>816</v>
      </c>
      <c r="W284" s="115" t="s">
        <v>816</v>
      </c>
      <c r="X284" s="116" t="s">
        <v>816</v>
      </c>
      <c r="Y284" s="116" t="s">
        <v>816</v>
      </c>
      <c r="Z284" s="116" t="s">
        <v>816</v>
      </c>
      <c r="AA284" s="116" t="s">
        <v>816</v>
      </c>
      <c r="AB284" s="116" t="s">
        <v>816</v>
      </c>
      <c r="AC284" s="115" t="s">
        <v>816</v>
      </c>
      <c r="AD284" s="116" t="s">
        <v>816</v>
      </c>
      <c r="AE284" s="116" t="s">
        <v>816</v>
      </c>
    </row>
    <row r="285" spans="1:31" x14ac:dyDescent="0.25">
      <c r="A285" s="114" t="s">
        <v>1621</v>
      </c>
      <c r="B285" s="114" t="s">
        <v>286</v>
      </c>
      <c r="C285" s="114" t="s">
        <v>1626</v>
      </c>
      <c r="D285" s="114" t="str">
        <f t="shared" si="4"/>
        <v>Humanities Initiatives at Historically Black Colleges and Universities, Hispanic-Serving Institutions, and Tribal Colleges and Universities</v>
      </c>
      <c r="E285" s="114" t="s">
        <v>895</v>
      </c>
      <c r="F285" s="114" t="s">
        <v>1627</v>
      </c>
      <c r="G285" s="114" t="s">
        <v>1628</v>
      </c>
      <c r="H285" s="114" t="s">
        <v>1629</v>
      </c>
      <c r="I285" s="115" t="s">
        <v>816</v>
      </c>
      <c r="J285" s="116" t="s">
        <v>816</v>
      </c>
      <c r="K285" s="116">
        <v>0.2</v>
      </c>
      <c r="L285" s="116" t="s">
        <v>816</v>
      </c>
      <c r="M285" s="116" t="s">
        <v>816</v>
      </c>
      <c r="N285" s="116" t="s">
        <v>816</v>
      </c>
      <c r="O285" s="116" t="s">
        <v>816</v>
      </c>
      <c r="P285" s="116" t="s">
        <v>816</v>
      </c>
      <c r="Q285" s="116">
        <v>0.6</v>
      </c>
      <c r="R285" s="116" t="s">
        <v>816</v>
      </c>
      <c r="S285" s="116" t="s">
        <v>816</v>
      </c>
      <c r="T285" s="116">
        <v>1.7</v>
      </c>
      <c r="U285" s="116" t="s">
        <v>816</v>
      </c>
      <c r="V285" s="116" t="s">
        <v>816</v>
      </c>
      <c r="W285" s="115" t="s">
        <v>816</v>
      </c>
      <c r="X285" s="116" t="s">
        <v>816</v>
      </c>
      <c r="Y285" s="116" t="s">
        <v>816</v>
      </c>
      <c r="Z285" s="116" t="s">
        <v>816</v>
      </c>
      <c r="AA285" s="116" t="s">
        <v>816</v>
      </c>
      <c r="AB285" s="116" t="s">
        <v>816</v>
      </c>
      <c r="AC285" s="115" t="s">
        <v>816</v>
      </c>
      <c r="AD285" s="116" t="s">
        <v>816</v>
      </c>
      <c r="AE285" s="116" t="s">
        <v>816</v>
      </c>
    </row>
    <row r="286" spans="1:31" x14ac:dyDescent="0.25">
      <c r="A286" s="114" t="s">
        <v>1621</v>
      </c>
      <c r="B286" s="114" t="s">
        <v>286</v>
      </c>
      <c r="C286" s="114" t="s">
        <v>1630</v>
      </c>
      <c r="D286" s="114" t="str">
        <f t="shared" si="4"/>
        <v>Native Language and Cultural Revitalization Program</v>
      </c>
      <c r="E286" s="114" t="s">
        <v>38</v>
      </c>
      <c r="F286" s="114" t="s">
        <v>1631</v>
      </c>
      <c r="G286" s="114" t="s">
        <v>1632</v>
      </c>
      <c r="H286" s="114" t="s">
        <v>1633</v>
      </c>
      <c r="I286" s="115" t="s">
        <v>816</v>
      </c>
      <c r="J286" s="116" t="s">
        <v>816</v>
      </c>
      <c r="K286" s="116" t="s">
        <v>816</v>
      </c>
      <c r="L286" s="116" t="s">
        <v>816</v>
      </c>
      <c r="M286" s="116" t="s">
        <v>816</v>
      </c>
      <c r="N286" s="116" t="s">
        <v>816</v>
      </c>
      <c r="O286" s="116" t="s">
        <v>816</v>
      </c>
      <c r="P286" s="116" t="s">
        <v>816</v>
      </c>
      <c r="Q286" s="116" t="s">
        <v>816</v>
      </c>
      <c r="R286" s="116" t="s">
        <v>816</v>
      </c>
      <c r="S286" s="116" t="s">
        <v>816</v>
      </c>
      <c r="T286" s="116">
        <v>1.5</v>
      </c>
      <c r="U286" s="116" t="s">
        <v>816</v>
      </c>
      <c r="V286" s="116" t="s">
        <v>816</v>
      </c>
      <c r="W286" s="115" t="s">
        <v>816</v>
      </c>
      <c r="X286" s="116" t="s">
        <v>816</v>
      </c>
      <c r="Y286" s="116" t="s">
        <v>816</v>
      </c>
      <c r="Z286" s="116" t="s">
        <v>816</v>
      </c>
      <c r="AA286" s="116" t="s">
        <v>816</v>
      </c>
      <c r="AB286" s="116" t="s">
        <v>816</v>
      </c>
      <c r="AC286" s="115" t="s">
        <v>816</v>
      </c>
      <c r="AD286" s="116" t="s">
        <v>816</v>
      </c>
      <c r="AE286" s="116" t="s">
        <v>816</v>
      </c>
    </row>
    <row r="287" spans="1:31" x14ac:dyDescent="0.25">
      <c r="A287" s="114" t="s">
        <v>1634</v>
      </c>
      <c r="B287" s="114" t="s">
        <v>286</v>
      </c>
      <c r="C287" s="114" t="s">
        <v>1635</v>
      </c>
      <c r="D287" s="114" t="str">
        <f t="shared" si="4"/>
        <v>Arctic Social Sciences Program</v>
      </c>
      <c r="E287" s="114" t="s">
        <v>895</v>
      </c>
      <c r="F287" s="114" t="s">
        <v>1636</v>
      </c>
      <c r="G287" s="114" t="s">
        <v>1637</v>
      </c>
      <c r="H287" s="114" t="s">
        <v>1638</v>
      </c>
      <c r="I287" s="115">
        <v>5.2</v>
      </c>
      <c r="J287" s="116" t="s">
        <v>816</v>
      </c>
      <c r="K287" s="116">
        <v>2.5</v>
      </c>
      <c r="L287" s="116" t="s">
        <v>816</v>
      </c>
      <c r="M287" s="116" t="s">
        <v>816</v>
      </c>
      <c r="N287" s="116" t="s">
        <v>816</v>
      </c>
      <c r="O287" s="116">
        <v>2.7</v>
      </c>
      <c r="P287" s="116" t="s">
        <v>816</v>
      </c>
      <c r="Q287" s="116">
        <v>2.7</v>
      </c>
      <c r="R287" s="116" t="s">
        <v>816</v>
      </c>
      <c r="S287" s="116" t="s">
        <v>816</v>
      </c>
      <c r="T287" s="116">
        <v>2.7</v>
      </c>
      <c r="U287" s="116" t="s">
        <v>816</v>
      </c>
      <c r="V287" s="116" t="s">
        <v>816</v>
      </c>
      <c r="W287" s="115" t="s">
        <v>816</v>
      </c>
      <c r="X287" s="116" t="s">
        <v>816</v>
      </c>
      <c r="Y287" s="116" t="s">
        <v>816</v>
      </c>
      <c r="Z287" s="116" t="s">
        <v>816</v>
      </c>
      <c r="AA287" s="116" t="s">
        <v>816</v>
      </c>
      <c r="AB287" s="116" t="s">
        <v>816</v>
      </c>
      <c r="AC287" s="115" t="s">
        <v>816</v>
      </c>
      <c r="AD287" s="116" t="s">
        <v>816</v>
      </c>
      <c r="AE287" s="116" t="s">
        <v>816</v>
      </c>
    </row>
    <row r="288" spans="1:31" x14ac:dyDescent="0.25">
      <c r="A288" s="114" t="s">
        <v>1634</v>
      </c>
      <c r="B288" s="114" t="s">
        <v>286</v>
      </c>
      <c r="C288" s="114" t="s">
        <v>1639</v>
      </c>
      <c r="D288" s="114" t="str">
        <f t="shared" si="4"/>
        <v>Tribal Colleges and Universities Program</v>
      </c>
      <c r="E288" s="114" t="s">
        <v>895</v>
      </c>
      <c r="F288" s="114" t="s">
        <v>813</v>
      </c>
      <c r="G288" s="114" t="s">
        <v>1640</v>
      </c>
      <c r="H288" s="114" t="s">
        <v>1641</v>
      </c>
      <c r="I288" s="115">
        <v>23</v>
      </c>
      <c r="J288" s="116" t="s">
        <v>816</v>
      </c>
      <c r="K288" s="116">
        <v>20</v>
      </c>
      <c r="L288" s="116" t="s">
        <v>816</v>
      </c>
      <c r="M288" s="116">
        <v>6</v>
      </c>
      <c r="N288" s="116" t="s">
        <v>816</v>
      </c>
      <c r="O288" s="116">
        <v>23</v>
      </c>
      <c r="P288" s="116" t="s">
        <v>816</v>
      </c>
      <c r="Q288" s="116">
        <v>16.5</v>
      </c>
      <c r="R288" s="116" t="s">
        <v>816</v>
      </c>
      <c r="S288" s="116" t="s">
        <v>816</v>
      </c>
      <c r="T288" s="116">
        <v>20.9</v>
      </c>
      <c r="U288" s="116" t="s">
        <v>816</v>
      </c>
      <c r="V288" s="116" t="s">
        <v>816</v>
      </c>
      <c r="W288" s="115" t="s">
        <v>816</v>
      </c>
      <c r="X288" s="116" t="s">
        <v>816</v>
      </c>
      <c r="Y288" s="116" t="s">
        <v>816</v>
      </c>
      <c r="Z288" s="116" t="s">
        <v>816</v>
      </c>
      <c r="AA288" s="116" t="s">
        <v>816</v>
      </c>
      <c r="AB288" s="116" t="s">
        <v>816</v>
      </c>
      <c r="AC288" s="115" t="s">
        <v>816</v>
      </c>
      <c r="AD288" s="116" t="s">
        <v>816</v>
      </c>
      <c r="AE288" s="116" t="s">
        <v>816</v>
      </c>
    </row>
    <row r="289" spans="1:31" x14ac:dyDescent="0.25">
      <c r="A289" s="114" t="s">
        <v>1642</v>
      </c>
      <c r="B289" s="114" t="s">
        <v>454</v>
      </c>
      <c r="C289" s="114" t="s">
        <v>1643</v>
      </c>
      <c r="D289" s="114" t="str">
        <f t="shared" si="4"/>
        <v>NRC Tribal Liaison Program</v>
      </c>
      <c r="E289" s="114" t="s">
        <v>812</v>
      </c>
      <c r="F289" s="114" t="s">
        <v>1168</v>
      </c>
      <c r="G289" s="114" t="s">
        <v>1644</v>
      </c>
      <c r="H289" s="114" t="s">
        <v>1645</v>
      </c>
      <c r="I289" s="115">
        <v>0.8</v>
      </c>
      <c r="J289" s="116" t="s">
        <v>816</v>
      </c>
      <c r="K289" s="116">
        <v>0.8</v>
      </c>
      <c r="L289" s="116" t="s">
        <v>816</v>
      </c>
      <c r="M289" s="116" t="s">
        <v>816</v>
      </c>
      <c r="N289" s="116" t="s">
        <v>816</v>
      </c>
      <c r="O289" s="116">
        <v>1</v>
      </c>
      <c r="P289" s="116" t="s">
        <v>816</v>
      </c>
      <c r="Q289" s="116">
        <v>1</v>
      </c>
      <c r="R289" s="116" t="s">
        <v>816</v>
      </c>
      <c r="S289" s="116" t="s">
        <v>816</v>
      </c>
      <c r="T289" s="116">
        <v>1.2</v>
      </c>
      <c r="U289" s="116" t="s">
        <v>816</v>
      </c>
      <c r="V289" s="116" t="s">
        <v>816</v>
      </c>
      <c r="W289" s="115" t="s">
        <v>816</v>
      </c>
      <c r="X289" s="116" t="s">
        <v>816</v>
      </c>
      <c r="Y289" s="116" t="s">
        <v>816</v>
      </c>
      <c r="Z289" s="116" t="s">
        <v>816</v>
      </c>
      <c r="AA289" s="116" t="s">
        <v>816</v>
      </c>
      <c r="AB289" s="116" t="s">
        <v>816</v>
      </c>
      <c r="AC289" s="115" t="s">
        <v>816</v>
      </c>
      <c r="AD289" s="116" t="s">
        <v>816</v>
      </c>
      <c r="AE289" s="116" t="s">
        <v>816</v>
      </c>
    </row>
    <row r="290" spans="1:31" x14ac:dyDescent="0.25">
      <c r="A290" s="114" t="s">
        <v>1646</v>
      </c>
      <c r="B290" s="114" t="s">
        <v>286</v>
      </c>
      <c r="C290" s="114" t="s">
        <v>627</v>
      </c>
      <c r="D290" s="114" t="str">
        <f t="shared" si="4"/>
        <v>Relocation Activities</v>
      </c>
      <c r="E290" s="114" t="s">
        <v>38</v>
      </c>
      <c r="F290" s="114" t="s">
        <v>1647</v>
      </c>
      <c r="G290" s="114" t="s">
        <v>1648</v>
      </c>
      <c r="H290" s="114" t="s">
        <v>1649</v>
      </c>
      <c r="I290" s="115">
        <v>4</v>
      </c>
      <c r="J290" s="116" t="s">
        <v>816</v>
      </c>
      <c r="K290" s="116" t="s">
        <v>816</v>
      </c>
      <c r="L290" s="116" t="s">
        <v>816</v>
      </c>
      <c r="M290" s="116" t="s">
        <v>816</v>
      </c>
      <c r="N290" s="116" t="s">
        <v>816</v>
      </c>
      <c r="O290" s="116">
        <v>5.0999999999999996</v>
      </c>
      <c r="P290" s="116" t="s">
        <v>816</v>
      </c>
      <c r="Q290" s="116" t="s">
        <v>816</v>
      </c>
      <c r="R290" s="116" t="s">
        <v>816</v>
      </c>
      <c r="S290" s="116" t="s">
        <v>816</v>
      </c>
      <c r="T290" s="116">
        <v>3.5</v>
      </c>
      <c r="U290" s="116" t="s">
        <v>816</v>
      </c>
      <c r="V290" s="116" t="s">
        <v>816</v>
      </c>
      <c r="W290" s="115" t="s">
        <v>816</v>
      </c>
      <c r="X290" s="116" t="s">
        <v>816</v>
      </c>
      <c r="Y290" s="116" t="s">
        <v>816</v>
      </c>
      <c r="Z290" s="116" t="s">
        <v>816</v>
      </c>
      <c r="AA290" s="116" t="s">
        <v>816</v>
      </c>
      <c r="AB290" s="116" t="s">
        <v>816</v>
      </c>
      <c r="AC290" s="115" t="s">
        <v>816</v>
      </c>
      <c r="AD290" s="116" t="s">
        <v>816</v>
      </c>
      <c r="AE290" s="116" t="s">
        <v>816</v>
      </c>
    </row>
    <row r="291" spans="1:31" x14ac:dyDescent="0.25">
      <c r="A291" s="114" t="s">
        <v>1650</v>
      </c>
      <c r="B291" s="114" t="s">
        <v>1651</v>
      </c>
      <c r="C291" s="114" t="s">
        <v>674</v>
      </c>
      <c r="D291" s="114" t="str">
        <f t="shared" si="4"/>
        <v>Insurance Program System</v>
      </c>
      <c r="E291" s="114" t="s">
        <v>1211</v>
      </c>
      <c r="F291" s="114" t="s">
        <v>1652</v>
      </c>
      <c r="G291" s="114" t="s">
        <v>1653</v>
      </c>
      <c r="H291" s="114" t="s">
        <v>1654</v>
      </c>
      <c r="I291" s="115" t="s">
        <v>816</v>
      </c>
      <c r="J291" s="116">
        <v>1.9</v>
      </c>
      <c r="K291" s="116">
        <v>1.3</v>
      </c>
      <c r="L291" s="116" t="s">
        <v>816</v>
      </c>
      <c r="M291" s="116" t="s">
        <v>816</v>
      </c>
      <c r="N291" s="116" t="s">
        <v>816</v>
      </c>
      <c r="O291" s="116" t="s">
        <v>816</v>
      </c>
      <c r="P291" s="116">
        <v>1.3</v>
      </c>
      <c r="Q291" s="116">
        <v>1.3</v>
      </c>
      <c r="R291" s="116" t="s">
        <v>816</v>
      </c>
      <c r="S291" s="116" t="s">
        <v>816</v>
      </c>
      <c r="T291" s="116" t="s">
        <v>816</v>
      </c>
      <c r="U291" s="116">
        <v>1.7</v>
      </c>
      <c r="V291" s="116" t="s">
        <v>816</v>
      </c>
      <c r="W291" s="115" t="s">
        <v>816</v>
      </c>
      <c r="X291" s="116" t="s">
        <v>816</v>
      </c>
      <c r="Y291" s="116" t="s">
        <v>816</v>
      </c>
      <c r="Z291" s="116" t="s">
        <v>816</v>
      </c>
      <c r="AA291" s="116" t="s">
        <v>816</v>
      </c>
      <c r="AB291" s="116" t="s">
        <v>816</v>
      </c>
      <c r="AC291" s="115" t="s">
        <v>816</v>
      </c>
      <c r="AD291" s="116" t="s">
        <v>816</v>
      </c>
      <c r="AE291" s="116" t="s">
        <v>816</v>
      </c>
    </row>
    <row r="292" spans="1:31" x14ac:dyDescent="0.25">
      <c r="A292" s="114" t="s">
        <v>1655</v>
      </c>
      <c r="B292" s="114" t="s">
        <v>286</v>
      </c>
      <c r="C292" s="114" t="s">
        <v>1656</v>
      </c>
      <c r="D292" s="114" t="str">
        <f t="shared" si="4"/>
        <v>Native American Outreach</v>
      </c>
      <c r="E292" s="114" t="s">
        <v>38</v>
      </c>
      <c r="F292" s="114" t="s">
        <v>1657</v>
      </c>
      <c r="G292" s="114" t="s">
        <v>1658</v>
      </c>
      <c r="H292" s="114" t="s">
        <v>1659</v>
      </c>
      <c r="I292" s="115">
        <v>3</v>
      </c>
      <c r="J292" s="116" t="s">
        <v>816</v>
      </c>
      <c r="K292" s="116">
        <v>4</v>
      </c>
      <c r="L292" s="116" t="s">
        <v>816</v>
      </c>
      <c r="M292" s="116" t="s">
        <v>816</v>
      </c>
      <c r="N292" s="116" t="s">
        <v>816</v>
      </c>
      <c r="O292" s="116">
        <v>4</v>
      </c>
      <c r="P292" s="116" t="s">
        <v>816</v>
      </c>
      <c r="Q292" s="116">
        <v>5</v>
      </c>
      <c r="R292" s="116" t="s">
        <v>816</v>
      </c>
      <c r="S292" s="116" t="s">
        <v>816</v>
      </c>
      <c r="T292" s="116">
        <v>4</v>
      </c>
      <c r="U292" s="116" t="s">
        <v>816</v>
      </c>
      <c r="V292" s="116" t="s">
        <v>816</v>
      </c>
      <c r="W292" s="115" t="s">
        <v>816</v>
      </c>
      <c r="X292" s="116" t="s">
        <v>816</v>
      </c>
      <c r="Y292" s="116" t="s">
        <v>816</v>
      </c>
      <c r="Z292" s="116" t="s">
        <v>816</v>
      </c>
      <c r="AA292" s="116" t="s">
        <v>816</v>
      </c>
      <c r="AB292" s="116" t="s">
        <v>816</v>
      </c>
      <c r="AC292" s="115" t="s">
        <v>816</v>
      </c>
      <c r="AD292" s="116" t="s">
        <v>816</v>
      </c>
      <c r="AE292" s="116" t="s">
        <v>816</v>
      </c>
    </row>
    <row r="293" spans="1:31" x14ac:dyDescent="0.25">
      <c r="A293" s="114" t="s">
        <v>1655</v>
      </c>
      <c r="B293" s="114" t="s">
        <v>317</v>
      </c>
      <c r="C293" s="114" t="s">
        <v>1660</v>
      </c>
      <c r="D293" s="114" t="str">
        <f t="shared" si="4"/>
        <v>504 Loans - Small Business Loan Guarantee Program. American Indian</v>
      </c>
      <c r="E293" s="114" t="s">
        <v>38</v>
      </c>
      <c r="F293" s="114" t="s">
        <v>813</v>
      </c>
      <c r="G293" s="114" t="s">
        <v>1661</v>
      </c>
      <c r="H293" s="114" t="s">
        <v>1662</v>
      </c>
      <c r="I293" s="115" t="s">
        <v>1663</v>
      </c>
      <c r="J293" s="116" t="s">
        <v>863</v>
      </c>
      <c r="K293" s="116" t="s">
        <v>863</v>
      </c>
      <c r="L293" s="116" t="s">
        <v>863</v>
      </c>
      <c r="M293" s="116" t="s">
        <v>863</v>
      </c>
      <c r="N293" s="116" t="s">
        <v>863</v>
      </c>
      <c r="O293" s="116" t="s">
        <v>1663</v>
      </c>
      <c r="P293" s="116" t="s">
        <v>863</v>
      </c>
      <c r="Q293" s="116" t="s">
        <v>1663</v>
      </c>
      <c r="R293" s="116" t="s">
        <v>863</v>
      </c>
      <c r="S293" s="116" t="s">
        <v>863</v>
      </c>
      <c r="T293" s="116" t="s">
        <v>1663</v>
      </c>
      <c r="U293" s="116" t="s">
        <v>863</v>
      </c>
      <c r="V293" s="116" t="s">
        <v>863</v>
      </c>
      <c r="W293" s="115" t="s">
        <v>863</v>
      </c>
      <c r="X293" s="116" t="s">
        <v>863</v>
      </c>
      <c r="Y293" s="116" t="s">
        <v>863</v>
      </c>
      <c r="Z293" s="116" t="s">
        <v>863</v>
      </c>
      <c r="AA293" s="116" t="s">
        <v>863</v>
      </c>
      <c r="AB293" s="116" t="s">
        <v>863</v>
      </c>
      <c r="AC293" s="115" t="s">
        <v>863</v>
      </c>
      <c r="AD293" s="116" t="s">
        <v>863</v>
      </c>
      <c r="AE293" s="116" t="s">
        <v>863</v>
      </c>
    </row>
    <row r="294" spans="1:31" x14ac:dyDescent="0.25">
      <c r="A294" s="114" t="s">
        <v>1655</v>
      </c>
      <c r="B294" s="114" t="s">
        <v>317</v>
      </c>
      <c r="C294" s="114" t="s">
        <v>1664</v>
      </c>
      <c r="D294" s="114" t="str">
        <f t="shared" si="4"/>
        <v>7a Loans - Small Business Loan Guarantee Program. American Indian</v>
      </c>
      <c r="E294" s="114" t="s">
        <v>38</v>
      </c>
      <c r="F294" s="114" t="s">
        <v>813</v>
      </c>
      <c r="G294" s="114" t="s">
        <v>1665</v>
      </c>
      <c r="H294" s="114" t="s">
        <v>1662</v>
      </c>
      <c r="I294" s="115" t="s">
        <v>1666</v>
      </c>
      <c r="J294" s="116" t="s">
        <v>863</v>
      </c>
      <c r="K294" s="116" t="s">
        <v>863</v>
      </c>
      <c r="L294" s="116" t="s">
        <v>863</v>
      </c>
      <c r="M294" s="116" t="s">
        <v>863</v>
      </c>
      <c r="N294" s="116" t="s">
        <v>863</v>
      </c>
      <c r="O294" s="116" t="s">
        <v>1666</v>
      </c>
      <c r="P294" s="116" t="s">
        <v>863</v>
      </c>
      <c r="Q294" s="116" t="s">
        <v>1666</v>
      </c>
      <c r="R294" s="116" t="s">
        <v>863</v>
      </c>
      <c r="S294" s="116" t="s">
        <v>863</v>
      </c>
      <c r="T294" s="116" t="s">
        <v>1666</v>
      </c>
      <c r="U294" s="116" t="s">
        <v>863</v>
      </c>
      <c r="V294" s="116" t="s">
        <v>863</v>
      </c>
      <c r="W294" s="115" t="s">
        <v>863</v>
      </c>
      <c r="X294" s="116" t="s">
        <v>863</v>
      </c>
      <c r="Y294" s="116" t="s">
        <v>863</v>
      </c>
      <c r="Z294" s="116" t="s">
        <v>863</v>
      </c>
      <c r="AA294" s="116" t="s">
        <v>863</v>
      </c>
      <c r="AB294" s="116" t="s">
        <v>863</v>
      </c>
      <c r="AC294" s="115" t="s">
        <v>863</v>
      </c>
      <c r="AD294" s="116" t="s">
        <v>863</v>
      </c>
      <c r="AE294" s="116" t="s">
        <v>863</v>
      </c>
    </row>
    <row r="295" spans="1:31" x14ac:dyDescent="0.25">
      <c r="A295" s="114" t="s">
        <v>1667</v>
      </c>
      <c r="B295" s="114" t="s">
        <v>118</v>
      </c>
      <c r="C295" s="114" t="s">
        <v>118</v>
      </c>
      <c r="D295" s="114" t="str">
        <f t="shared" si="4"/>
        <v>Smithsonian Institution</v>
      </c>
      <c r="E295" s="114" t="s">
        <v>38</v>
      </c>
      <c r="F295" s="114" t="s">
        <v>1668</v>
      </c>
      <c r="G295" s="114" t="s">
        <v>1669</v>
      </c>
      <c r="H295" s="114" t="s">
        <v>1670</v>
      </c>
      <c r="I295" s="115">
        <v>74</v>
      </c>
      <c r="J295" s="116" t="s">
        <v>816</v>
      </c>
      <c r="K295" s="116">
        <v>74</v>
      </c>
      <c r="L295" s="116" t="s">
        <v>816</v>
      </c>
      <c r="M295" s="116" t="s">
        <v>816</v>
      </c>
      <c r="N295" s="116" t="s">
        <v>816</v>
      </c>
      <c r="O295" s="116">
        <v>76</v>
      </c>
      <c r="P295" s="116" t="s">
        <v>816</v>
      </c>
      <c r="Q295" s="116">
        <v>75</v>
      </c>
      <c r="R295" s="116" t="s">
        <v>816</v>
      </c>
      <c r="S295" s="116" t="s">
        <v>816</v>
      </c>
      <c r="T295" s="116">
        <v>76</v>
      </c>
      <c r="U295" s="116" t="s">
        <v>816</v>
      </c>
      <c r="V295" s="116" t="s">
        <v>816</v>
      </c>
      <c r="W295" s="115" t="s">
        <v>816</v>
      </c>
      <c r="X295" s="116" t="s">
        <v>816</v>
      </c>
      <c r="Y295" s="116" t="s">
        <v>816</v>
      </c>
      <c r="Z295" s="116" t="s">
        <v>816</v>
      </c>
      <c r="AA295" s="116" t="s">
        <v>816</v>
      </c>
      <c r="AB295" s="116" t="s">
        <v>816</v>
      </c>
      <c r="AC295" s="115" t="s">
        <v>816</v>
      </c>
      <c r="AD295" s="116" t="s">
        <v>816</v>
      </c>
      <c r="AE295" s="116" t="s">
        <v>816</v>
      </c>
    </row>
    <row r="296" spans="1:31" x14ac:dyDescent="0.25">
      <c r="A296" s="114" t="s">
        <v>1671</v>
      </c>
      <c r="B296" s="114" t="s">
        <v>1672</v>
      </c>
      <c r="C296" s="114" t="s">
        <v>1673</v>
      </c>
      <c r="D296" s="114" t="str">
        <f t="shared" si="4"/>
        <v>Old-Age, Survivors, and Disability Insurance</v>
      </c>
      <c r="E296" s="114" t="s">
        <v>1203</v>
      </c>
      <c r="F296" s="114" t="s">
        <v>1674</v>
      </c>
      <c r="G296" s="114" t="s">
        <v>1675</v>
      </c>
      <c r="H296" s="114" t="s">
        <v>1676</v>
      </c>
      <c r="I296" s="115" t="s">
        <v>816</v>
      </c>
      <c r="J296" s="116" t="s">
        <v>816</v>
      </c>
      <c r="K296" s="116" t="s">
        <v>816</v>
      </c>
      <c r="L296" s="116" t="s">
        <v>816</v>
      </c>
      <c r="M296" s="116" t="s">
        <v>816</v>
      </c>
      <c r="N296" s="116" t="s">
        <v>816</v>
      </c>
      <c r="O296" s="116" t="s">
        <v>816</v>
      </c>
      <c r="P296" s="116" t="s">
        <v>816</v>
      </c>
      <c r="Q296" s="116" t="s">
        <v>816</v>
      </c>
      <c r="R296" s="116" t="s">
        <v>816</v>
      </c>
      <c r="S296" s="116" t="s">
        <v>816</v>
      </c>
      <c r="T296" s="116">
        <v>1</v>
      </c>
      <c r="U296" s="116" t="s">
        <v>816</v>
      </c>
      <c r="V296" s="116" t="s">
        <v>816</v>
      </c>
      <c r="W296" s="115" t="s">
        <v>816</v>
      </c>
      <c r="X296" s="116" t="s">
        <v>816</v>
      </c>
      <c r="Y296" s="116" t="s">
        <v>816</v>
      </c>
      <c r="Z296" s="116" t="s">
        <v>816</v>
      </c>
      <c r="AA296" s="116" t="s">
        <v>816</v>
      </c>
      <c r="AB296" s="116" t="s">
        <v>816</v>
      </c>
      <c r="AC296" s="115" t="s">
        <v>816</v>
      </c>
      <c r="AD296" s="116" t="s">
        <v>816</v>
      </c>
      <c r="AE296" s="116" t="s">
        <v>816</v>
      </c>
    </row>
    <row r="297" spans="1:31" x14ac:dyDescent="0.25">
      <c r="A297" s="114" t="s">
        <v>1671</v>
      </c>
      <c r="B297" s="114" t="s">
        <v>1672</v>
      </c>
      <c r="C297" s="114" t="s">
        <v>1677</v>
      </c>
      <c r="D297" s="114" t="str">
        <f t="shared" si="4"/>
        <v>Supplemental Security Income</v>
      </c>
      <c r="E297" s="114" t="s">
        <v>1203</v>
      </c>
      <c r="F297" s="114" t="s">
        <v>1674</v>
      </c>
      <c r="G297" s="114" t="s">
        <v>1675</v>
      </c>
      <c r="H297" s="114" t="s">
        <v>1678</v>
      </c>
      <c r="I297" s="115" t="s">
        <v>816</v>
      </c>
      <c r="J297" s="116" t="s">
        <v>816</v>
      </c>
      <c r="K297" s="116" t="s">
        <v>816</v>
      </c>
      <c r="L297" s="116" t="s">
        <v>816</v>
      </c>
      <c r="M297" s="116" t="s">
        <v>816</v>
      </c>
      <c r="N297" s="116" t="s">
        <v>816</v>
      </c>
      <c r="O297" s="116" t="s">
        <v>816</v>
      </c>
      <c r="P297" s="116" t="s">
        <v>816</v>
      </c>
      <c r="Q297" s="116" t="s">
        <v>816</v>
      </c>
      <c r="R297" s="116" t="s">
        <v>816</v>
      </c>
      <c r="S297" s="116" t="s">
        <v>816</v>
      </c>
      <c r="T297" s="116">
        <v>2</v>
      </c>
      <c r="U297" s="116" t="s">
        <v>816</v>
      </c>
      <c r="V297" s="116" t="s">
        <v>816</v>
      </c>
      <c r="W297" s="115" t="s">
        <v>816</v>
      </c>
      <c r="X297" s="116" t="s">
        <v>816</v>
      </c>
      <c r="Y297" s="116" t="s">
        <v>816</v>
      </c>
      <c r="Z297" s="116" t="s">
        <v>816</v>
      </c>
      <c r="AA297" s="116" t="s">
        <v>816</v>
      </c>
      <c r="AB297" s="116" t="s">
        <v>816</v>
      </c>
      <c r="AC297" s="115" t="s">
        <v>816</v>
      </c>
      <c r="AD297" s="116" t="s">
        <v>816</v>
      </c>
      <c r="AE297" s="116" t="s">
        <v>816</v>
      </c>
    </row>
    <row r="298" spans="1:31" x14ac:dyDescent="0.25">
      <c r="A298" s="114" t="s">
        <v>1679</v>
      </c>
      <c r="B298" s="114" t="s">
        <v>1680</v>
      </c>
      <c r="C298" s="114" t="s">
        <v>1681</v>
      </c>
      <c r="D298" s="114" t="str">
        <f t="shared" si="4"/>
        <v>Native American Site Protection and Reinterment</v>
      </c>
      <c r="E298" s="114" t="s">
        <v>38</v>
      </c>
      <c r="F298" s="114" t="s">
        <v>1682</v>
      </c>
      <c r="G298" s="114" t="s">
        <v>1683</v>
      </c>
      <c r="H298" s="114" t="s">
        <v>1684</v>
      </c>
      <c r="I298" s="115" t="s">
        <v>816</v>
      </c>
      <c r="J298" s="116">
        <v>2.8</v>
      </c>
      <c r="K298" s="116" t="s">
        <v>816</v>
      </c>
      <c r="L298" s="116">
        <v>2.8</v>
      </c>
      <c r="M298" s="116" t="s">
        <v>816</v>
      </c>
      <c r="N298" s="116" t="s">
        <v>816</v>
      </c>
      <c r="O298" s="116" t="s">
        <v>816</v>
      </c>
      <c r="P298" s="116">
        <v>0.8</v>
      </c>
      <c r="Q298" s="116" t="s">
        <v>816</v>
      </c>
      <c r="R298" s="116">
        <v>0.5</v>
      </c>
      <c r="S298" s="116" t="s">
        <v>816</v>
      </c>
      <c r="T298" s="116" t="s">
        <v>816</v>
      </c>
      <c r="U298" s="116">
        <v>3.1</v>
      </c>
      <c r="V298" s="116" t="s">
        <v>816</v>
      </c>
      <c r="W298" s="115" t="s">
        <v>816</v>
      </c>
      <c r="X298" s="116" t="s">
        <v>816</v>
      </c>
      <c r="Y298" s="116" t="s">
        <v>816</v>
      </c>
      <c r="Z298" s="116" t="s">
        <v>816</v>
      </c>
      <c r="AA298" s="116" t="s">
        <v>816</v>
      </c>
      <c r="AB298" s="116" t="s">
        <v>816</v>
      </c>
      <c r="AC298" s="115" t="s">
        <v>816</v>
      </c>
      <c r="AD298" s="116" t="s">
        <v>816</v>
      </c>
      <c r="AE298" s="116" t="s">
        <v>816</v>
      </c>
    </row>
  </sheetData>
  <mergeCells count="11">
    <mergeCell ref="AA2:AB2"/>
    <mergeCell ref="I1:V1"/>
    <mergeCell ref="W1:AB1"/>
    <mergeCell ref="AC1:AE1"/>
    <mergeCell ref="I2:J2"/>
    <mergeCell ref="K2:N2"/>
    <mergeCell ref="O2:P2"/>
    <mergeCell ref="Q2:S2"/>
    <mergeCell ref="T2:V2"/>
    <mergeCell ref="W2:X2"/>
    <mergeCell ref="Y2:Z2"/>
  </mergeCells>
  <conditionalFormatting sqref="H1:H298">
    <cfRule type="containsText" dxfId="0" priority="2" operator="containsText" text="grant">
      <formula>NOT(ISERROR(SEARCH("grant",H1)))</formula>
    </cfRule>
  </conditionalFormatting>
  <conditionalFormatting sqref="Q1:Q298">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3677-6225-43D7-8C39-AFBE5D3E66EC}">
  <dimension ref="A1:I159"/>
  <sheetViews>
    <sheetView topLeftCell="A138" zoomScaleNormal="100" workbookViewId="0">
      <selection activeCell="A149" sqref="A149:XFD149"/>
    </sheetView>
  </sheetViews>
  <sheetFormatPr defaultColWidth="18.7109375" defaultRowHeight="15" x14ac:dyDescent="0.25"/>
  <cols>
    <col min="1" max="1" width="53.85546875" style="5" customWidth="1"/>
    <col min="2" max="2" width="33.85546875" style="5" customWidth="1"/>
    <col min="3" max="6" width="18.7109375" style="5"/>
    <col min="7" max="8" width="18.7109375" style="1"/>
    <col min="9" max="16384" width="18.7109375" style="5"/>
  </cols>
  <sheetData>
    <row r="1" spans="1:8" x14ac:dyDescent="0.25">
      <c r="A1" s="5" t="s">
        <v>501</v>
      </c>
      <c r="B1" s="5" t="s">
        <v>0</v>
      </c>
      <c r="C1" s="6" t="s">
        <v>3</v>
      </c>
      <c r="D1" s="6" t="s">
        <v>135</v>
      </c>
      <c r="E1" s="6" t="s">
        <v>136</v>
      </c>
      <c r="F1" s="6" t="s">
        <v>137</v>
      </c>
      <c r="G1" s="1" t="s">
        <v>5</v>
      </c>
      <c r="H1" s="1" t="s">
        <v>6</v>
      </c>
    </row>
    <row r="2" spans="1:8" x14ac:dyDescent="0.25">
      <c r="A2" s="5" t="s">
        <v>537</v>
      </c>
      <c r="B2" s="5" t="s">
        <v>7</v>
      </c>
      <c r="C2" s="6">
        <v>113</v>
      </c>
      <c r="D2" s="6">
        <v>120</v>
      </c>
      <c r="E2" s="6">
        <v>97</v>
      </c>
      <c r="F2" s="6">
        <v>103</v>
      </c>
    </row>
    <row r="3" spans="1:8" x14ac:dyDescent="0.25">
      <c r="A3" s="5" t="s">
        <v>537</v>
      </c>
      <c r="B3" s="5" t="s">
        <v>8</v>
      </c>
      <c r="C3" s="6">
        <v>911</v>
      </c>
      <c r="D3" s="6">
        <v>1065</v>
      </c>
      <c r="E3" s="6">
        <v>1123</v>
      </c>
      <c r="F3" s="7">
        <v>1154</v>
      </c>
    </row>
    <row r="4" spans="1:8" x14ac:dyDescent="0.25">
      <c r="A4" s="5" t="s">
        <v>537</v>
      </c>
      <c r="B4" s="5" t="s">
        <v>9</v>
      </c>
      <c r="C4" s="6">
        <v>295</v>
      </c>
      <c r="D4" s="6">
        <v>318</v>
      </c>
      <c r="E4" s="6">
        <v>323</v>
      </c>
      <c r="F4" s="6">
        <v>341</v>
      </c>
    </row>
    <row r="5" spans="1:8" x14ac:dyDescent="0.25">
      <c r="A5" s="5" t="s">
        <v>537</v>
      </c>
      <c r="B5" s="5" t="s">
        <v>10</v>
      </c>
      <c r="C5" s="6">
        <v>115</v>
      </c>
      <c r="D5" s="6">
        <v>121</v>
      </c>
      <c r="E5" s="6">
        <v>119</v>
      </c>
      <c r="F5" s="6">
        <v>118</v>
      </c>
    </row>
    <row r="6" spans="1:8" x14ac:dyDescent="0.25">
      <c r="A6" s="5" t="s">
        <v>537</v>
      </c>
      <c r="B6" s="5" t="s">
        <v>11</v>
      </c>
      <c r="C6" s="7">
        <v>1433</v>
      </c>
      <c r="D6" s="6">
        <v>1624</v>
      </c>
      <c r="E6" s="7">
        <v>1662</v>
      </c>
      <c r="F6" s="7">
        <v>1716</v>
      </c>
      <c r="G6" s="1">
        <v>1</v>
      </c>
    </row>
    <row r="7" spans="1:8" x14ac:dyDescent="0.25">
      <c r="A7" s="5" t="s">
        <v>537</v>
      </c>
      <c r="B7" s="5" t="s">
        <v>12</v>
      </c>
      <c r="C7" s="6">
        <v>0</v>
      </c>
      <c r="D7" s="6">
        <v>0</v>
      </c>
      <c r="E7" s="6">
        <v>0</v>
      </c>
      <c r="F7" s="6">
        <v>0</v>
      </c>
    </row>
    <row r="8" spans="1:8" x14ac:dyDescent="0.25">
      <c r="A8" s="5" t="s">
        <v>537</v>
      </c>
      <c r="B8" s="5" t="s">
        <v>138</v>
      </c>
      <c r="C8" s="6">
        <v>32</v>
      </c>
      <c r="D8" s="6">
        <v>35</v>
      </c>
      <c r="E8" s="6">
        <v>32</v>
      </c>
      <c r="F8" s="6">
        <v>39</v>
      </c>
    </row>
    <row r="9" spans="1:8" x14ac:dyDescent="0.25">
      <c r="A9" s="5" t="s">
        <v>537</v>
      </c>
      <c r="B9" s="5" t="s">
        <v>14</v>
      </c>
      <c r="C9" s="6">
        <v>4</v>
      </c>
      <c r="D9" s="6">
        <v>4</v>
      </c>
      <c r="E9" s="6">
        <v>4</v>
      </c>
      <c r="F9" s="6">
        <v>4</v>
      </c>
    </row>
    <row r="10" spans="1:8" x14ac:dyDescent="0.25">
      <c r="A10" s="5" t="s">
        <v>537</v>
      </c>
      <c r="B10" s="5" t="s">
        <v>15</v>
      </c>
      <c r="C10" s="6">
        <v>0</v>
      </c>
      <c r="D10" s="6">
        <v>0</v>
      </c>
      <c r="E10" s="6">
        <v>0</v>
      </c>
      <c r="F10" s="6">
        <v>0</v>
      </c>
    </row>
    <row r="11" spans="1:8" x14ac:dyDescent="0.25">
      <c r="A11" s="5" t="s">
        <v>537</v>
      </c>
      <c r="B11" s="5" t="s">
        <v>16</v>
      </c>
      <c r="C11" s="6">
        <v>0</v>
      </c>
      <c r="D11" s="6">
        <v>1</v>
      </c>
      <c r="E11" s="6">
        <v>3</v>
      </c>
      <c r="F11" s="6">
        <v>3</v>
      </c>
    </row>
    <row r="12" spans="1:8" x14ac:dyDescent="0.25">
      <c r="A12" s="5" t="s">
        <v>537</v>
      </c>
      <c r="B12" s="5" t="s">
        <v>139</v>
      </c>
      <c r="C12" s="6" t="s">
        <v>140</v>
      </c>
      <c r="D12" s="6" t="s">
        <v>141</v>
      </c>
      <c r="E12" s="6" t="s">
        <v>142</v>
      </c>
      <c r="F12" s="6" t="s">
        <v>141</v>
      </c>
      <c r="H12" s="1">
        <v>1</v>
      </c>
    </row>
    <row r="13" spans="1:8" x14ac:dyDescent="0.25">
      <c r="A13" s="5" t="s">
        <v>537</v>
      </c>
      <c r="B13" s="5" t="s">
        <v>17</v>
      </c>
      <c r="C13" s="6">
        <v>1</v>
      </c>
      <c r="D13" s="6">
        <v>1</v>
      </c>
      <c r="E13" s="6">
        <v>1</v>
      </c>
      <c r="F13" s="6">
        <v>1</v>
      </c>
    </row>
    <row r="14" spans="1:8" x14ac:dyDescent="0.25">
      <c r="A14" s="5" t="s">
        <v>537</v>
      </c>
      <c r="B14" s="5" t="s">
        <v>18</v>
      </c>
      <c r="C14" s="6">
        <v>28</v>
      </c>
      <c r="D14" s="6">
        <v>28</v>
      </c>
      <c r="E14" s="6">
        <v>28</v>
      </c>
      <c r="F14" s="6">
        <v>28</v>
      </c>
    </row>
    <row r="15" spans="1:8" x14ac:dyDescent="0.25">
      <c r="A15" s="5" t="s">
        <v>537</v>
      </c>
      <c r="B15" s="5" t="s">
        <v>143</v>
      </c>
      <c r="C15" s="6">
        <v>0</v>
      </c>
      <c r="D15" s="6">
        <v>0</v>
      </c>
      <c r="E15" s="6">
        <v>0</v>
      </c>
      <c r="F15" s="6">
        <v>0</v>
      </c>
    </row>
    <row r="16" spans="1:8" x14ac:dyDescent="0.25">
      <c r="A16" s="5" t="s">
        <v>537</v>
      </c>
      <c r="B16" s="5" t="s">
        <v>19</v>
      </c>
      <c r="C16" s="6">
        <v>21</v>
      </c>
      <c r="D16" s="6">
        <v>21</v>
      </c>
      <c r="E16" s="6">
        <v>21</v>
      </c>
      <c r="F16" s="6">
        <v>21</v>
      </c>
    </row>
    <row r="17" spans="1:8" x14ac:dyDescent="0.25">
      <c r="A17" s="5" t="s">
        <v>537</v>
      </c>
      <c r="B17" s="5" t="s">
        <v>20</v>
      </c>
      <c r="C17" s="6">
        <v>1</v>
      </c>
      <c r="D17" s="6">
        <v>1</v>
      </c>
      <c r="E17" s="6">
        <v>1</v>
      </c>
      <c r="F17" s="6">
        <v>1</v>
      </c>
    </row>
    <row r="18" spans="1:8" x14ac:dyDescent="0.25">
      <c r="A18" s="5" t="s">
        <v>537</v>
      </c>
      <c r="B18" s="5" t="s">
        <v>22</v>
      </c>
      <c r="C18" s="6">
        <v>22</v>
      </c>
      <c r="D18" s="6">
        <v>22</v>
      </c>
      <c r="E18" s="6">
        <v>22</v>
      </c>
      <c r="F18" s="6">
        <v>22</v>
      </c>
      <c r="G18" s="1">
        <v>1</v>
      </c>
    </row>
    <row r="19" spans="1:8" x14ac:dyDescent="0.25">
      <c r="A19" s="5" t="s">
        <v>537</v>
      </c>
      <c r="C19" s="7">
        <v>1520</v>
      </c>
      <c r="D19" s="6">
        <v>1715</v>
      </c>
      <c r="E19" s="7">
        <v>1752</v>
      </c>
      <c r="F19" s="7">
        <v>1813</v>
      </c>
      <c r="G19" s="1">
        <v>1</v>
      </c>
    </row>
    <row r="20" spans="1:8" x14ac:dyDescent="0.25">
      <c r="C20" s="7"/>
      <c r="D20" s="6"/>
      <c r="E20" s="7"/>
      <c r="F20" s="7"/>
      <c r="G20" s="6"/>
      <c r="H20" s="6"/>
    </row>
    <row r="21" spans="1:8" x14ac:dyDescent="0.25">
      <c r="A21" s="5" t="s">
        <v>519</v>
      </c>
      <c r="B21" s="5" t="s">
        <v>24</v>
      </c>
      <c r="C21" s="6">
        <v>55</v>
      </c>
      <c r="D21" s="6">
        <v>55</v>
      </c>
      <c r="E21" s="6">
        <v>55</v>
      </c>
      <c r="F21" s="6">
        <v>55</v>
      </c>
      <c r="G21" s="6"/>
      <c r="H21" s="6"/>
    </row>
    <row r="22" spans="1:8" x14ac:dyDescent="0.25">
      <c r="C22" s="7"/>
      <c r="D22" s="6"/>
      <c r="E22" s="7"/>
      <c r="F22" s="7"/>
      <c r="G22" s="6"/>
      <c r="H22" s="6"/>
    </row>
    <row r="23" spans="1:8" x14ac:dyDescent="0.25">
      <c r="A23" s="5" t="s">
        <v>520</v>
      </c>
      <c r="B23" s="5" t="s">
        <v>25</v>
      </c>
      <c r="C23" s="6">
        <v>10</v>
      </c>
      <c r="D23" s="6">
        <v>10</v>
      </c>
      <c r="E23" s="6">
        <v>10</v>
      </c>
      <c r="F23" s="6">
        <v>10</v>
      </c>
    </row>
    <row r="24" spans="1:8" x14ac:dyDescent="0.25">
      <c r="A24" s="5" t="s">
        <v>520</v>
      </c>
      <c r="B24" s="5" t="s">
        <v>26</v>
      </c>
      <c r="C24" s="6">
        <v>2</v>
      </c>
      <c r="D24" s="6">
        <v>3</v>
      </c>
      <c r="E24" s="6">
        <v>3</v>
      </c>
      <c r="F24" s="6">
        <v>3</v>
      </c>
    </row>
    <row r="25" spans="1:8" x14ac:dyDescent="0.25">
      <c r="A25" s="5" t="s">
        <v>520</v>
      </c>
      <c r="B25" s="5" t="s">
        <v>27</v>
      </c>
      <c r="C25" s="6">
        <v>14</v>
      </c>
      <c r="D25" s="6">
        <v>10</v>
      </c>
      <c r="E25" s="6">
        <v>14</v>
      </c>
      <c r="F25" s="6">
        <v>10</v>
      </c>
    </row>
    <row r="26" spans="1:8" x14ac:dyDescent="0.25">
      <c r="A26" s="5" t="s">
        <v>520</v>
      </c>
      <c r="B26" s="5" t="s">
        <v>144</v>
      </c>
      <c r="C26" s="6" t="s">
        <v>30</v>
      </c>
      <c r="D26" s="6" t="s">
        <v>32</v>
      </c>
      <c r="E26" s="6" t="s">
        <v>30</v>
      </c>
      <c r="F26" s="6" t="s">
        <v>32</v>
      </c>
      <c r="H26" s="1">
        <v>1</v>
      </c>
    </row>
    <row r="27" spans="1:8" x14ac:dyDescent="0.25">
      <c r="A27" s="5" t="s">
        <v>520</v>
      </c>
      <c r="B27" s="5" t="s">
        <v>28</v>
      </c>
      <c r="C27" s="6">
        <v>26</v>
      </c>
      <c r="D27" s="6">
        <v>23</v>
      </c>
      <c r="E27" s="6">
        <v>27</v>
      </c>
      <c r="F27" s="6">
        <v>23</v>
      </c>
      <c r="G27" s="1">
        <v>1</v>
      </c>
    </row>
    <row r="28" spans="1:8" x14ac:dyDescent="0.25">
      <c r="C28" s="6"/>
      <c r="D28" s="6"/>
      <c r="E28" s="6"/>
      <c r="F28" s="6"/>
    </row>
    <row r="29" spans="1:8" x14ac:dyDescent="0.25">
      <c r="A29" s="5" t="s">
        <v>384</v>
      </c>
      <c r="B29" s="5" t="s">
        <v>33</v>
      </c>
      <c r="C29" s="6">
        <v>27</v>
      </c>
      <c r="D29" s="6">
        <v>0</v>
      </c>
      <c r="E29" s="6">
        <v>0</v>
      </c>
      <c r="F29" s="6">
        <v>0</v>
      </c>
    </row>
    <row r="30" spans="1:8" x14ac:dyDescent="0.25">
      <c r="C30" s="6"/>
      <c r="D30" s="6"/>
      <c r="E30" s="6"/>
      <c r="F30" s="6"/>
    </row>
    <row r="31" spans="1:8" x14ac:dyDescent="0.25">
      <c r="A31" s="5" t="s">
        <v>521</v>
      </c>
      <c r="B31" s="5" t="s">
        <v>34</v>
      </c>
      <c r="C31" s="6">
        <v>576</v>
      </c>
      <c r="D31" s="6">
        <v>576</v>
      </c>
      <c r="E31" s="6">
        <v>576</v>
      </c>
      <c r="F31" s="6">
        <v>576</v>
      </c>
    </row>
    <row r="32" spans="1:8" x14ac:dyDescent="0.25">
      <c r="A32" s="5" t="s">
        <v>521</v>
      </c>
      <c r="B32" s="5" t="s">
        <v>35</v>
      </c>
      <c r="C32" s="6">
        <v>104</v>
      </c>
      <c r="D32" s="6">
        <v>104</v>
      </c>
      <c r="E32" s="6">
        <v>104</v>
      </c>
      <c r="F32" s="6">
        <v>104</v>
      </c>
    </row>
    <row r="33" spans="1:7" x14ac:dyDescent="0.25">
      <c r="A33" s="5" t="s">
        <v>521</v>
      </c>
      <c r="B33" s="5" t="s">
        <v>36</v>
      </c>
      <c r="C33" s="6">
        <v>92</v>
      </c>
      <c r="D33" s="6">
        <v>93</v>
      </c>
      <c r="E33" s="6">
        <v>92</v>
      </c>
      <c r="F33" s="6">
        <v>92</v>
      </c>
    </row>
    <row r="34" spans="1:7" x14ac:dyDescent="0.25">
      <c r="A34" s="5" t="s">
        <v>521</v>
      </c>
      <c r="B34" s="5" t="s">
        <v>37</v>
      </c>
      <c r="C34" s="6">
        <v>101</v>
      </c>
      <c r="D34" s="6">
        <v>101</v>
      </c>
      <c r="E34" s="6">
        <v>101</v>
      </c>
      <c r="F34" s="6">
        <v>101</v>
      </c>
    </row>
    <row r="35" spans="1:7" x14ac:dyDescent="0.25">
      <c r="A35" s="5" t="s">
        <v>521</v>
      </c>
      <c r="B35" s="5" t="s">
        <v>38</v>
      </c>
      <c r="C35" s="6">
        <v>273</v>
      </c>
      <c r="D35" s="6">
        <v>287</v>
      </c>
      <c r="E35" s="6">
        <v>273</v>
      </c>
      <c r="F35" s="6">
        <v>273</v>
      </c>
    </row>
    <row r="36" spans="1:7" x14ac:dyDescent="0.25">
      <c r="A36" s="5" t="s">
        <v>521</v>
      </c>
      <c r="B36" s="5" t="s">
        <v>39</v>
      </c>
      <c r="C36" s="6">
        <v>1146</v>
      </c>
      <c r="D36" s="6">
        <v>1162</v>
      </c>
      <c r="E36" s="6">
        <v>1146</v>
      </c>
      <c r="F36" s="6">
        <v>1146</v>
      </c>
      <c r="G36" s="1">
        <v>1</v>
      </c>
    </row>
    <row r="37" spans="1:7" x14ac:dyDescent="0.25">
      <c r="A37" s="5" t="s">
        <v>521</v>
      </c>
      <c r="B37" s="5" t="s">
        <v>37</v>
      </c>
      <c r="C37" s="6">
        <v>226</v>
      </c>
      <c r="D37" s="6">
        <v>226</v>
      </c>
      <c r="E37" s="6">
        <v>226</v>
      </c>
      <c r="F37" s="6">
        <v>226</v>
      </c>
    </row>
    <row r="38" spans="1:7" x14ac:dyDescent="0.25">
      <c r="A38" s="5" t="s">
        <v>521</v>
      </c>
      <c r="B38" s="5" t="s">
        <v>36</v>
      </c>
      <c r="C38" s="6">
        <v>161</v>
      </c>
      <c r="D38" s="6">
        <v>164</v>
      </c>
      <c r="E38" s="6">
        <v>161</v>
      </c>
      <c r="F38" s="6">
        <v>161</v>
      </c>
    </row>
    <row r="39" spans="1:7" x14ac:dyDescent="0.25">
      <c r="A39" s="5" t="s">
        <v>521</v>
      </c>
      <c r="B39" s="5" t="s">
        <v>38</v>
      </c>
      <c r="C39" s="6">
        <v>4074</v>
      </c>
      <c r="D39" s="6">
        <v>4360</v>
      </c>
      <c r="E39" s="6">
        <v>4074</v>
      </c>
      <c r="F39" s="6">
        <v>4074</v>
      </c>
    </row>
    <row r="40" spans="1:7" x14ac:dyDescent="0.25">
      <c r="A40" s="5" t="s">
        <v>521</v>
      </c>
      <c r="B40" s="5" t="s">
        <v>41</v>
      </c>
      <c r="C40" s="7">
        <v>4461</v>
      </c>
      <c r="D40" s="6">
        <v>4750</v>
      </c>
      <c r="E40" s="7">
        <v>4461</v>
      </c>
      <c r="F40" s="7">
        <v>4461</v>
      </c>
      <c r="G40" s="1">
        <v>1</v>
      </c>
    </row>
    <row r="41" spans="1:7" x14ac:dyDescent="0.25">
      <c r="A41" s="5" t="s">
        <v>521</v>
      </c>
      <c r="B41" s="5" t="s">
        <v>42</v>
      </c>
      <c r="C41" s="7">
        <v>5607</v>
      </c>
      <c r="D41" s="6">
        <v>5912</v>
      </c>
      <c r="E41" s="7">
        <v>5607</v>
      </c>
      <c r="F41" s="7">
        <v>5607</v>
      </c>
      <c r="G41" s="1">
        <v>1</v>
      </c>
    </row>
    <row r="42" spans="1:7" x14ac:dyDescent="0.25">
      <c r="C42" s="7"/>
      <c r="D42" s="6"/>
      <c r="E42" s="7"/>
      <c r="F42" s="7"/>
    </row>
    <row r="43" spans="1:7" x14ac:dyDescent="0.25">
      <c r="A43" s="5" t="s">
        <v>522</v>
      </c>
      <c r="B43" s="5" t="s">
        <v>43</v>
      </c>
      <c r="C43" s="6">
        <v>4053</v>
      </c>
      <c r="D43" s="6">
        <v>4406</v>
      </c>
      <c r="E43" s="6">
        <v>4053</v>
      </c>
      <c r="F43" s="6">
        <v>4624</v>
      </c>
    </row>
    <row r="44" spans="1:7" x14ac:dyDescent="0.25">
      <c r="A44" s="5" t="s">
        <v>522</v>
      </c>
      <c r="B44" s="5" t="s">
        <v>44</v>
      </c>
      <c r="C44" s="6">
        <v>810</v>
      </c>
      <c r="D44" s="6">
        <v>827</v>
      </c>
      <c r="E44" s="6">
        <v>827</v>
      </c>
      <c r="F44" s="6">
        <v>827</v>
      </c>
    </row>
    <row r="45" spans="1:7" x14ac:dyDescent="0.25">
      <c r="A45" s="5" t="s">
        <v>522</v>
      </c>
      <c r="B45" s="5" t="s">
        <v>45</v>
      </c>
      <c r="C45" s="7">
        <v>150</v>
      </c>
      <c r="D45" s="6">
        <v>150</v>
      </c>
      <c r="E45" s="7">
        <v>150</v>
      </c>
      <c r="F45" s="7">
        <v>150</v>
      </c>
    </row>
    <row r="46" spans="1:7" x14ac:dyDescent="0.25">
      <c r="A46" s="5" t="s">
        <v>522</v>
      </c>
      <c r="B46" s="5" t="s">
        <v>46</v>
      </c>
      <c r="C46" s="6">
        <v>5013</v>
      </c>
      <c r="D46" s="6">
        <v>5383</v>
      </c>
      <c r="E46" s="6">
        <v>5030</v>
      </c>
      <c r="F46" s="6">
        <v>5601</v>
      </c>
      <c r="G46" s="1">
        <v>1</v>
      </c>
    </row>
    <row r="47" spans="1:7" x14ac:dyDescent="0.25">
      <c r="A47" s="5" t="s">
        <v>522</v>
      </c>
      <c r="B47" s="5" t="s">
        <v>47</v>
      </c>
      <c r="C47" s="7">
        <v>203</v>
      </c>
      <c r="D47" s="6">
        <v>221</v>
      </c>
      <c r="E47" s="7">
        <v>207</v>
      </c>
      <c r="F47" s="7">
        <v>238</v>
      </c>
    </row>
    <row r="48" spans="1:7" x14ac:dyDescent="0.25">
      <c r="A48" s="5" t="s">
        <v>522</v>
      </c>
      <c r="B48" s="5" t="s">
        <v>48</v>
      </c>
      <c r="C48" s="6">
        <v>49</v>
      </c>
      <c r="D48" s="6">
        <v>49</v>
      </c>
      <c r="E48" s="6">
        <v>49</v>
      </c>
      <c r="F48" s="6">
        <v>49</v>
      </c>
    </row>
    <row r="49" spans="1:7" x14ac:dyDescent="0.25">
      <c r="A49" s="5" t="s">
        <v>522</v>
      </c>
      <c r="B49" s="5" t="s">
        <v>49</v>
      </c>
      <c r="C49" s="7">
        <v>47</v>
      </c>
      <c r="D49" s="6">
        <v>26</v>
      </c>
      <c r="E49" s="7">
        <v>47</v>
      </c>
      <c r="F49" s="7">
        <v>22</v>
      </c>
    </row>
    <row r="50" spans="1:7" x14ac:dyDescent="0.25">
      <c r="A50" s="5" t="s">
        <v>522</v>
      </c>
      <c r="B50" s="5" t="s">
        <v>50</v>
      </c>
      <c r="C50" s="6">
        <v>101</v>
      </c>
      <c r="D50" s="6">
        <v>111</v>
      </c>
      <c r="E50" s="6">
        <v>101</v>
      </c>
      <c r="F50" s="6">
        <v>122</v>
      </c>
    </row>
    <row r="51" spans="1:7" x14ac:dyDescent="0.25">
      <c r="A51" s="5" t="s">
        <v>522</v>
      </c>
      <c r="B51" s="5" t="s">
        <v>51</v>
      </c>
      <c r="C51" s="6">
        <v>0</v>
      </c>
      <c r="D51" s="6">
        <v>0</v>
      </c>
      <c r="E51" s="6">
        <v>0</v>
      </c>
      <c r="F51" s="6">
        <v>0</v>
      </c>
    </row>
    <row r="52" spans="1:7" x14ac:dyDescent="0.25">
      <c r="A52" s="5" t="s">
        <v>522</v>
      </c>
      <c r="B52" s="5" t="s">
        <v>52</v>
      </c>
      <c r="C52" s="7">
        <v>13</v>
      </c>
      <c r="D52" s="6">
        <v>13</v>
      </c>
      <c r="E52" s="7">
        <v>14</v>
      </c>
      <c r="F52" s="7">
        <v>14</v>
      </c>
    </row>
    <row r="53" spans="1:7" x14ac:dyDescent="0.25">
      <c r="A53" s="5" t="s">
        <v>522</v>
      </c>
      <c r="B53" s="5" t="s">
        <v>53</v>
      </c>
      <c r="C53" s="6">
        <v>5</v>
      </c>
      <c r="D53" s="6">
        <v>5</v>
      </c>
      <c r="E53" s="6">
        <v>5</v>
      </c>
      <c r="F53" s="6">
        <v>3</v>
      </c>
    </row>
    <row r="54" spans="1:7" x14ac:dyDescent="0.25">
      <c r="A54" s="5" t="s">
        <v>522</v>
      </c>
      <c r="B54" s="5" t="s">
        <v>54</v>
      </c>
      <c r="C54" s="6">
        <v>0</v>
      </c>
      <c r="D54" s="6">
        <v>0</v>
      </c>
      <c r="E54" s="6">
        <v>0</v>
      </c>
      <c r="F54" s="6">
        <v>0</v>
      </c>
    </row>
    <row r="55" spans="1:7" x14ac:dyDescent="0.25">
      <c r="A55" s="5" t="s">
        <v>522</v>
      </c>
      <c r="B55" s="5" t="s">
        <v>55</v>
      </c>
      <c r="C55" s="6">
        <v>11</v>
      </c>
      <c r="D55" s="6">
        <v>11</v>
      </c>
      <c r="E55" s="6">
        <v>11</v>
      </c>
      <c r="F55" s="6">
        <v>11</v>
      </c>
    </row>
    <row r="56" spans="1:7" x14ac:dyDescent="0.25">
      <c r="A56" s="5" t="s">
        <v>522</v>
      </c>
      <c r="B56" s="5" t="s">
        <v>56</v>
      </c>
      <c r="C56" s="6">
        <v>180</v>
      </c>
      <c r="D56" s="6">
        <v>180</v>
      </c>
      <c r="E56" s="6">
        <v>181</v>
      </c>
      <c r="F56" s="6">
        <v>181</v>
      </c>
    </row>
    <row r="57" spans="1:7" x14ac:dyDescent="0.25">
      <c r="A57" s="5" t="s">
        <v>522</v>
      </c>
      <c r="B57" s="5" t="s">
        <v>57</v>
      </c>
      <c r="C57" s="6">
        <v>1</v>
      </c>
      <c r="D57" s="6">
        <v>1</v>
      </c>
      <c r="E57" s="6">
        <v>1</v>
      </c>
      <c r="F57" s="6">
        <v>1</v>
      </c>
    </row>
    <row r="58" spans="1:7" x14ac:dyDescent="0.25">
      <c r="A58" s="5" t="s">
        <v>522</v>
      </c>
      <c r="B58" s="5" t="s">
        <v>58</v>
      </c>
      <c r="C58" s="6">
        <v>8</v>
      </c>
      <c r="D58" s="6">
        <v>8</v>
      </c>
      <c r="E58" s="6">
        <v>8</v>
      </c>
      <c r="F58" s="6">
        <v>8</v>
      </c>
    </row>
    <row r="59" spans="1:7" x14ac:dyDescent="0.25">
      <c r="A59" s="5" t="s">
        <v>522</v>
      </c>
      <c r="B59" s="5" t="s">
        <v>59</v>
      </c>
      <c r="C59" s="6">
        <v>34</v>
      </c>
      <c r="D59" s="6">
        <v>34</v>
      </c>
      <c r="E59" s="6">
        <v>42</v>
      </c>
      <c r="F59" s="6">
        <v>42</v>
      </c>
    </row>
    <row r="60" spans="1:7" x14ac:dyDescent="0.25">
      <c r="A60" s="5" t="s">
        <v>522</v>
      </c>
      <c r="B60" s="5" t="s">
        <v>60</v>
      </c>
      <c r="C60" s="6">
        <v>13</v>
      </c>
      <c r="D60" s="6">
        <v>16</v>
      </c>
      <c r="E60" s="6">
        <v>7</v>
      </c>
      <c r="F60" s="6">
        <v>22</v>
      </c>
    </row>
    <row r="61" spans="1:7" x14ac:dyDescent="0.25">
      <c r="A61" s="5" t="s">
        <v>522</v>
      </c>
      <c r="B61" s="5" t="s">
        <v>61</v>
      </c>
      <c r="C61" s="6">
        <v>6</v>
      </c>
      <c r="D61" s="6">
        <v>6</v>
      </c>
      <c r="E61" s="6">
        <v>6</v>
      </c>
      <c r="F61" s="6">
        <v>6</v>
      </c>
    </row>
    <row r="62" spans="1:7" x14ac:dyDescent="0.25">
      <c r="A62" s="5" t="s">
        <v>522</v>
      </c>
      <c r="B62" s="5" t="s">
        <v>62</v>
      </c>
      <c r="C62" s="6">
        <v>0</v>
      </c>
      <c r="D62" s="6">
        <v>0</v>
      </c>
      <c r="E62" s="6">
        <v>0</v>
      </c>
      <c r="F62" s="6">
        <v>0</v>
      </c>
    </row>
    <row r="63" spans="1:7" x14ac:dyDescent="0.25">
      <c r="A63" s="5" t="s">
        <v>522</v>
      </c>
      <c r="B63" s="5" t="s">
        <v>63</v>
      </c>
      <c r="C63" s="6">
        <v>671</v>
      </c>
      <c r="D63" s="6">
        <v>681</v>
      </c>
      <c r="E63" s="6">
        <v>680</v>
      </c>
      <c r="F63" s="6">
        <v>720</v>
      </c>
      <c r="G63" s="1">
        <v>1</v>
      </c>
    </row>
    <row r="64" spans="1:7" x14ac:dyDescent="0.25">
      <c r="A64" s="5" t="s">
        <v>522</v>
      </c>
      <c r="B64" s="5" t="s">
        <v>145</v>
      </c>
      <c r="C64" s="6">
        <v>33</v>
      </c>
      <c r="D64" s="6">
        <v>37</v>
      </c>
      <c r="E64" s="6">
        <v>37</v>
      </c>
      <c r="F64" s="6">
        <v>39</v>
      </c>
    </row>
    <row r="65" spans="1:8" x14ac:dyDescent="0.25">
      <c r="A65" s="5" t="s">
        <v>522</v>
      </c>
      <c r="B65" s="5" t="s">
        <v>65</v>
      </c>
      <c r="C65" s="6">
        <v>66</v>
      </c>
      <c r="D65" s="6">
        <v>29</v>
      </c>
      <c r="E65" s="6">
        <v>58</v>
      </c>
      <c r="F65" s="6">
        <v>92</v>
      </c>
    </row>
    <row r="66" spans="1:8" x14ac:dyDescent="0.25">
      <c r="A66" s="5" t="s">
        <v>522</v>
      </c>
      <c r="B66" s="5" t="s">
        <v>66</v>
      </c>
      <c r="C66" s="6">
        <v>5783</v>
      </c>
      <c r="D66" s="6">
        <v>6129</v>
      </c>
      <c r="E66" s="6">
        <v>5804</v>
      </c>
      <c r="F66" s="6">
        <v>6451</v>
      </c>
      <c r="G66" s="1">
        <v>1</v>
      </c>
    </row>
    <row r="67" spans="1:8" x14ac:dyDescent="0.25">
      <c r="C67" s="6"/>
      <c r="D67" s="6"/>
      <c r="E67" s="6"/>
      <c r="F67" s="6"/>
    </row>
    <row r="68" spans="1:8" x14ac:dyDescent="0.25">
      <c r="A68" s="5" t="s">
        <v>523</v>
      </c>
      <c r="B68" s="5" t="s">
        <v>67</v>
      </c>
      <c r="C68" s="6">
        <v>700</v>
      </c>
      <c r="D68" s="6">
        <v>580</v>
      </c>
      <c r="E68" s="6">
        <v>700</v>
      </c>
      <c r="F68" s="6">
        <v>700</v>
      </c>
    </row>
    <row r="69" spans="1:8" x14ac:dyDescent="0.25">
      <c r="A69" s="5" t="s">
        <v>523</v>
      </c>
      <c r="B69" s="5" t="s">
        <v>146</v>
      </c>
      <c r="C69" s="6" t="s">
        <v>147</v>
      </c>
      <c r="D69" s="6" t="s">
        <v>148</v>
      </c>
      <c r="E69" s="6" t="s">
        <v>148</v>
      </c>
      <c r="F69" s="6" t="s">
        <v>148</v>
      </c>
      <c r="H69" s="1">
        <v>1</v>
      </c>
    </row>
    <row r="70" spans="1:8" x14ac:dyDescent="0.25">
      <c r="A70" s="5" t="s">
        <v>523</v>
      </c>
      <c r="B70" s="5" t="s">
        <v>68</v>
      </c>
      <c r="C70" s="6">
        <v>7</v>
      </c>
      <c r="D70" s="6">
        <v>9</v>
      </c>
      <c r="E70" s="6">
        <v>7</v>
      </c>
      <c r="F70" s="6">
        <v>7</v>
      </c>
    </row>
    <row r="71" spans="1:8" x14ac:dyDescent="0.25">
      <c r="A71" s="5" t="s">
        <v>523</v>
      </c>
      <c r="B71" s="5" t="s">
        <v>146</v>
      </c>
      <c r="C71" s="6" t="s">
        <v>149</v>
      </c>
      <c r="D71" s="6" t="s">
        <v>150</v>
      </c>
      <c r="E71" s="6" t="s">
        <v>150</v>
      </c>
      <c r="F71" s="6" t="s">
        <v>151</v>
      </c>
      <c r="H71" s="1">
        <v>1</v>
      </c>
    </row>
    <row r="72" spans="1:8" x14ac:dyDescent="0.25">
      <c r="A72" s="5" t="s">
        <v>523</v>
      </c>
      <c r="B72" s="5" t="s">
        <v>69</v>
      </c>
      <c r="C72" s="7">
        <v>65</v>
      </c>
      <c r="D72" s="6">
        <v>65</v>
      </c>
      <c r="E72" s="7">
        <v>65</v>
      </c>
      <c r="F72" s="7">
        <v>65</v>
      </c>
    </row>
    <row r="73" spans="1:8" x14ac:dyDescent="0.25">
      <c r="A73" s="5" t="s">
        <v>523</v>
      </c>
      <c r="B73" s="5" t="s">
        <v>70</v>
      </c>
      <c r="C73" s="6">
        <v>772</v>
      </c>
      <c r="D73" s="6">
        <v>654</v>
      </c>
      <c r="E73" s="6">
        <v>772</v>
      </c>
      <c r="F73" s="6">
        <v>772</v>
      </c>
      <c r="G73" s="1">
        <v>1</v>
      </c>
    </row>
    <row r="74" spans="1:8" x14ac:dyDescent="0.25">
      <c r="C74" s="6"/>
      <c r="D74" s="6"/>
      <c r="E74" s="6"/>
      <c r="F74" s="6"/>
    </row>
    <row r="75" spans="1:8" x14ac:dyDescent="0.25">
      <c r="A75" s="5" t="s">
        <v>524</v>
      </c>
      <c r="B75" s="5" t="s">
        <v>71</v>
      </c>
      <c r="C75" s="6">
        <v>2336</v>
      </c>
      <c r="D75" s="6">
        <v>2395</v>
      </c>
      <c r="E75" s="6">
        <v>2336</v>
      </c>
      <c r="F75" s="6">
        <v>2360</v>
      </c>
    </row>
    <row r="76" spans="1:8" x14ac:dyDescent="0.25">
      <c r="A76" s="5" t="s">
        <v>524</v>
      </c>
      <c r="B76" s="5" t="s">
        <v>72</v>
      </c>
      <c r="C76" s="6">
        <v>225</v>
      </c>
      <c r="D76" s="6">
        <v>116</v>
      </c>
      <c r="E76" s="6">
        <v>225</v>
      </c>
      <c r="F76" s="6">
        <v>105</v>
      </c>
    </row>
    <row r="77" spans="1:8" x14ac:dyDescent="0.25">
      <c r="A77" s="5" t="s">
        <v>524</v>
      </c>
      <c r="B77" s="5" t="s">
        <v>73</v>
      </c>
      <c r="C77" s="6" t="s">
        <v>75</v>
      </c>
      <c r="D77" s="6" t="s">
        <v>76</v>
      </c>
      <c r="E77" s="6" t="s">
        <v>75</v>
      </c>
      <c r="F77" s="6" t="s">
        <v>152</v>
      </c>
      <c r="H77" s="1">
        <v>1</v>
      </c>
    </row>
    <row r="78" spans="1:8" x14ac:dyDescent="0.25">
      <c r="A78" s="5" t="s">
        <v>524</v>
      </c>
      <c r="B78" s="5" t="s">
        <v>77</v>
      </c>
      <c r="C78" s="6">
        <v>59</v>
      </c>
      <c r="D78" s="6">
        <v>56</v>
      </c>
      <c r="E78" s="6">
        <v>59</v>
      </c>
      <c r="F78" s="6">
        <v>36</v>
      </c>
    </row>
    <row r="79" spans="1:8" x14ac:dyDescent="0.25">
      <c r="A79" s="5" t="s">
        <v>524</v>
      </c>
      <c r="B79" s="5" t="s">
        <v>146</v>
      </c>
      <c r="C79" s="6" t="s">
        <v>153</v>
      </c>
      <c r="D79" s="6" t="s">
        <v>154</v>
      </c>
      <c r="E79" s="6" t="s">
        <v>154</v>
      </c>
      <c r="F79" s="6" t="s">
        <v>155</v>
      </c>
      <c r="H79" s="1">
        <v>1</v>
      </c>
    </row>
    <row r="80" spans="1:8" x14ac:dyDescent="0.25">
      <c r="A80" s="5" t="s">
        <v>524</v>
      </c>
      <c r="B80" s="5" t="s">
        <v>78</v>
      </c>
      <c r="C80" s="6">
        <v>2620</v>
      </c>
      <c r="D80" s="6">
        <v>2566</v>
      </c>
      <c r="E80" s="6">
        <v>2620</v>
      </c>
      <c r="F80" s="6">
        <v>2501</v>
      </c>
      <c r="G80" s="1">
        <v>1</v>
      </c>
    </row>
    <row r="81" spans="1:7" x14ac:dyDescent="0.25">
      <c r="A81" s="5" t="s">
        <v>524</v>
      </c>
      <c r="B81" s="5" t="s">
        <v>79</v>
      </c>
      <c r="C81" s="7">
        <v>99</v>
      </c>
      <c r="D81" s="6">
        <v>89</v>
      </c>
      <c r="E81" s="7">
        <v>99</v>
      </c>
      <c r="F81" s="7">
        <v>99</v>
      </c>
    </row>
    <row r="82" spans="1:7" x14ac:dyDescent="0.25">
      <c r="A82" s="5" t="s">
        <v>524</v>
      </c>
      <c r="B82" s="5" t="s">
        <v>80</v>
      </c>
      <c r="C82" s="6">
        <v>47</v>
      </c>
      <c r="D82" s="6">
        <v>29</v>
      </c>
      <c r="E82" s="6">
        <v>47</v>
      </c>
      <c r="F82" s="6">
        <v>29</v>
      </c>
    </row>
    <row r="83" spans="1:7" x14ac:dyDescent="0.25">
      <c r="A83" s="5" t="s">
        <v>524</v>
      </c>
      <c r="B83" s="5" t="s">
        <v>81</v>
      </c>
      <c r="C83" s="6">
        <v>146</v>
      </c>
      <c r="D83" s="6">
        <v>118</v>
      </c>
      <c r="E83" s="6">
        <v>146</v>
      </c>
      <c r="F83" s="6">
        <v>128</v>
      </c>
      <c r="G83" s="1">
        <v>1</v>
      </c>
    </row>
    <row r="84" spans="1:7" x14ac:dyDescent="0.25">
      <c r="A84" s="5" t="s">
        <v>524</v>
      </c>
      <c r="B84" s="5" t="s">
        <v>82</v>
      </c>
      <c r="C84" s="6">
        <v>25</v>
      </c>
      <c r="D84" s="6">
        <v>25</v>
      </c>
      <c r="E84" s="6">
        <v>25</v>
      </c>
      <c r="F84" s="6">
        <v>16</v>
      </c>
    </row>
    <row r="85" spans="1:7" x14ac:dyDescent="0.25">
      <c r="A85" s="5" t="s">
        <v>524</v>
      </c>
      <c r="B85" s="5" t="s">
        <v>83</v>
      </c>
      <c r="C85" s="7">
        <v>206</v>
      </c>
      <c r="D85" s="6">
        <v>187</v>
      </c>
      <c r="E85" s="7">
        <v>133</v>
      </c>
      <c r="F85" s="7">
        <v>165</v>
      </c>
    </row>
    <row r="86" spans="1:7" x14ac:dyDescent="0.25">
      <c r="A86" s="5" t="s">
        <v>524</v>
      </c>
      <c r="B86" s="5" t="s">
        <v>84</v>
      </c>
      <c r="C86" s="6">
        <v>19</v>
      </c>
      <c r="D86" s="6">
        <v>17</v>
      </c>
      <c r="E86" s="6">
        <v>19</v>
      </c>
      <c r="F86" s="6">
        <v>15</v>
      </c>
    </row>
    <row r="87" spans="1:7" x14ac:dyDescent="0.25">
      <c r="A87" s="5" t="s">
        <v>524</v>
      </c>
      <c r="B87" s="5" t="s">
        <v>156</v>
      </c>
      <c r="C87" s="6">
        <v>25</v>
      </c>
      <c r="D87" s="6">
        <v>25</v>
      </c>
      <c r="E87" s="6">
        <v>25</v>
      </c>
      <c r="F87" s="6">
        <v>27</v>
      </c>
    </row>
    <row r="88" spans="1:7" x14ac:dyDescent="0.25">
      <c r="A88" s="5" t="s">
        <v>524</v>
      </c>
      <c r="B88" s="5" t="s">
        <v>87</v>
      </c>
      <c r="C88" s="6">
        <v>13</v>
      </c>
      <c r="D88" s="6">
        <v>13</v>
      </c>
      <c r="E88" s="6">
        <v>13</v>
      </c>
      <c r="F88" s="6">
        <v>13</v>
      </c>
    </row>
    <row r="89" spans="1:7" x14ac:dyDescent="0.25">
      <c r="A89" s="5" t="s">
        <v>524</v>
      </c>
      <c r="B89" s="5" t="s">
        <v>88</v>
      </c>
      <c r="C89" s="6">
        <v>177</v>
      </c>
      <c r="D89" s="6">
        <v>160</v>
      </c>
      <c r="E89" s="6">
        <v>177</v>
      </c>
      <c r="F89" s="6">
        <v>152</v>
      </c>
    </row>
    <row r="90" spans="1:7" x14ac:dyDescent="0.25">
      <c r="A90" s="5" t="s">
        <v>524</v>
      </c>
      <c r="B90" s="5" t="s">
        <v>38</v>
      </c>
      <c r="C90" s="6">
        <v>10</v>
      </c>
      <c r="D90" s="6">
        <v>8</v>
      </c>
      <c r="E90" s="6">
        <v>3</v>
      </c>
      <c r="F90" s="6">
        <v>3</v>
      </c>
    </row>
    <row r="91" spans="1:7" x14ac:dyDescent="0.25">
      <c r="A91" s="5" t="s">
        <v>524</v>
      </c>
      <c r="B91" s="5" t="s">
        <v>90</v>
      </c>
      <c r="C91" s="6">
        <v>3241</v>
      </c>
      <c r="D91" s="6">
        <v>3119</v>
      </c>
      <c r="E91" s="6">
        <v>3161</v>
      </c>
      <c r="F91" s="6">
        <v>3020</v>
      </c>
      <c r="G91" s="1">
        <v>1</v>
      </c>
    </row>
    <row r="92" spans="1:7" x14ac:dyDescent="0.25">
      <c r="C92" s="6"/>
      <c r="D92" s="6"/>
      <c r="E92" s="6"/>
      <c r="F92" s="6"/>
    </row>
    <row r="93" spans="1:7" x14ac:dyDescent="0.25">
      <c r="A93" s="5" t="s">
        <v>525</v>
      </c>
      <c r="B93" s="5" t="s">
        <v>91</v>
      </c>
      <c r="C93" s="6">
        <v>107</v>
      </c>
      <c r="D93" s="6">
        <v>110</v>
      </c>
      <c r="E93" s="6">
        <v>107</v>
      </c>
      <c r="F93" s="6">
        <v>107</v>
      </c>
    </row>
    <row r="94" spans="1:7" x14ac:dyDescent="0.25">
      <c r="A94" s="5" t="s">
        <v>525</v>
      </c>
      <c r="B94" s="5" t="s">
        <v>92</v>
      </c>
      <c r="C94" s="6">
        <v>6</v>
      </c>
      <c r="D94" s="6">
        <v>6</v>
      </c>
      <c r="E94" s="6">
        <v>6</v>
      </c>
      <c r="F94" s="6">
        <v>6</v>
      </c>
    </row>
    <row r="95" spans="1:7" x14ac:dyDescent="0.25">
      <c r="A95" s="5" t="s">
        <v>525</v>
      </c>
      <c r="B95" s="5" t="s">
        <v>93</v>
      </c>
      <c r="C95" s="6">
        <v>0</v>
      </c>
      <c r="D95" s="6">
        <v>0</v>
      </c>
      <c r="E95" s="6">
        <v>0</v>
      </c>
      <c r="F95" s="6">
        <v>0</v>
      </c>
    </row>
    <row r="96" spans="1:7" x14ac:dyDescent="0.25">
      <c r="A96" s="5" t="s">
        <v>525</v>
      </c>
      <c r="B96" s="5" t="s">
        <v>94</v>
      </c>
      <c r="C96" s="6">
        <v>28</v>
      </c>
      <c r="D96" s="6">
        <v>32</v>
      </c>
      <c r="E96" s="6">
        <v>28</v>
      </c>
      <c r="F96" s="6">
        <v>33</v>
      </c>
    </row>
    <row r="97" spans="1:7" x14ac:dyDescent="0.25">
      <c r="A97" s="5" t="s">
        <v>525</v>
      </c>
      <c r="B97" s="5" t="s">
        <v>95</v>
      </c>
      <c r="C97" s="6" t="s">
        <v>97</v>
      </c>
      <c r="D97" s="6">
        <v>2</v>
      </c>
      <c r="E97" s="6" t="s">
        <v>97</v>
      </c>
      <c r="F97" s="6">
        <v>1</v>
      </c>
    </row>
    <row r="98" spans="1:7" x14ac:dyDescent="0.25">
      <c r="A98" s="5" t="s">
        <v>525</v>
      </c>
      <c r="B98" s="5" t="s">
        <v>98</v>
      </c>
      <c r="C98" s="6">
        <v>22</v>
      </c>
      <c r="D98" s="6">
        <v>24</v>
      </c>
      <c r="E98" s="6">
        <v>23</v>
      </c>
      <c r="F98" s="6">
        <v>32</v>
      </c>
    </row>
    <row r="99" spans="1:7" x14ac:dyDescent="0.25">
      <c r="A99" s="5" t="s">
        <v>525</v>
      </c>
      <c r="B99" s="5" t="s">
        <v>99</v>
      </c>
      <c r="C99" s="7">
        <v>163</v>
      </c>
      <c r="D99" s="6">
        <v>174</v>
      </c>
      <c r="E99" s="7">
        <v>164</v>
      </c>
      <c r="F99" s="7">
        <v>179</v>
      </c>
      <c r="G99" s="1">
        <v>1</v>
      </c>
    </row>
    <row r="100" spans="1:7" x14ac:dyDescent="0.25">
      <c r="A100" s="5" t="s">
        <v>525</v>
      </c>
      <c r="B100" s="5" t="s">
        <v>100</v>
      </c>
      <c r="C100" s="6">
        <v>46</v>
      </c>
      <c r="D100" s="6">
        <v>48</v>
      </c>
      <c r="E100" s="6">
        <v>46</v>
      </c>
      <c r="F100" s="6">
        <v>44</v>
      </c>
    </row>
    <row r="101" spans="1:7" x14ac:dyDescent="0.25">
      <c r="A101" s="5" t="s">
        <v>525</v>
      </c>
      <c r="B101" s="5" t="s">
        <v>101</v>
      </c>
      <c r="C101" s="6">
        <v>45</v>
      </c>
      <c r="D101" s="6">
        <v>67</v>
      </c>
      <c r="E101" s="6">
        <v>45</v>
      </c>
      <c r="F101" s="6">
        <v>62</v>
      </c>
    </row>
    <row r="102" spans="1:7" x14ac:dyDescent="0.25">
      <c r="A102" s="5" t="s">
        <v>525</v>
      </c>
      <c r="B102" s="5" t="s">
        <v>102</v>
      </c>
      <c r="C102" s="6">
        <v>75</v>
      </c>
      <c r="D102" s="6">
        <v>141</v>
      </c>
      <c r="E102" s="6">
        <v>75</v>
      </c>
      <c r="F102" s="6">
        <v>138</v>
      </c>
    </row>
    <row r="103" spans="1:7" x14ac:dyDescent="0.25">
      <c r="A103" s="5" t="s">
        <v>525</v>
      </c>
      <c r="B103" s="5" t="s">
        <v>103</v>
      </c>
      <c r="C103" s="6">
        <v>166</v>
      </c>
      <c r="D103" s="6">
        <v>256</v>
      </c>
      <c r="E103" s="6">
        <v>166</v>
      </c>
      <c r="F103" s="6">
        <v>244</v>
      </c>
      <c r="G103" s="1">
        <v>1</v>
      </c>
    </row>
    <row r="104" spans="1:7" x14ac:dyDescent="0.25">
      <c r="A104" s="5" t="s">
        <v>525</v>
      </c>
      <c r="B104" s="5" t="s">
        <v>104</v>
      </c>
      <c r="C104" s="6">
        <v>328</v>
      </c>
      <c r="D104" s="6">
        <v>429</v>
      </c>
      <c r="E104" s="6">
        <v>330</v>
      </c>
      <c r="F104" s="6">
        <v>423</v>
      </c>
      <c r="G104" s="1">
        <v>1</v>
      </c>
    </row>
    <row r="105" spans="1:7" x14ac:dyDescent="0.25">
      <c r="C105" s="6"/>
      <c r="D105" s="6"/>
      <c r="E105" s="6"/>
      <c r="F105" s="6"/>
    </row>
    <row r="106" spans="1:7" x14ac:dyDescent="0.25">
      <c r="A106" s="5" t="s">
        <v>526</v>
      </c>
      <c r="B106" s="5" t="s">
        <v>105</v>
      </c>
      <c r="C106" s="6">
        <v>53</v>
      </c>
      <c r="D106" s="6">
        <v>55</v>
      </c>
      <c r="E106" s="6">
        <v>53</v>
      </c>
      <c r="F106" s="6">
        <v>54</v>
      </c>
    </row>
    <row r="107" spans="1:7" x14ac:dyDescent="0.25">
      <c r="A107" s="5" t="s">
        <v>526</v>
      </c>
      <c r="B107" s="5" t="s">
        <v>157</v>
      </c>
      <c r="C107" s="6">
        <v>14</v>
      </c>
      <c r="D107" s="6">
        <v>15</v>
      </c>
      <c r="E107" s="6">
        <v>14</v>
      </c>
      <c r="F107" s="6">
        <v>14</v>
      </c>
    </row>
    <row r="108" spans="1:7" x14ac:dyDescent="0.25">
      <c r="A108" s="5" t="s">
        <v>526</v>
      </c>
      <c r="B108" s="5" t="s">
        <v>107</v>
      </c>
      <c r="C108" s="6">
        <v>67</v>
      </c>
      <c r="D108" s="6">
        <v>70</v>
      </c>
      <c r="E108" s="6">
        <v>67</v>
      </c>
      <c r="F108" s="6">
        <v>68</v>
      </c>
      <c r="G108" s="1">
        <v>1</v>
      </c>
    </row>
    <row r="109" spans="1:7" x14ac:dyDescent="0.25">
      <c r="C109" s="6"/>
      <c r="D109" s="6"/>
      <c r="E109" s="6"/>
      <c r="F109" s="6"/>
    </row>
    <row r="110" spans="1:7" x14ac:dyDescent="0.25">
      <c r="A110" s="5" t="s">
        <v>527</v>
      </c>
      <c r="B110" s="5" t="s">
        <v>108</v>
      </c>
      <c r="C110" s="6">
        <v>462</v>
      </c>
      <c r="D110" s="6">
        <v>462</v>
      </c>
      <c r="E110" s="6">
        <v>462</v>
      </c>
      <c r="F110" s="6">
        <v>600</v>
      </c>
    </row>
    <row r="111" spans="1:7" x14ac:dyDescent="0.25">
      <c r="A111" s="5" t="s">
        <v>527</v>
      </c>
      <c r="B111" s="5" t="s">
        <v>109</v>
      </c>
      <c r="C111" s="6">
        <v>5</v>
      </c>
      <c r="D111" s="6">
        <v>5</v>
      </c>
      <c r="E111" s="6">
        <v>5</v>
      </c>
      <c r="F111" s="6">
        <v>5</v>
      </c>
    </row>
    <row r="112" spans="1:7" x14ac:dyDescent="0.25">
      <c r="A112" s="5" t="s">
        <v>527</v>
      </c>
      <c r="B112" s="5" t="s">
        <v>538</v>
      </c>
      <c r="C112" s="6">
        <v>15</v>
      </c>
      <c r="D112" s="6">
        <v>15</v>
      </c>
      <c r="E112" s="6">
        <v>15</v>
      </c>
      <c r="F112" s="6">
        <v>15</v>
      </c>
    </row>
    <row r="113" spans="1:8" x14ac:dyDescent="0.25">
      <c r="A113" s="5" t="s">
        <v>527</v>
      </c>
      <c r="B113" s="5" t="s">
        <v>158</v>
      </c>
      <c r="C113" s="6">
        <v>1</v>
      </c>
      <c r="D113" s="6">
        <v>1</v>
      </c>
      <c r="E113" s="6">
        <v>1</v>
      </c>
      <c r="F113" s="6">
        <v>1</v>
      </c>
    </row>
    <row r="114" spans="1:8" x14ac:dyDescent="0.25">
      <c r="A114" s="5" t="s">
        <v>527</v>
      </c>
      <c r="B114" s="5" t="s">
        <v>112</v>
      </c>
      <c r="C114" s="6">
        <v>483</v>
      </c>
      <c r="D114" s="6">
        <v>483</v>
      </c>
      <c r="E114" s="6">
        <v>483</v>
      </c>
      <c r="F114" s="6">
        <v>621</v>
      </c>
      <c r="G114" s="1">
        <v>1</v>
      </c>
    </row>
    <row r="115" spans="1:8" x14ac:dyDescent="0.25">
      <c r="C115" s="6"/>
      <c r="D115" s="6"/>
      <c r="E115" s="6"/>
      <c r="F115" s="6"/>
    </row>
    <row r="116" spans="1:8" x14ac:dyDescent="0.25">
      <c r="A116" s="5" t="s">
        <v>528</v>
      </c>
      <c r="B116" s="5" t="s">
        <v>146</v>
      </c>
      <c r="C116" s="6" t="s">
        <v>159</v>
      </c>
      <c r="D116" s="6" t="s">
        <v>160</v>
      </c>
      <c r="E116" s="6" t="s">
        <v>160</v>
      </c>
      <c r="F116" s="6" t="s">
        <v>161</v>
      </c>
      <c r="H116" s="1">
        <v>1</v>
      </c>
    </row>
    <row r="117" spans="1:8" x14ac:dyDescent="0.25">
      <c r="A117" s="5" t="s">
        <v>528</v>
      </c>
      <c r="B117" s="5" t="s">
        <v>226</v>
      </c>
      <c r="C117" s="6">
        <v>1</v>
      </c>
      <c r="D117" s="6">
        <v>1</v>
      </c>
      <c r="E117" s="6">
        <v>1</v>
      </c>
      <c r="F117" s="6">
        <v>1</v>
      </c>
    </row>
    <row r="119" spans="1:8" x14ac:dyDescent="0.25">
      <c r="A119" s="5" t="s">
        <v>529</v>
      </c>
      <c r="B119" s="5" t="s">
        <v>162</v>
      </c>
      <c r="C119" s="6">
        <v>19</v>
      </c>
      <c r="D119" s="6">
        <v>19</v>
      </c>
      <c r="E119" s="6">
        <v>19</v>
      </c>
      <c r="F119" s="6">
        <v>19</v>
      </c>
    </row>
    <row r="120" spans="1:8" x14ac:dyDescent="0.25">
      <c r="A120" s="5" t="s">
        <v>529</v>
      </c>
      <c r="B120" s="5" t="s">
        <v>163</v>
      </c>
      <c r="C120" s="6">
        <v>75</v>
      </c>
      <c r="D120" s="6">
        <v>116</v>
      </c>
      <c r="E120" s="6">
        <v>75</v>
      </c>
      <c r="F120" s="6">
        <v>106</v>
      </c>
    </row>
    <row r="121" spans="1:8" x14ac:dyDescent="0.25">
      <c r="A121" s="5" t="s">
        <v>529</v>
      </c>
      <c r="B121" s="5" t="s">
        <v>164</v>
      </c>
      <c r="C121" s="6">
        <v>134</v>
      </c>
      <c r="D121" s="6">
        <v>132</v>
      </c>
      <c r="E121" s="6">
        <v>134</v>
      </c>
      <c r="F121" s="6">
        <v>113</v>
      </c>
    </row>
    <row r="122" spans="1:8" x14ac:dyDescent="0.25">
      <c r="A122" s="5" t="s">
        <v>529</v>
      </c>
      <c r="B122" s="5" t="s">
        <v>165</v>
      </c>
      <c r="C122" s="6">
        <v>5</v>
      </c>
      <c r="D122" s="6">
        <v>5</v>
      </c>
      <c r="E122" s="6">
        <v>5</v>
      </c>
      <c r="F122" s="6">
        <v>5</v>
      </c>
    </row>
    <row r="123" spans="1:8" x14ac:dyDescent="0.25">
      <c r="A123" s="5" t="s">
        <v>529</v>
      </c>
      <c r="B123" s="5" t="s">
        <v>166</v>
      </c>
      <c r="C123" s="6">
        <v>1</v>
      </c>
      <c r="D123" s="6">
        <v>1</v>
      </c>
      <c r="E123" s="6">
        <v>1</v>
      </c>
      <c r="F123" s="6">
        <v>1</v>
      </c>
    </row>
    <row r="124" spans="1:8" x14ac:dyDescent="0.25">
      <c r="A124" s="5" t="s">
        <v>529</v>
      </c>
      <c r="B124" s="5" t="s">
        <v>167</v>
      </c>
      <c r="C124" s="6">
        <v>19</v>
      </c>
      <c r="D124" s="6">
        <v>20</v>
      </c>
      <c r="E124" s="6">
        <v>19</v>
      </c>
      <c r="F124" s="6">
        <v>19</v>
      </c>
    </row>
    <row r="125" spans="1:8" x14ac:dyDescent="0.25">
      <c r="A125" s="5" t="s">
        <v>529</v>
      </c>
      <c r="B125" s="5" t="s">
        <v>168</v>
      </c>
      <c r="C125" s="6">
        <v>7</v>
      </c>
      <c r="D125" s="6">
        <v>8</v>
      </c>
      <c r="E125" s="6">
        <v>7</v>
      </c>
      <c r="F125" s="6">
        <v>8</v>
      </c>
    </row>
    <row r="126" spans="1:8" x14ac:dyDescent="0.25">
      <c r="A126" s="5" t="s">
        <v>529</v>
      </c>
      <c r="B126" s="5" t="s">
        <v>169</v>
      </c>
      <c r="C126" s="6">
        <v>2</v>
      </c>
      <c r="D126" s="6">
        <v>2</v>
      </c>
      <c r="E126" s="6">
        <v>2</v>
      </c>
      <c r="F126" s="6">
        <v>2</v>
      </c>
    </row>
    <row r="127" spans="1:8" x14ac:dyDescent="0.25">
      <c r="A127" s="5" t="s">
        <v>529</v>
      </c>
      <c r="B127" s="5" t="s">
        <v>170</v>
      </c>
      <c r="C127" s="6">
        <v>262</v>
      </c>
      <c r="D127" s="6">
        <v>303</v>
      </c>
      <c r="E127" s="6">
        <v>262</v>
      </c>
      <c r="F127" s="6">
        <v>273</v>
      </c>
      <c r="G127" s="1">
        <v>1</v>
      </c>
    </row>
    <row r="128" spans="1:8" x14ac:dyDescent="0.25">
      <c r="C128" s="6"/>
      <c r="D128" s="6"/>
      <c r="E128" s="6"/>
      <c r="F128" s="6"/>
    </row>
    <row r="129" spans="1:8" x14ac:dyDescent="0.25">
      <c r="A129" s="5" t="s">
        <v>530</v>
      </c>
      <c r="B129" s="5" t="s">
        <v>171</v>
      </c>
      <c r="C129" s="6" t="s">
        <v>172</v>
      </c>
      <c r="D129" s="6" t="s">
        <v>173</v>
      </c>
      <c r="E129" s="6" t="s">
        <v>174</v>
      </c>
      <c r="F129" s="6" t="s">
        <v>174</v>
      </c>
      <c r="H129" s="1">
        <v>1</v>
      </c>
    </row>
    <row r="130" spans="1:8" x14ac:dyDescent="0.25">
      <c r="A130" s="5" t="s">
        <v>530</v>
      </c>
      <c r="B130" s="5" t="s">
        <v>116</v>
      </c>
      <c r="C130" s="6">
        <v>1</v>
      </c>
      <c r="D130" s="6">
        <v>1</v>
      </c>
      <c r="E130" s="6">
        <v>1</v>
      </c>
      <c r="F130" s="6">
        <v>1</v>
      </c>
    </row>
    <row r="132" spans="1:8" x14ac:dyDescent="0.25">
      <c r="A132" s="5" t="s">
        <v>118</v>
      </c>
      <c r="B132" s="5" t="s">
        <v>117</v>
      </c>
      <c r="C132" s="6">
        <v>62</v>
      </c>
      <c r="D132" s="6">
        <v>63</v>
      </c>
      <c r="E132" s="6">
        <v>63</v>
      </c>
      <c r="F132" s="6">
        <v>63</v>
      </c>
    </row>
    <row r="133" spans="1:8" x14ac:dyDescent="0.25">
      <c r="C133" s="6"/>
      <c r="D133" s="6"/>
      <c r="E133" s="6"/>
      <c r="F133" s="6"/>
    </row>
    <row r="134" spans="1:8" x14ac:dyDescent="0.25">
      <c r="A134" s="5" t="s">
        <v>531</v>
      </c>
      <c r="B134" s="5" t="s">
        <v>119</v>
      </c>
      <c r="C134" s="6">
        <v>12</v>
      </c>
      <c r="D134" s="6">
        <v>12</v>
      </c>
      <c r="E134" s="6">
        <v>12</v>
      </c>
      <c r="F134" s="6">
        <v>12</v>
      </c>
    </row>
    <row r="135" spans="1:8" x14ac:dyDescent="0.25">
      <c r="C135" s="6"/>
      <c r="D135" s="6"/>
      <c r="E135" s="6"/>
      <c r="F135" s="6"/>
    </row>
    <row r="136" spans="1:8" x14ac:dyDescent="0.25">
      <c r="A136" s="5" t="s">
        <v>532</v>
      </c>
      <c r="B136" s="5" t="s">
        <v>123</v>
      </c>
      <c r="C136" s="6">
        <v>10</v>
      </c>
      <c r="D136" s="6">
        <v>10</v>
      </c>
      <c r="E136" s="6">
        <v>10</v>
      </c>
      <c r="F136" s="6">
        <v>10</v>
      </c>
    </row>
    <row r="137" spans="1:8" x14ac:dyDescent="0.25">
      <c r="A137" s="5" t="s">
        <v>532</v>
      </c>
      <c r="B137" s="5" t="s">
        <v>124</v>
      </c>
      <c r="C137" s="6">
        <v>1</v>
      </c>
      <c r="D137" s="6">
        <v>0</v>
      </c>
      <c r="E137" s="6">
        <v>1</v>
      </c>
      <c r="F137" s="6">
        <v>0</v>
      </c>
    </row>
    <row r="138" spans="1:8" x14ac:dyDescent="0.25">
      <c r="A138" s="5" t="s">
        <v>532</v>
      </c>
      <c r="B138" s="5" t="s">
        <v>125</v>
      </c>
      <c r="C138" s="6">
        <v>6</v>
      </c>
      <c r="D138" s="6">
        <v>2</v>
      </c>
      <c r="E138" s="6">
        <v>2</v>
      </c>
      <c r="F138" s="6">
        <v>2</v>
      </c>
    </row>
    <row r="139" spans="1:8" x14ac:dyDescent="0.25">
      <c r="A139" s="5" t="s">
        <v>532</v>
      </c>
      <c r="B139" s="5" t="s">
        <v>281</v>
      </c>
      <c r="C139" s="6">
        <v>17</v>
      </c>
      <c r="D139" s="6">
        <v>12</v>
      </c>
      <c r="E139" s="6">
        <v>13</v>
      </c>
      <c r="F139" s="6">
        <v>12</v>
      </c>
    </row>
    <row r="140" spans="1:8" x14ac:dyDescent="0.25">
      <c r="C140" s="6"/>
      <c r="D140" s="6"/>
      <c r="E140" s="6"/>
      <c r="F140" s="6"/>
    </row>
    <row r="141" spans="1:8" x14ac:dyDescent="0.25">
      <c r="A141" s="5" t="s">
        <v>517</v>
      </c>
      <c r="B141" s="5" t="s">
        <v>128</v>
      </c>
      <c r="C141" s="6">
        <v>13</v>
      </c>
      <c r="D141" s="6">
        <v>13</v>
      </c>
      <c r="E141" s="6">
        <v>13</v>
      </c>
      <c r="F141" s="6">
        <v>14</v>
      </c>
    </row>
    <row r="142" spans="1:8" x14ac:dyDescent="0.25">
      <c r="A142" s="5" t="s">
        <v>517</v>
      </c>
      <c r="B142" s="5" t="s">
        <v>129</v>
      </c>
      <c r="C142" s="6">
        <v>1</v>
      </c>
      <c r="D142" s="6">
        <v>1</v>
      </c>
      <c r="E142" s="6">
        <v>1</v>
      </c>
      <c r="F142" s="6">
        <v>1</v>
      </c>
    </row>
    <row r="143" spans="1:8" x14ac:dyDescent="0.25">
      <c r="A143" s="5" t="s">
        <v>517</v>
      </c>
      <c r="B143" s="5" t="s">
        <v>130</v>
      </c>
      <c r="C143" s="6">
        <v>16</v>
      </c>
      <c r="D143" s="6">
        <v>16</v>
      </c>
      <c r="E143" s="6">
        <v>16</v>
      </c>
      <c r="F143" s="6">
        <v>16</v>
      </c>
    </row>
    <row r="144" spans="1:8" x14ac:dyDescent="0.25">
      <c r="A144" s="5" t="s">
        <v>517</v>
      </c>
      <c r="B144" s="5" t="s">
        <v>131</v>
      </c>
      <c r="C144" s="6">
        <v>5</v>
      </c>
      <c r="D144" s="6">
        <v>5</v>
      </c>
      <c r="E144" s="6">
        <v>5</v>
      </c>
      <c r="F144" s="6">
        <v>5</v>
      </c>
    </row>
    <row r="145" spans="1:9" x14ac:dyDescent="0.25">
      <c r="A145" s="5" t="s">
        <v>517</v>
      </c>
      <c r="B145" s="5" t="s">
        <v>132</v>
      </c>
      <c r="C145" s="6">
        <v>8</v>
      </c>
      <c r="D145" s="6">
        <v>8</v>
      </c>
      <c r="E145" s="6">
        <v>8</v>
      </c>
      <c r="F145" s="6">
        <v>10</v>
      </c>
    </row>
    <row r="146" spans="1:9" x14ac:dyDescent="0.25">
      <c r="A146" s="5" t="s">
        <v>517</v>
      </c>
      <c r="B146" s="5" t="s">
        <v>133</v>
      </c>
      <c r="C146" s="6">
        <v>8</v>
      </c>
      <c r="D146" s="6">
        <v>9</v>
      </c>
      <c r="E146" s="6">
        <v>9</v>
      </c>
      <c r="F146" s="6">
        <v>9</v>
      </c>
    </row>
    <row r="147" spans="1:9" x14ac:dyDescent="0.25">
      <c r="A147" s="5" t="s">
        <v>517</v>
      </c>
      <c r="B147" s="5" t="s">
        <v>134</v>
      </c>
      <c r="C147" s="6">
        <v>51</v>
      </c>
      <c r="D147" s="6">
        <v>52</v>
      </c>
      <c r="E147" s="6">
        <v>52</v>
      </c>
      <c r="F147" s="6">
        <v>55</v>
      </c>
      <c r="G147" s="1">
        <v>1</v>
      </c>
    </row>
    <row r="148" spans="1:9" x14ac:dyDescent="0.25">
      <c r="C148" s="6"/>
      <c r="D148" s="6"/>
      <c r="E148" s="6"/>
      <c r="F148" s="6"/>
    </row>
    <row r="149" spans="1:9" x14ac:dyDescent="0.25">
      <c r="G149" s="5"/>
      <c r="I149" s="1"/>
    </row>
    <row r="150" spans="1:9" x14ac:dyDescent="0.25">
      <c r="C150" s="6"/>
      <c r="D150" s="6"/>
      <c r="E150" s="6"/>
      <c r="F150" s="6"/>
    </row>
    <row r="151" spans="1:9" x14ac:dyDescent="0.25">
      <c r="C151" s="6"/>
      <c r="D151" s="6"/>
      <c r="E151" s="6"/>
      <c r="F151" s="6"/>
    </row>
    <row r="152" spans="1:9" x14ac:dyDescent="0.25">
      <c r="C152" s="6"/>
      <c r="D152" s="6"/>
      <c r="E152" s="6"/>
      <c r="F152" s="6"/>
    </row>
    <row r="153" spans="1:9" x14ac:dyDescent="0.25">
      <c r="C153" s="6"/>
      <c r="D153" s="6"/>
      <c r="E153" s="6"/>
      <c r="F153" s="6"/>
    </row>
    <row r="154" spans="1:9" x14ac:dyDescent="0.25">
      <c r="C154" s="6"/>
      <c r="D154" s="6"/>
      <c r="E154" s="6"/>
      <c r="F154" s="6"/>
    </row>
    <row r="155" spans="1:9" x14ac:dyDescent="0.25">
      <c r="C155" s="6"/>
      <c r="D155" s="6"/>
      <c r="E155" s="6"/>
      <c r="F155" s="6"/>
    </row>
    <row r="156" spans="1:9" x14ac:dyDescent="0.25">
      <c r="C156" s="6"/>
      <c r="D156" s="6"/>
      <c r="E156" s="6"/>
      <c r="F156" s="6"/>
    </row>
    <row r="157" spans="1:9" x14ac:dyDescent="0.25">
      <c r="C157" s="6"/>
      <c r="D157" s="6"/>
      <c r="E157" s="6"/>
      <c r="F157" s="6"/>
    </row>
    <row r="158" spans="1:9" x14ac:dyDescent="0.25">
      <c r="C158" s="6"/>
      <c r="D158" s="6"/>
      <c r="E158" s="6"/>
      <c r="F158" s="6"/>
    </row>
    <row r="159" spans="1:9" x14ac:dyDescent="0.25">
      <c r="C159" s="7"/>
      <c r="D159" s="7"/>
      <c r="E159" s="7"/>
      <c r="F159" s="7"/>
    </row>
  </sheetData>
  <conditionalFormatting sqref="B149">
    <cfRule type="containsText" dxfId="9" priority="1" operator="containsText" text="total">
      <formula>NOT(ISERROR(SEARCH("total",B149)))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AC86-C0CD-4D1C-BD1B-FFAA317FE8DC}">
  <dimension ref="A1:I158"/>
  <sheetViews>
    <sheetView topLeftCell="A148" workbookViewId="0">
      <selection activeCell="A150" sqref="A150:XFD150"/>
    </sheetView>
  </sheetViews>
  <sheetFormatPr defaultColWidth="18.7109375" defaultRowHeight="15" x14ac:dyDescent="0.25"/>
  <cols>
    <col min="1" max="1" width="43.140625" style="5" customWidth="1"/>
    <col min="2" max="2" width="49.28515625" style="5" customWidth="1"/>
    <col min="3" max="6" width="18.7109375" style="5"/>
    <col min="7" max="8" width="18.7109375" style="1"/>
    <col min="9" max="16384" width="18.7109375" style="5"/>
  </cols>
  <sheetData>
    <row r="1" spans="1:8" x14ac:dyDescent="0.25">
      <c r="A1" s="5" t="s">
        <v>501</v>
      </c>
      <c r="B1" s="5" t="s">
        <v>0</v>
      </c>
      <c r="C1" s="6" t="s">
        <v>176</v>
      </c>
      <c r="D1" s="6" t="s">
        <v>137</v>
      </c>
      <c r="E1" s="6" t="s">
        <v>177</v>
      </c>
      <c r="F1" s="6" t="s">
        <v>178</v>
      </c>
      <c r="G1" s="1" t="s">
        <v>5</v>
      </c>
      <c r="H1" s="1" t="s">
        <v>6</v>
      </c>
    </row>
    <row r="2" spans="1:8" x14ac:dyDescent="0.25">
      <c r="A2" s="5" t="s">
        <v>537</v>
      </c>
      <c r="B2" s="5" t="s">
        <v>7</v>
      </c>
      <c r="C2" s="6">
        <v>97</v>
      </c>
      <c r="D2" s="6">
        <v>103</v>
      </c>
      <c r="E2" s="6">
        <v>103</v>
      </c>
      <c r="F2" s="6">
        <v>100</v>
      </c>
    </row>
    <row r="3" spans="1:8" x14ac:dyDescent="0.25">
      <c r="A3" s="5" t="s">
        <v>537</v>
      </c>
      <c r="B3" s="5" t="s">
        <v>8</v>
      </c>
      <c r="C3" s="6">
        <v>1066</v>
      </c>
      <c r="D3" s="6">
        <v>1154</v>
      </c>
      <c r="E3" s="6">
        <v>1149</v>
      </c>
      <c r="F3" s="7">
        <v>1102</v>
      </c>
    </row>
    <row r="4" spans="1:8" x14ac:dyDescent="0.25">
      <c r="A4" s="5" t="s">
        <v>537</v>
      </c>
      <c r="B4" s="5" t="s">
        <v>9</v>
      </c>
      <c r="C4" s="6">
        <v>314</v>
      </c>
      <c r="D4" s="6">
        <v>341</v>
      </c>
      <c r="E4" s="6">
        <v>338</v>
      </c>
      <c r="F4" s="6">
        <v>359</v>
      </c>
    </row>
    <row r="5" spans="1:8" x14ac:dyDescent="0.25">
      <c r="A5" s="5" t="s">
        <v>537</v>
      </c>
      <c r="B5" s="5" t="s">
        <v>10</v>
      </c>
      <c r="C5" s="6">
        <v>104</v>
      </c>
      <c r="D5" s="6">
        <v>118</v>
      </c>
      <c r="E5" s="6">
        <v>110</v>
      </c>
      <c r="F5" s="6">
        <v>111</v>
      </c>
    </row>
    <row r="6" spans="1:8" x14ac:dyDescent="0.25">
      <c r="A6" s="5" t="s">
        <v>537</v>
      </c>
      <c r="B6" s="5" t="s">
        <v>11</v>
      </c>
      <c r="C6" s="7">
        <v>1581</v>
      </c>
      <c r="D6" s="6">
        <v>1716</v>
      </c>
      <c r="E6" s="7">
        <v>1700</v>
      </c>
      <c r="F6" s="7">
        <v>1672</v>
      </c>
      <c r="G6" s="1">
        <v>1</v>
      </c>
    </row>
    <row r="7" spans="1:8" x14ac:dyDescent="0.25">
      <c r="A7" s="5" t="s">
        <v>537</v>
      </c>
      <c r="B7" s="5" t="s">
        <v>12</v>
      </c>
      <c r="C7" s="6">
        <v>0</v>
      </c>
      <c r="D7" s="6">
        <v>0</v>
      </c>
      <c r="E7" s="6">
        <v>0</v>
      </c>
      <c r="F7" s="6">
        <v>0</v>
      </c>
    </row>
    <row r="8" spans="1:8" x14ac:dyDescent="0.25">
      <c r="A8" s="5" t="s">
        <v>537</v>
      </c>
      <c r="B8" s="5" t="s">
        <v>138</v>
      </c>
      <c r="C8" s="6">
        <v>32</v>
      </c>
      <c r="D8" s="6">
        <v>39</v>
      </c>
      <c r="E8" s="6">
        <v>32</v>
      </c>
      <c r="F8" s="6">
        <v>33</v>
      </c>
    </row>
    <row r="9" spans="1:8" x14ac:dyDescent="0.25">
      <c r="A9" s="5" t="s">
        <v>537</v>
      </c>
      <c r="B9" s="5" t="s">
        <v>14</v>
      </c>
      <c r="C9" s="6">
        <v>5</v>
      </c>
      <c r="D9" s="6">
        <v>4</v>
      </c>
      <c r="E9" s="6">
        <v>4</v>
      </c>
      <c r="F9" s="6">
        <v>3</v>
      </c>
    </row>
    <row r="10" spans="1:8" x14ac:dyDescent="0.25">
      <c r="A10" s="5" t="s">
        <v>537</v>
      </c>
      <c r="B10" s="5" t="s">
        <v>15</v>
      </c>
      <c r="C10" s="6">
        <v>0</v>
      </c>
      <c r="D10" s="6">
        <v>0</v>
      </c>
      <c r="E10" s="6">
        <v>0</v>
      </c>
      <c r="F10" s="6">
        <v>0</v>
      </c>
    </row>
    <row r="11" spans="1:8" x14ac:dyDescent="0.25">
      <c r="A11" s="5" t="s">
        <v>537</v>
      </c>
      <c r="B11" s="5" t="s">
        <v>16</v>
      </c>
      <c r="C11" s="6">
        <v>0</v>
      </c>
      <c r="D11" s="6">
        <v>3</v>
      </c>
      <c r="E11" s="6">
        <v>0</v>
      </c>
      <c r="F11" s="6">
        <v>0</v>
      </c>
    </row>
    <row r="12" spans="1:8" x14ac:dyDescent="0.25">
      <c r="A12" s="5" t="s">
        <v>537</v>
      </c>
      <c r="B12" s="5" t="s">
        <v>139</v>
      </c>
      <c r="C12" s="6" t="s">
        <v>179</v>
      </c>
      <c r="D12" s="6" t="s">
        <v>141</v>
      </c>
      <c r="E12" s="6" t="s">
        <v>141</v>
      </c>
      <c r="F12" s="6" t="s">
        <v>141</v>
      </c>
      <c r="H12" s="1">
        <v>1</v>
      </c>
    </row>
    <row r="13" spans="1:8" x14ac:dyDescent="0.25">
      <c r="A13" s="5" t="s">
        <v>537</v>
      </c>
      <c r="B13" s="5" t="s">
        <v>17</v>
      </c>
      <c r="C13" s="6">
        <v>1</v>
      </c>
      <c r="D13" s="6">
        <v>1</v>
      </c>
      <c r="E13" s="6">
        <v>1</v>
      </c>
      <c r="F13" s="6">
        <v>2</v>
      </c>
    </row>
    <row r="14" spans="1:8" x14ac:dyDescent="0.25">
      <c r="A14" s="5" t="s">
        <v>537</v>
      </c>
      <c r="B14" s="5" t="s">
        <v>18</v>
      </c>
      <c r="C14" s="6">
        <v>49</v>
      </c>
      <c r="D14" s="6">
        <v>41</v>
      </c>
      <c r="E14" s="6">
        <v>47</v>
      </c>
      <c r="F14" s="6">
        <v>42</v>
      </c>
    </row>
    <row r="15" spans="1:8" x14ac:dyDescent="0.25">
      <c r="A15" s="5" t="s">
        <v>537</v>
      </c>
      <c r="B15" s="5" t="s">
        <v>19</v>
      </c>
      <c r="C15" s="6">
        <v>23</v>
      </c>
      <c r="D15" s="6">
        <v>23</v>
      </c>
      <c r="E15" s="6">
        <v>23</v>
      </c>
      <c r="F15" s="6">
        <v>23</v>
      </c>
    </row>
    <row r="16" spans="1:8" x14ac:dyDescent="0.25">
      <c r="A16" s="5" t="s">
        <v>537</v>
      </c>
      <c r="B16" s="5" t="s">
        <v>20</v>
      </c>
      <c r="C16" s="6">
        <v>4</v>
      </c>
      <c r="D16" s="6">
        <v>4</v>
      </c>
      <c r="E16" s="6">
        <v>4</v>
      </c>
      <c r="F16" s="6">
        <v>4</v>
      </c>
    </row>
    <row r="17" spans="1:8" x14ac:dyDescent="0.25">
      <c r="A17" s="5" t="s">
        <v>537</v>
      </c>
      <c r="B17" s="5" t="s">
        <v>20</v>
      </c>
      <c r="C17" s="6">
        <v>8</v>
      </c>
      <c r="D17" s="6">
        <v>8</v>
      </c>
      <c r="E17" s="6">
        <v>8</v>
      </c>
      <c r="F17" s="6">
        <v>8</v>
      </c>
    </row>
    <row r="18" spans="1:8" x14ac:dyDescent="0.25">
      <c r="A18" s="5" t="s">
        <v>537</v>
      </c>
      <c r="B18" s="5" t="s">
        <v>180</v>
      </c>
      <c r="C18" s="6">
        <v>0</v>
      </c>
      <c r="D18" s="6">
        <v>0</v>
      </c>
      <c r="E18" s="6">
        <v>0</v>
      </c>
      <c r="F18" s="6">
        <v>0</v>
      </c>
    </row>
    <row r="19" spans="1:8" x14ac:dyDescent="0.25">
      <c r="A19" s="5" t="s">
        <v>537</v>
      </c>
      <c r="B19" s="5" t="s">
        <v>181</v>
      </c>
      <c r="C19" s="7">
        <v>0</v>
      </c>
      <c r="D19" s="6">
        <v>0</v>
      </c>
      <c r="E19" s="7">
        <v>0</v>
      </c>
      <c r="F19" s="7">
        <v>0</v>
      </c>
    </row>
    <row r="20" spans="1:8" x14ac:dyDescent="0.25">
      <c r="A20" s="5" t="s">
        <v>537</v>
      </c>
      <c r="B20" s="5" t="s">
        <v>22</v>
      </c>
      <c r="C20" s="6">
        <v>36</v>
      </c>
      <c r="D20" s="6">
        <v>36</v>
      </c>
      <c r="E20" s="6">
        <v>36</v>
      </c>
      <c r="F20" s="6">
        <v>36</v>
      </c>
      <c r="G20" s="6">
        <v>1</v>
      </c>
      <c r="H20" s="6"/>
    </row>
    <row r="21" spans="1:8" x14ac:dyDescent="0.25">
      <c r="A21" s="5" t="s">
        <v>537</v>
      </c>
      <c r="B21" s="5" t="s">
        <v>23</v>
      </c>
      <c r="C21" s="6">
        <v>1704</v>
      </c>
      <c r="D21" s="6">
        <v>1840</v>
      </c>
      <c r="E21" s="6">
        <v>1820</v>
      </c>
      <c r="F21" s="6">
        <v>1788</v>
      </c>
      <c r="G21" s="6">
        <v>1</v>
      </c>
      <c r="H21" s="6"/>
    </row>
    <row r="22" spans="1:8" x14ac:dyDescent="0.25">
      <c r="C22" s="6"/>
      <c r="D22" s="6"/>
      <c r="E22" s="6"/>
      <c r="F22" s="6"/>
      <c r="G22" s="6"/>
      <c r="H22" s="6"/>
    </row>
    <row r="23" spans="1:8" x14ac:dyDescent="0.25">
      <c r="A23" s="5" t="s">
        <v>519</v>
      </c>
      <c r="B23" s="5" t="s">
        <v>24</v>
      </c>
      <c r="C23" s="6">
        <v>50</v>
      </c>
      <c r="D23" s="6">
        <v>52</v>
      </c>
      <c r="E23" s="6">
        <v>52</v>
      </c>
      <c r="F23" s="6">
        <v>53</v>
      </c>
    </row>
    <row r="24" spans="1:8" x14ac:dyDescent="0.25">
      <c r="C24" s="6"/>
      <c r="D24" s="6"/>
      <c r="E24" s="6"/>
      <c r="F24" s="6"/>
    </row>
    <row r="25" spans="1:8" x14ac:dyDescent="0.25">
      <c r="A25" s="5" t="s">
        <v>520</v>
      </c>
      <c r="B25" s="5" t="s">
        <v>25</v>
      </c>
      <c r="C25" s="6">
        <v>10</v>
      </c>
      <c r="D25" s="6">
        <v>10</v>
      </c>
      <c r="E25" s="6">
        <v>10</v>
      </c>
      <c r="F25" s="6">
        <v>10</v>
      </c>
    </row>
    <row r="26" spans="1:8" x14ac:dyDescent="0.25">
      <c r="A26" s="5" t="s">
        <v>520</v>
      </c>
      <c r="B26" s="5" t="s">
        <v>26</v>
      </c>
      <c r="C26" s="6">
        <v>3</v>
      </c>
      <c r="D26" s="6">
        <v>3</v>
      </c>
      <c r="E26" s="6">
        <v>3</v>
      </c>
      <c r="F26" s="6">
        <v>3</v>
      </c>
    </row>
    <row r="27" spans="1:8" x14ac:dyDescent="0.25">
      <c r="A27" s="5" t="s">
        <v>520</v>
      </c>
      <c r="B27" s="5" t="s">
        <v>27</v>
      </c>
      <c r="C27" s="6">
        <v>12</v>
      </c>
      <c r="D27" s="6">
        <v>10</v>
      </c>
      <c r="E27" s="6">
        <v>10</v>
      </c>
      <c r="F27" s="6">
        <v>8</v>
      </c>
    </row>
    <row r="28" spans="1:8" x14ac:dyDescent="0.25">
      <c r="A28" s="5" t="s">
        <v>520</v>
      </c>
      <c r="B28" s="5" t="s">
        <v>144</v>
      </c>
      <c r="C28" s="6" t="s">
        <v>182</v>
      </c>
      <c r="D28" s="6" t="s">
        <v>32</v>
      </c>
      <c r="E28" s="6" t="s">
        <v>32</v>
      </c>
      <c r="F28" s="6" t="s">
        <v>183</v>
      </c>
      <c r="H28" s="1">
        <v>1</v>
      </c>
    </row>
    <row r="29" spans="1:8" x14ac:dyDescent="0.25">
      <c r="A29" s="5" t="s">
        <v>520</v>
      </c>
      <c r="B29" s="5" t="s">
        <v>28</v>
      </c>
      <c r="C29" s="6">
        <v>25</v>
      </c>
      <c r="D29" s="6">
        <v>23</v>
      </c>
      <c r="E29" s="6">
        <v>23</v>
      </c>
      <c r="F29" s="6">
        <v>21</v>
      </c>
      <c r="G29" s="1">
        <v>1</v>
      </c>
    </row>
    <row r="30" spans="1:8" x14ac:dyDescent="0.25">
      <c r="C30" s="6"/>
      <c r="D30" s="6"/>
      <c r="E30" s="6"/>
      <c r="F30" s="6"/>
    </row>
    <row r="31" spans="1:8" x14ac:dyDescent="0.25">
      <c r="A31" s="5" t="s">
        <v>384</v>
      </c>
      <c r="B31" s="5" t="s">
        <v>33</v>
      </c>
      <c r="C31" s="6">
        <v>27</v>
      </c>
      <c r="D31" s="6">
        <v>0</v>
      </c>
      <c r="E31" s="6">
        <v>27</v>
      </c>
      <c r="F31" s="6">
        <v>0</v>
      </c>
    </row>
    <row r="32" spans="1:8" x14ac:dyDescent="0.25">
      <c r="C32" s="6"/>
      <c r="D32" s="6"/>
      <c r="E32" s="6"/>
      <c r="F32" s="6"/>
    </row>
    <row r="33" spans="1:7" x14ac:dyDescent="0.25">
      <c r="A33" s="5" t="s">
        <v>521</v>
      </c>
      <c r="B33" s="5" t="s">
        <v>34</v>
      </c>
      <c r="C33" s="6">
        <v>594</v>
      </c>
      <c r="D33" s="6">
        <v>594</v>
      </c>
      <c r="E33" s="6">
        <v>604</v>
      </c>
      <c r="F33" s="6">
        <v>604</v>
      </c>
    </row>
    <row r="34" spans="1:7" x14ac:dyDescent="0.25">
      <c r="A34" s="5" t="s">
        <v>521</v>
      </c>
      <c r="B34" s="5" t="s">
        <v>35</v>
      </c>
      <c r="C34" s="6">
        <v>104</v>
      </c>
      <c r="D34" s="6">
        <v>104</v>
      </c>
      <c r="E34" s="6">
        <v>106</v>
      </c>
      <c r="F34" s="6">
        <v>106</v>
      </c>
    </row>
    <row r="35" spans="1:7" x14ac:dyDescent="0.25">
      <c r="A35" s="5" t="s">
        <v>521</v>
      </c>
      <c r="B35" s="5" t="s">
        <v>36</v>
      </c>
      <c r="C35" s="6">
        <v>93</v>
      </c>
      <c r="D35" s="6">
        <v>93</v>
      </c>
      <c r="E35" s="6">
        <v>93</v>
      </c>
      <c r="F35" s="6">
        <v>93</v>
      </c>
    </row>
    <row r="36" spans="1:7" x14ac:dyDescent="0.25">
      <c r="A36" s="5" t="s">
        <v>521</v>
      </c>
      <c r="B36" s="5" t="s">
        <v>37</v>
      </c>
      <c r="C36" s="6">
        <v>102</v>
      </c>
      <c r="D36" s="6">
        <v>102</v>
      </c>
      <c r="E36" s="6">
        <v>102</v>
      </c>
      <c r="F36" s="6">
        <v>102</v>
      </c>
    </row>
    <row r="37" spans="1:7" x14ac:dyDescent="0.25">
      <c r="A37" s="5" t="s">
        <v>521</v>
      </c>
      <c r="B37" s="5" t="s">
        <v>38</v>
      </c>
      <c r="C37" s="6">
        <v>262</v>
      </c>
      <c r="D37" s="6">
        <v>268</v>
      </c>
      <c r="E37" s="6">
        <v>269</v>
      </c>
      <c r="F37" s="6">
        <v>260</v>
      </c>
    </row>
    <row r="38" spans="1:7" x14ac:dyDescent="0.25">
      <c r="A38" s="5" t="s">
        <v>521</v>
      </c>
      <c r="B38" s="5" t="s">
        <v>39</v>
      </c>
      <c r="C38" s="6">
        <v>1155</v>
      </c>
      <c r="D38" s="6">
        <v>1161</v>
      </c>
      <c r="E38" s="6">
        <v>1174</v>
      </c>
      <c r="F38" s="6">
        <v>1165</v>
      </c>
      <c r="G38" s="1">
        <v>1</v>
      </c>
    </row>
    <row r="39" spans="1:7" x14ac:dyDescent="0.25">
      <c r="A39" s="5" t="s">
        <v>521</v>
      </c>
      <c r="B39" s="5" t="s">
        <v>37</v>
      </c>
      <c r="C39" s="7">
        <v>231</v>
      </c>
      <c r="D39" s="6">
        <v>231</v>
      </c>
      <c r="E39" s="7">
        <v>226</v>
      </c>
      <c r="F39" s="7">
        <v>227</v>
      </c>
    </row>
    <row r="40" spans="1:7" x14ac:dyDescent="0.25">
      <c r="A40" s="5" t="s">
        <v>521</v>
      </c>
      <c r="B40" s="5" t="s">
        <v>36</v>
      </c>
      <c r="C40" s="7">
        <v>160</v>
      </c>
      <c r="D40" s="6">
        <v>163</v>
      </c>
      <c r="E40" s="7">
        <v>160</v>
      </c>
      <c r="F40" s="7">
        <v>160</v>
      </c>
    </row>
    <row r="41" spans="1:7" x14ac:dyDescent="0.25">
      <c r="A41" s="5" t="s">
        <v>521</v>
      </c>
      <c r="B41" s="5" t="s">
        <v>38</v>
      </c>
      <c r="C41" s="6">
        <v>4325</v>
      </c>
      <c r="D41" s="6">
        <v>4587</v>
      </c>
      <c r="E41" s="6">
        <v>4284</v>
      </c>
      <c r="F41" s="6">
        <v>4594</v>
      </c>
    </row>
    <row r="42" spans="1:7" x14ac:dyDescent="0.25">
      <c r="A42" s="5" t="s">
        <v>521</v>
      </c>
      <c r="B42" s="5" t="s">
        <v>41</v>
      </c>
      <c r="C42" s="6">
        <v>4716</v>
      </c>
      <c r="D42" s="6">
        <v>4981</v>
      </c>
      <c r="E42" s="6">
        <v>4670</v>
      </c>
      <c r="F42" s="6">
        <v>4981</v>
      </c>
      <c r="G42" s="1">
        <v>1</v>
      </c>
    </row>
    <row r="43" spans="1:7" x14ac:dyDescent="0.25">
      <c r="A43" s="5" t="s">
        <v>521</v>
      </c>
      <c r="B43" s="5" t="s">
        <v>42</v>
      </c>
      <c r="C43" s="6">
        <v>5871</v>
      </c>
      <c r="D43" s="6">
        <v>6142</v>
      </c>
      <c r="E43" s="6">
        <v>5844</v>
      </c>
      <c r="F43" s="6">
        <v>6146</v>
      </c>
      <c r="G43" s="1">
        <v>1</v>
      </c>
    </row>
    <row r="44" spans="1:7" x14ac:dyDescent="0.25">
      <c r="C44" s="6"/>
      <c r="D44" s="6"/>
      <c r="E44" s="6"/>
      <c r="F44" s="6"/>
    </row>
    <row r="45" spans="1:7" x14ac:dyDescent="0.25">
      <c r="A45" s="5" t="s">
        <v>522</v>
      </c>
      <c r="B45" s="5" t="s">
        <v>43</v>
      </c>
      <c r="C45" s="7">
        <v>4069</v>
      </c>
      <c r="D45" s="6">
        <v>4624</v>
      </c>
      <c r="E45" s="7">
        <v>4307</v>
      </c>
      <c r="F45" s="7">
        <v>4422</v>
      </c>
    </row>
    <row r="46" spans="1:7" x14ac:dyDescent="0.25">
      <c r="A46" s="5" t="s">
        <v>522</v>
      </c>
      <c r="B46" s="5" t="s">
        <v>44</v>
      </c>
      <c r="C46" s="6">
        <v>834</v>
      </c>
      <c r="D46" s="6">
        <v>841</v>
      </c>
      <c r="E46" s="6">
        <v>841</v>
      </c>
      <c r="F46" s="6">
        <v>841</v>
      </c>
    </row>
    <row r="47" spans="1:7" x14ac:dyDescent="0.25">
      <c r="A47" s="5" t="s">
        <v>522</v>
      </c>
      <c r="B47" s="5" t="s">
        <v>45</v>
      </c>
      <c r="C47" s="7">
        <v>150</v>
      </c>
      <c r="D47" s="6">
        <v>150</v>
      </c>
      <c r="E47" s="7">
        <v>150</v>
      </c>
      <c r="F47" s="7">
        <v>150</v>
      </c>
    </row>
    <row r="48" spans="1:7" x14ac:dyDescent="0.25">
      <c r="A48" s="5" t="s">
        <v>522</v>
      </c>
      <c r="B48" s="5" t="s">
        <v>46</v>
      </c>
      <c r="C48" s="6">
        <v>5053</v>
      </c>
      <c r="D48" s="6">
        <v>5615</v>
      </c>
      <c r="E48" s="6">
        <v>5297</v>
      </c>
      <c r="F48" s="6">
        <v>5413</v>
      </c>
      <c r="G48" s="1">
        <v>1</v>
      </c>
    </row>
    <row r="49" spans="1:6" x14ac:dyDescent="0.25">
      <c r="A49" s="5" t="s">
        <v>522</v>
      </c>
      <c r="B49" s="5" t="s">
        <v>47</v>
      </c>
      <c r="C49" s="7">
        <v>215</v>
      </c>
      <c r="D49" s="6">
        <v>238</v>
      </c>
      <c r="E49" s="7">
        <v>225</v>
      </c>
      <c r="F49" s="7">
        <v>226</v>
      </c>
    </row>
    <row r="50" spans="1:6" x14ac:dyDescent="0.25">
      <c r="A50" s="5" t="s">
        <v>522</v>
      </c>
      <c r="B50" s="5" t="s">
        <v>48</v>
      </c>
      <c r="C50" s="6">
        <v>49</v>
      </c>
      <c r="D50" s="6">
        <v>49</v>
      </c>
      <c r="E50" s="6">
        <v>49</v>
      </c>
      <c r="F50" s="6">
        <v>49</v>
      </c>
    </row>
    <row r="51" spans="1:6" x14ac:dyDescent="0.25">
      <c r="A51" s="5" t="s">
        <v>522</v>
      </c>
      <c r="B51" s="5" t="s">
        <v>49</v>
      </c>
      <c r="C51" s="6">
        <v>53</v>
      </c>
      <c r="D51" s="6">
        <v>22</v>
      </c>
      <c r="E51" s="6">
        <v>38</v>
      </c>
      <c r="F51" s="6">
        <v>31</v>
      </c>
    </row>
    <row r="52" spans="1:6" x14ac:dyDescent="0.25">
      <c r="A52" s="5" t="s">
        <v>522</v>
      </c>
      <c r="B52" s="5" t="s">
        <v>50</v>
      </c>
      <c r="C52" s="7">
        <v>29</v>
      </c>
      <c r="D52" s="6">
        <v>122</v>
      </c>
      <c r="E52" s="7">
        <v>46</v>
      </c>
      <c r="F52" s="7">
        <v>46</v>
      </c>
    </row>
    <row r="53" spans="1:6" x14ac:dyDescent="0.25">
      <c r="A53" s="5" t="s">
        <v>522</v>
      </c>
      <c r="B53" s="5" t="s">
        <v>51</v>
      </c>
      <c r="C53" s="6">
        <v>0</v>
      </c>
      <c r="D53" s="6">
        <v>0</v>
      </c>
      <c r="E53" s="6">
        <v>0</v>
      </c>
      <c r="F53" s="6">
        <v>0</v>
      </c>
    </row>
    <row r="54" spans="1:6" x14ac:dyDescent="0.25">
      <c r="A54" s="5" t="s">
        <v>522</v>
      </c>
      <c r="B54" s="5" t="s">
        <v>52</v>
      </c>
      <c r="C54" s="6">
        <v>13</v>
      </c>
      <c r="D54" s="6">
        <v>14</v>
      </c>
      <c r="E54" s="6">
        <v>13</v>
      </c>
      <c r="F54" s="6">
        <v>14</v>
      </c>
    </row>
    <row r="55" spans="1:6" x14ac:dyDescent="0.25">
      <c r="A55" s="5" t="s">
        <v>522</v>
      </c>
      <c r="B55" s="5" t="s">
        <v>53</v>
      </c>
      <c r="C55" s="6">
        <v>5</v>
      </c>
      <c r="D55" s="6">
        <v>3</v>
      </c>
      <c r="E55" s="6">
        <v>5</v>
      </c>
      <c r="F55" s="6">
        <v>2</v>
      </c>
    </row>
    <row r="56" spans="1:6" x14ac:dyDescent="0.25">
      <c r="A56" s="5" t="s">
        <v>522</v>
      </c>
      <c r="B56" s="5" t="s">
        <v>54</v>
      </c>
      <c r="C56" s="6">
        <v>0</v>
      </c>
      <c r="D56" s="6">
        <v>0</v>
      </c>
      <c r="E56" s="6">
        <v>0</v>
      </c>
      <c r="F56" s="6">
        <v>0</v>
      </c>
    </row>
    <row r="57" spans="1:6" x14ac:dyDescent="0.25">
      <c r="A57" s="5" t="s">
        <v>522</v>
      </c>
      <c r="B57" s="5" t="s">
        <v>55</v>
      </c>
      <c r="C57" s="6">
        <v>11</v>
      </c>
      <c r="D57" s="6">
        <v>11</v>
      </c>
      <c r="E57" s="6">
        <v>12</v>
      </c>
      <c r="F57" s="6">
        <v>12</v>
      </c>
    </row>
    <row r="58" spans="1:6" x14ac:dyDescent="0.25">
      <c r="A58" s="5" t="s">
        <v>522</v>
      </c>
      <c r="B58" s="5" t="s">
        <v>56</v>
      </c>
      <c r="C58" s="6">
        <v>182</v>
      </c>
      <c r="D58" s="6">
        <v>182</v>
      </c>
      <c r="E58" s="6">
        <v>182</v>
      </c>
      <c r="F58" s="6">
        <v>182</v>
      </c>
    </row>
    <row r="59" spans="1:6" x14ac:dyDescent="0.25">
      <c r="A59" s="5" t="s">
        <v>522</v>
      </c>
      <c r="B59" s="5" t="s">
        <v>184</v>
      </c>
      <c r="C59" s="6">
        <v>2</v>
      </c>
      <c r="D59" s="6">
        <v>2</v>
      </c>
      <c r="E59" s="6">
        <v>2</v>
      </c>
      <c r="F59" s="6">
        <v>2</v>
      </c>
    </row>
    <row r="60" spans="1:6" x14ac:dyDescent="0.25">
      <c r="A60" s="5" t="s">
        <v>522</v>
      </c>
      <c r="B60" s="5" t="s">
        <v>58</v>
      </c>
      <c r="C60" s="6">
        <v>8</v>
      </c>
      <c r="D60" s="6">
        <v>8</v>
      </c>
      <c r="E60" s="6">
        <v>8</v>
      </c>
      <c r="F60" s="6">
        <v>8</v>
      </c>
    </row>
    <row r="61" spans="1:6" x14ac:dyDescent="0.25">
      <c r="A61" s="5" t="s">
        <v>522</v>
      </c>
      <c r="B61" s="5" t="s">
        <v>59</v>
      </c>
      <c r="C61" s="6">
        <v>42</v>
      </c>
      <c r="D61" s="6">
        <v>42</v>
      </c>
      <c r="E61" s="6">
        <v>42</v>
      </c>
      <c r="F61" s="6">
        <v>48</v>
      </c>
    </row>
    <row r="62" spans="1:6" x14ac:dyDescent="0.25">
      <c r="A62" s="5" t="s">
        <v>522</v>
      </c>
      <c r="B62" s="5" t="s">
        <v>60</v>
      </c>
      <c r="C62" s="6" t="s">
        <v>185</v>
      </c>
      <c r="D62" s="6">
        <v>22</v>
      </c>
      <c r="E62" s="6" t="s">
        <v>185</v>
      </c>
      <c r="F62" s="6">
        <v>16</v>
      </c>
    </row>
    <row r="63" spans="1:6" x14ac:dyDescent="0.25">
      <c r="A63" s="5" t="s">
        <v>522</v>
      </c>
      <c r="B63" s="5" t="s">
        <v>61</v>
      </c>
      <c r="C63" s="6">
        <v>3</v>
      </c>
      <c r="D63" s="6">
        <v>6</v>
      </c>
      <c r="E63" s="6">
        <v>6</v>
      </c>
      <c r="F63" s="6">
        <v>6</v>
      </c>
    </row>
    <row r="64" spans="1:6" x14ac:dyDescent="0.25">
      <c r="A64" s="5" t="s">
        <v>522</v>
      </c>
      <c r="B64" s="5" t="s">
        <v>62</v>
      </c>
      <c r="C64" s="6">
        <v>0</v>
      </c>
      <c r="D64" s="6">
        <v>0</v>
      </c>
      <c r="E64" s="6">
        <v>0</v>
      </c>
      <c r="F64" s="6">
        <v>0</v>
      </c>
    </row>
    <row r="65" spans="1:8" x14ac:dyDescent="0.25">
      <c r="A65" s="5" t="s">
        <v>522</v>
      </c>
      <c r="B65" s="5" t="s">
        <v>63</v>
      </c>
      <c r="C65" s="6">
        <v>612</v>
      </c>
      <c r="D65" s="6">
        <v>720</v>
      </c>
      <c r="E65" s="6">
        <v>628</v>
      </c>
      <c r="F65" s="6">
        <v>642</v>
      </c>
      <c r="G65" s="1">
        <v>1</v>
      </c>
    </row>
    <row r="66" spans="1:8" x14ac:dyDescent="0.25">
      <c r="A66" s="5" t="s">
        <v>522</v>
      </c>
      <c r="B66" s="5" t="s">
        <v>64</v>
      </c>
      <c r="C66" s="6">
        <v>34</v>
      </c>
      <c r="D66" s="6">
        <v>39</v>
      </c>
      <c r="E66" s="6">
        <v>34</v>
      </c>
      <c r="F66" s="6">
        <v>35</v>
      </c>
    </row>
    <row r="67" spans="1:8" x14ac:dyDescent="0.25">
      <c r="A67" s="5" t="s">
        <v>522</v>
      </c>
      <c r="B67" s="5" t="s">
        <v>65</v>
      </c>
      <c r="C67" s="6">
        <v>58</v>
      </c>
      <c r="D67" s="6">
        <v>92</v>
      </c>
      <c r="E67" s="6">
        <v>42</v>
      </c>
      <c r="F67" s="6">
        <v>82</v>
      </c>
    </row>
    <row r="68" spans="1:8" x14ac:dyDescent="0.25">
      <c r="A68" s="5" t="s">
        <v>522</v>
      </c>
      <c r="B68" s="5" t="s">
        <v>66</v>
      </c>
      <c r="C68" s="6">
        <v>5756</v>
      </c>
      <c r="D68" s="6">
        <v>6466</v>
      </c>
      <c r="E68" s="6">
        <v>6001</v>
      </c>
      <c r="F68" s="6">
        <v>6172</v>
      </c>
      <c r="G68" s="1">
        <v>1</v>
      </c>
    </row>
    <row r="69" spans="1:8" x14ac:dyDescent="0.25">
      <c r="C69" s="6"/>
      <c r="D69" s="6"/>
      <c r="E69" s="6"/>
      <c r="F69" s="6"/>
    </row>
    <row r="70" spans="1:8" x14ac:dyDescent="0.25">
      <c r="A70" s="5" t="s">
        <v>523</v>
      </c>
      <c r="B70" s="5" t="s">
        <v>67</v>
      </c>
      <c r="C70" s="6">
        <v>649</v>
      </c>
      <c r="D70" s="6">
        <v>700</v>
      </c>
      <c r="E70" s="6">
        <v>650</v>
      </c>
      <c r="F70" s="6">
        <v>650</v>
      </c>
    </row>
    <row r="71" spans="1:8" x14ac:dyDescent="0.25">
      <c r="A71" s="5" t="s">
        <v>523</v>
      </c>
      <c r="B71" s="5" t="s">
        <v>146</v>
      </c>
      <c r="C71" s="6" t="s">
        <v>186</v>
      </c>
      <c r="D71" s="6" t="s">
        <v>148</v>
      </c>
      <c r="E71" s="6" t="s">
        <v>148</v>
      </c>
      <c r="F71" s="6" t="s">
        <v>186</v>
      </c>
      <c r="H71" s="1">
        <v>1</v>
      </c>
    </row>
    <row r="72" spans="1:8" x14ac:dyDescent="0.25">
      <c r="A72" s="5" t="s">
        <v>523</v>
      </c>
      <c r="B72" s="5" t="s">
        <v>68</v>
      </c>
      <c r="C72" s="7">
        <v>7</v>
      </c>
      <c r="D72" s="6">
        <v>7</v>
      </c>
      <c r="E72" s="7">
        <v>6</v>
      </c>
      <c r="F72" s="7">
        <v>7</v>
      </c>
    </row>
    <row r="73" spans="1:8" x14ac:dyDescent="0.25">
      <c r="A73" s="5" t="s">
        <v>523</v>
      </c>
      <c r="B73" s="5" t="s">
        <v>146</v>
      </c>
      <c r="C73" s="6" t="s">
        <v>150</v>
      </c>
      <c r="D73" s="6" t="s">
        <v>151</v>
      </c>
      <c r="E73" s="6" t="s">
        <v>187</v>
      </c>
      <c r="F73" s="6" t="s">
        <v>188</v>
      </c>
      <c r="H73" s="1">
        <v>1</v>
      </c>
    </row>
    <row r="74" spans="1:8" x14ac:dyDescent="0.25">
      <c r="A74" s="5" t="s">
        <v>523</v>
      </c>
      <c r="B74" s="5" t="s">
        <v>69</v>
      </c>
      <c r="C74" s="6">
        <v>64</v>
      </c>
      <c r="D74" s="6">
        <v>65</v>
      </c>
      <c r="E74" s="6">
        <v>60</v>
      </c>
      <c r="F74" s="6">
        <v>60</v>
      </c>
    </row>
    <row r="75" spans="1:8" x14ac:dyDescent="0.25">
      <c r="A75" s="5" t="s">
        <v>523</v>
      </c>
      <c r="B75" s="5" t="s">
        <v>70</v>
      </c>
      <c r="C75" s="6">
        <v>720</v>
      </c>
      <c r="D75" s="6">
        <v>772</v>
      </c>
      <c r="E75" s="6">
        <v>716</v>
      </c>
      <c r="F75" s="6">
        <v>717</v>
      </c>
      <c r="G75" s="1">
        <v>1</v>
      </c>
    </row>
    <row r="76" spans="1:8" x14ac:dyDescent="0.25">
      <c r="C76" s="6"/>
      <c r="D76" s="6"/>
      <c r="E76" s="6"/>
      <c r="F76" s="6"/>
    </row>
    <row r="77" spans="1:8" x14ac:dyDescent="0.25">
      <c r="A77" s="5" t="s">
        <v>524</v>
      </c>
      <c r="B77" s="5" t="s">
        <v>71</v>
      </c>
      <c r="C77" s="6">
        <v>2330</v>
      </c>
      <c r="D77" s="6">
        <v>2360</v>
      </c>
      <c r="E77" s="6">
        <v>2368</v>
      </c>
      <c r="F77" s="6">
        <v>2379</v>
      </c>
    </row>
    <row r="78" spans="1:8" x14ac:dyDescent="0.25">
      <c r="A78" s="5" t="s">
        <v>524</v>
      </c>
      <c r="B78" s="5" t="s">
        <v>72</v>
      </c>
      <c r="C78" s="6">
        <v>210</v>
      </c>
      <c r="D78" s="6">
        <v>105</v>
      </c>
      <c r="E78" s="6">
        <v>124</v>
      </c>
      <c r="F78" s="6">
        <v>106</v>
      </c>
    </row>
    <row r="79" spans="1:8" x14ac:dyDescent="0.25">
      <c r="A79" s="5" t="s">
        <v>524</v>
      </c>
      <c r="B79" s="5" t="s">
        <v>73</v>
      </c>
      <c r="C79" s="6" t="s">
        <v>189</v>
      </c>
      <c r="D79" s="6" t="s">
        <v>152</v>
      </c>
      <c r="E79" s="6" t="s">
        <v>190</v>
      </c>
      <c r="F79" s="6" t="s">
        <v>76</v>
      </c>
      <c r="H79" s="1">
        <v>1</v>
      </c>
    </row>
    <row r="80" spans="1:8" x14ac:dyDescent="0.25">
      <c r="A80" s="5" t="s">
        <v>524</v>
      </c>
      <c r="B80" s="5" t="s">
        <v>77</v>
      </c>
      <c r="C80" s="6">
        <v>55</v>
      </c>
      <c r="D80" s="6">
        <v>36</v>
      </c>
      <c r="E80" s="6">
        <v>40</v>
      </c>
      <c r="F80" s="6">
        <v>41</v>
      </c>
    </row>
    <row r="81" spans="1:8" x14ac:dyDescent="0.25">
      <c r="A81" s="5" t="s">
        <v>524</v>
      </c>
      <c r="B81" s="5" t="s">
        <v>78</v>
      </c>
      <c r="C81" s="7">
        <v>2594</v>
      </c>
      <c r="D81" s="6">
        <v>2501</v>
      </c>
      <c r="E81" s="7">
        <v>2531</v>
      </c>
      <c r="F81" s="7">
        <v>2527</v>
      </c>
      <c r="G81" s="1">
        <v>1</v>
      </c>
    </row>
    <row r="82" spans="1:8" x14ac:dyDescent="0.25">
      <c r="A82" s="5" t="s">
        <v>524</v>
      </c>
      <c r="B82" s="5" t="s">
        <v>146</v>
      </c>
      <c r="C82" s="6" t="s">
        <v>154</v>
      </c>
      <c r="D82" s="6" t="s">
        <v>191</v>
      </c>
      <c r="E82" s="6" t="s">
        <v>192</v>
      </c>
      <c r="F82" s="6" t="s">
        <v>192</v>
      </c>
      <c r="H82" s="1">
        <v>1</v>
      </c>
    </row>
    <row r="83" spans="1:8" x14ac:dyDescent="0.25">
      <c r="A83" s="5" t="s">
        <v>524</v>
      </c>
      <c r="B83" s="5" t="s">
        <v>79</v>
      </c>
      <c r="C83" s="6">
        <v>97</v>
      </c>
      <c r="D83" s="6">
        <v>99</v>
      </c>
      <c r="E83" s="6">
        <v>97</v>
      </c>
      <c r="F83" s="6">
        <v>97</v>
      </c>
    </row>
    <row r="84" spans="1:8" x14ac:dyDescent="0.25">
      <c r="A84" s="5" t="s">
        <v>524</v>
      </c>
      <c r="B84" s="5" t="s">
        <v>80</v>
      </c>
      <c r="C84" s="6">
        <v>61</v>
      </c>
      <c r="D84" s="6">
        <v>29</v>
      </c>
      <c r="E84" s="6">
        <v>61</v>
      </c>
      <c r="F84" s="6">
        <v>61</v>
      </c>
    </row>
    <row r="85" spans="1:8" x14ac:dyDescent="0.25">
      <c r="A85" s="5" t="s">
        <v>524</v>
      </c>
      <c r="B85" s="5" t="s">
        <v>81</v>
      </c>
      <c r="C85" s="7">
        <v>158</v>
      </c>
      <c r="D85" s="6">
        <v>128</v>
      </c>
      <c r="E85" s="7">
        <v>158</v>
      </c>
      <c r="F85" s="7">
        <v>158</v>
      </c>
      <c r="G85" s="1">
        <v>1</v>
      </c>
    </row>
    <row r="86" spans="1:8" x14ac:dyDescent="0.25">
      <c r="A86" s="5" t="s">
        <v>524</v>
      </c>
      <c r="B86" s="5" t="s">
        <v>82</v>
      </c>
      <c r="C86" s="6">
        <v>22</v>
      </c>
      <c r="D86" s="6">
        <v>16</v>
      </c>
      <c r="E86" s="6">
        <v>22</v>
      </c>
      <c r="F86" s="6">
        <v>16</v>
      </c>
    </row>
    <row r="87" spans="1:8" x14ac:dyDescent="0.25">
      <c r="A87" s="5" t="s">
        <v>524</v>
      </c>
      <c r="B87" s="5" t="s">
        <v>83</v>
      </c>
      <c r="C87" s="6">
        <v>136</v>
      </c>
      <c r="D87" s="6">
        <v>153</v>
      </c>
      <c r="E87" s="6">
        <v>160</v>
      </c>
      <c r="F87" s="6">
        <v>154</v>
      </c>
    </row>
    <row r="88" spans="1:8" x14ac:dyDescent="0.25">
      <c r="A88" s="5" t="s">
        <v>524</v>
      </c>
      <c r="B88" s="5" t="s">
        <v>84</v>
      </c>
      <c r="C88" s="6">
        <v>18</v>
      </c>
      <c r="D88" s="6">
        <v>15</v>
      </c>
      <c r="E88" s="6">
        <v>10</v>
      </c>
      <c r="F88" s="6">
        <v>10</v>
      </c>
    </row>
    <row r="89" spans="1:8" x14ac:dyDescent="0.25">
      <c r="A89" s="5" t="s">
        <v>524</v>
      </c>
      <c r="B89" s="5" t="s">
        <v>156</v>
      </c>
      <c r="C89" s="6">
        <v>25</v>
      </c>
      <c r="D89" s="6">
        <v>27</v>
      </c>
      <c r="E89" s="6">
        <v>30</v>
      </c>
      <c r="F89" s="6">
        <v>32</v>
      </c>
    </row>
    <row r="90" spans="1:8" x14ac:dyDescent="0.25">
      <c r="A90" s="5" t="s">
        <v>524</v>
      </c>
      <c r="B90" s="5" t="s">
        <v>87</v>
      </c>
      <c r="C90" s="6">
        <v>13</v>
      </c>
      <c r="D90" s="6">
        <v>13</v>
      </c>
      <c r="E90" s="6">
        <v>14</v>
      </c>
      <c r="F90" s="6">
        <v>14</v>
      </c>
    </row>
    <row r="91" spans="1:8" x14ac:dyDescent="0.25">
      <c r="A91" s="5" t="s">
        <v>524</v>
      </c>
      <c r="B91" s="5" t="s">
        <v>88</v>
      </c>
      <c r="C91" s="6">
        <v>161</v>
      </c>
      <c r="D91" s="6">
        <v>152</v>
      </c>
      <c r="E91" s="6">
        <v>152</v>
      </c>
      <c r="F91" s="6">
        <v>146</v>
      </c>
    </row>
    <row r="92" spans="1:8" x14ac:dyDescent="0.25">
      <c r="A92" s="5" t="s">
        <v>524</v>
      </c>
      <c r="B92" s="5" t="s">
        <v>38</v>
      </c>
      <c r="C92" s="6">
        <v>18</v>
      </c>
      <c r="D92" s="6">
        <v>3</v>
      </c>
      <c r="E92" s="6">
        <v>19</v>
      </c>
      <c r="F92" s="6">
        <v>8</v>
      </c>
    </row>
    <row r="93" spans="1:8" x14ac:dyDescent="0.25">
      <c r="A93" s="5" t="s">
        <v>524</v>
      </c>
      <c r="B93" s="5" t="s">
        <v>90</v>
      </c>
      <c r="C93" s="6">
        <v>3145</v>
      </c>
      <c r="D93" s="6">
        <v>3008</v>
      </c>
      <c r="E93" s="6">
        <v>3096</v>
      </c>
      <c r="F93" s="6">
        <v>3065</v>
      </c>
      <c r="G93" s="1">
        <v>1</v>
      </c>
    </row>
    <row r="94" spans="1:8" x14ac:dyDescent="0.25">
      <c r="C94" s="6"/>
      <c r="D94" s="6"/>
      <c r="E94" s="6"/>
      <c r="F94" s="6"/>
    </row>
    <row r="95" spans="1:8" x14ac:dyDescent="0.25">
      <c r="A95" s="5" t="s">
        <v>525</v>
      </c>
      <c r="B95" s="5" t="s">
        <v>91</v>
      </c>
      <c r="C95" s="6">
        <v>107</v>
      </c>
      <c r="D95" s="6">
        <v>107</v>
      </c>
      <c r="E95" s="6">
        <v>112</v>
      </c>
      <c r="F95" s="6">
        <v>116</v>
      </c>
    </row>
    <row r="96" spans="1:8" x14ac:dyDescent="0.25">
      <c r="A96" s="5" t="s">
        <v>525</v>
      </c>
      <c r="B96" s="5" t="s">
        <v>92</v>
      </c>
      <c r="C96" s="6">
        <v>6</v>
      </c>
      <c r="D96" s="6">
        <v>6</v>
      </c>
      <c r="E96" s="6">
        <v>6</v>
      </c>
      <c r="F96" s="6">
        <v>6</v>
      </c>
    </row>
    <row r="97" spans="1:7" x14ac:dyDescent="0.25">
      <c r="A97" s="5" t="s">
        <v>525</v>
      </c>
      <c r="B97" s="5" t="s">
        <v>93</v>
      </c>
      <c r="C97" s="6">
        <v>0</v>
      </c>
      <c r="D97" s="6">
        <v>0</v>
      </c>
      <c r="E97" s="6">
        <v>0</v>
      </c>
      <c r="F97" s="6">
        <v>0</v>
      </c>
    </row>
    <row r="98" spans="1:7" x14ac:dyDescent="0.25">
      <c r="A98" s="5" t="s">
        <v>525</v>
      </c>
      <c r="B98" s="5" t="s">
        <v>94</v>
      </c>
      <c r="C98" s="7">
        <v>28</v>
      </c>
      <c r="D98" s="6">
        <v>33</v>
      </c>
      <c r="E98" s="7">
        <v>32</v>
      </c>
      <c r="F98" s="7">
        <v>32</v>
      </c>
    </row>
    <row r="99" spans="1:7" x14ac:dyDescent="0.25">
      <c r="A99" s="5" t="s">
        <v>525</v>
      </c>
      <c r="B99" s="5" t="s">
        <v>193</v>
      </c>
      <c r="C99" s="6">
        <v>0</v>
      </c>
      <c r="D99" s="6">
        <v>1</v>
      </c>
      <c r="E99" s="6">
        <v>1</v>
      </c>
      <c r="F99" s="6">
        <v>2</v>
      </c>
    </row>
    <row r="100" spans="1:7" x14ac:dyDescent="0.25">
      <c r="A100" s="5" t="s">
        <v>525</v>
      </c>
      <c r="B100" s="5" t="s">
        <v>98</v>
      </c>
      <c r="C100" s="6">
        <v>24</v>
      </c>
      <c r="D100" s="6">
        <v>33</v>
      </c>
      <c r="E100" s="6">
        <v>33</v>
      </c>
      <c r="F100" s="6">
        <v>31</v>
      </c>
    </row>
    <row r="101" spans="1:7" x14ac:dyDescent="0.25">
      <c r="A101" s="5" t="s">
        <v>525</v>
      </c>
      <c r="B101" s="5" t="s">
        <v>99</v>
      </c>
      <c r="C101" s="6">
        <v>165</v>
      </c>
      <c r="D101" s="6">
        <v>180</v>
      </c>
      <c r="E101" s="6">
        <v>184</v>
      </c>
      <c r="F101" s="6">
        <v>187</v>
      </c>
      <c r="G101" s="1">
        <v>1</v>
      </c>
    </row>
    <row r="102" spans="1:7" x14ac:dyDescent="0.25">
      <c r="A102" s="5" t="s">
        <v>525</v>
      </c>
      <c r="B102" s="5" t="s">
        <v>100</v>
      </c>
      <c r="C102" s="6">
        <v>41</v>
      </c>
      <c r="D102" s="6">
        <v>44</v>
      </c>
      <c r="E102" s="6">
        <v>43</v>
      </c>
      <c r="F102" s="6">
        <v>43</v>
      </c>
    </row>
    <row r="103" spans="1:7" x14ac:dyDescent="0.25">
      <c r="A103" s="5" t="s">
        <v>525</v>
      </c>
      <c r="B103" s="5" t="s">
        <v>101</v>
      </c>
      <c r="C103" s="6">
        <v>44</v>
      </c>
      <c r="D103" s="6">
        <v>62</v>
      </c>
      <c r="E103" s="6">
        <v>35</v>
      </c>
      <c r="F103" s="6">
        <v>35</v>
      </c>
    </row>
    <row r="104" spans="1:7" x14ac:dyDescent="0.25">
      <c r="A104" s="5" t="s">
        <v>525</v>
      </c>
      <c r="B104" s="5" t="s">
        <v>102</v>
      </c>
      <c r="C104" s="6">
        <v>62</v>
      </c>
      <c r="D104" s="6">
        <v>137</v>
      </c>
      <c r="E104" s="6">
        <v>48</v>
      </c>
      <c r="F104" s="6">
        <v>81</v>
      </c>
    </row>
    <row r="105" spans="1:7" x14ac:dyDescent="0.25">
      <c r="A105" s="5" t="s">
        <v>525</v>
      </c>
      <c r="B105" s="5" t="s">
        <v>103</v>
      </c>
      <c r="C105" s="6">
        <v>147</v>
      </c>
      <c r="D105" s="6">
        <v>244</v>
      </c>
      <c r="E105" s="6">
        <v>126</v>
      </c>
      <c r="F105" s="6">
        <v>159</v>
      </c>
      <c r="G105" s="1">
        <v>1</v>
      </c>
    </row>
    <row r="106" spans="1:7" x14ac:dyDescent="0.25">
      <c r="A106" s="5" t="s">
        <v>525</v>
      </c>
      <c r="B106" s="5" t="s">
        <v>104</v>
      </c>
      <c r="C106" s="6">
        <v>312</v>
      </c>
      <c r="D106" s="6">
        <v>425</v>
      </c>
      <c r="E106" s="6">
        <v>310</v>
      </c>
      <c r="F106" s="6">
        <v>346</v>
      </c>
      <c r="G106" s="1">
        <v>1</v>
      </c>
    </row>
    <row r="107" spans="1:7" x14ac:dyDescent="0.25">
      <c r="C107" s="6"/>
      <c r="D107" s="6"/>
      <c r="E107" s="6"/>
      <c r="F107" s="6"/>
    </row>
    <row r="108" spans="1:7" x14ac:dyDescent="0.25">
      <c r="A108" s="5" t="s">
        <v>526</v>
      </c>
      <c r="B108" s="5" t="s">
        <v>105</v>
      </c>
      <c r="C108" s="6">
        <v>53</v>
      </c>
      <c r="D108" s="6">
        <v>54</v>
      </c>
      <c r="E108" s="6">
        <v>48</v>
      </c>
      <c r="F108" s="6">
        <v>53</v>
      </c>
    </row>
    <row r="109" spans="1:7" x14ac:dyDescent="0.25">
      <c r="A109" s="5" t="s">
        <v>526</v>
      </c>
      <c r="B109" s="5" t="s">
        <v>157</v>
      </c>
      <c r="C109" s="6">
        <v>12</v>
      </c>
      <c r="D109" s="6">
        <v>14</v>
      </c>
      <c r="E109" s="6">
        <v>12</v>
      </c>
      <c r="F109" s="6">
        <v>12</v>
      </c>
    </row>
    <row r="110" spans="1:7" x14ac:dyDescent="0.25">
      <c r="A110" s="5" t="s">
        <v>526</v>
      </c>
      <c r="B110" s="5" t="s">
        <v>107</v>
      </c>
      <c r="C110" s="6">
        <v>65</v>
      </c>
      <c r="D110" s="6">
        <v>68</v>
      </c>
      <c r="E110" s="6">
        <v>60</v>
      </c>
      <c r="F110" s="6">
        <v>65</v>
      </c>
      <c r="G110" s="1">
        <v>1</v>
      </c>
    </row>
    <row r="111" spans="1:7" x14ac:dyDescent="0.25">
      <c r="C111" s="6"/>
      <c r="D111" s="6"/>
      <c r="E111" s="6"/>
      <c r="F111" s="6"/>
    </row>
    <row r="112" spans="1:7" x14ac:dyDescent="0.25">
      <c r="A112" s="5" t="s">
        <v>527</v>
      </c>
      <c r="B112" s="5" t="s">
        <v>108</v>
      </c>
      <c r="C112" s="6">
        <v>462</v>
      </c>
      <c r="D112" s="6">
        <v>600</v>
      </c>
      <c r="E112" s="6">
        <v>462</v>
      </c>
      <c r="F112" s="6">
        <v>600</v>
      </c>
    </row>
    <row r="113" spans="1:8" x14ac:dyDescent="0.25">
      <c r="A113" s="5" t="s">
        <v>527</v>
      </c>
      <c r="B113" s="5" t="s">
        <v>194</v>
      </c>
      <c r="C113" s="6">
        <v>5</v>
      </c>
      <c r="D113" s="6">
        <v>5</v>
      </c>
      <c r="E113" s="6">
        <v>5</v>
      </c>
      <c r="F113" s="6">
        <v>6</v>
      </c>
    </row>
    <row r="114" spans="1:8" x14ac:dyDescent="0.25">
      <c r="A114" s="5" t="s">
        <v>527</v>
      </c>
      <c r="B114" s="5" t="s">
        <v>195</v>
      </c>
      <c r="C114" s="6">
        <v>15</v>
      </c>
      <c r="D114" s="6">
        <v>28</v>
      </c>
      <c r="E114" s="6">
        <v>15</v>
      </c>
      <c r="F114" s="6">
        <v>15</v>
      </c>
    </row>
    <row r="115" spans="1:8" x14ac:dyDescent="0.25">
      <c r="A115" s="5" t="s">
        <v>527</v>
      </c>
      <c r="B115" s="5" t="s">
        <v>111</v>
      </c>
      <c r="C115" s="6">
        <v>1</v>
      </c>
      <c r="D115" s="6">
        <v>1</v>
      </c>
      <c r="E115" s="6">
        <v>1</v>
      </c>
      <c r="F115" s="6">
        <v>1</v>
      </c>
    </row>
    <row r="116" spans="1:8" x14ac:dyDescent="0.25">
      <c r="A116" s="5" t="s">
        <v>527</v>
      </c>
      <c r="B116" s="5" t="s">
        <v>112</v>
      </c>
      <c r="C116" s="6">
        <v>483</v>
      </c>
      <c r="D116" s="6">
        <v>634</v>
      </c>
      <c r="E116" s="6">
        <v>483</v>
      </c>
      <c r="F116" s="6">
        <v>622</v>
      </c>
      <c r="G116" s="1">
        <v>1</v>
      </c>
    </row>
    <row r="117" spans="1:8" x14ac:dyDescent="0.25">
      <c r="C117" s="6"/>
      <c r="D117" s="6"/>
      <c r="E117" s="6"/>
      <c r="F117" s="6"/>
    </row>
    <row r="118" spans="1:8" x14ac:dyDescent="0.25">
      <c r="A118" s="5" t="s">
        <v>528</v>
      </c>
      <c r="B118" s="5" t="s">
        <v>146</v>
      </c>
      <c r="C118" s="6" t="s">
        <v>196</v>
      </c>
      <c r="D118" s="6" t="s">
        <v>161</v>
      </c>
      <c r="E118" s="6" t="s">
        <v>197</v>
      </c>
      <c r="F118" s="6" t="s">
        <v>197</v>
      </c>
      <c r="H118" s="1">
        <v>1</v>
      </c>
    </row>
    <row r="119" spans="1:8" x14ac:dyDescent="0.25">
      <c r="A119" s="5" t="s">
        <v>528</v>
      </c>
      <c r="B119" s="5" t="s">
        <v>113</v>
      </c>
      <c r="C119" s="6">
        <v>1</v>
      </c>
      <c r="D119" s="6">
        <v>1</v>
      </c>
      <c r="E119" s="6">
        <v>1</v>
      </c>
      <c r="F119" s="6">
        <v>1</v>
      </c>
    </row>
    <row r="120" spans="1:8" x14ac:dyDescent="0.25">
      <c r="C120" s="6"/>
      <c r="D120" s="6"/>
      <c r="E120" s="6"/>
      <c r="F120" s="6"/>
    </row>
    <row r="121" spans="1:8" x14ac:dyDescent="0.25">
      <c r="A121" s="5" t="s">
        <v>529</v>
      </c>
      <c r="B121" s="5" t="s">
        <v>162</v>
      </c>
      <c r="C121" s="6">
        <v>17</v>
      </c>
      <c r="D121" s="6">
        <v>19</v>
      </c>
      <c r="E121" s="6">
        <v>18</v>
      </c>
      <c r="F121" s="6">
        <v>18</v>
      </c>
    </row>
    <row r="122" spans="1:8" x14ac:dyDescent="0.25">
      <c r="A122" s="5" t="s">
        <v>529</v>
      </c>
      <c r="B122" s="5" t="s">
        <v>163</v>
      </c>
      <c r="C122" s="6">
        <v>80</v>
      </c>
      <c r="D122" s="6">
        <v>106</v>
      </c>
      <c r="E122" s="6">
        <v>81</v>
      </c>
      <c r="F122" s="6">
        <v>111</v>
      </c>
    </row>
    <row r="123" spans="1:8" x14ac:dyDescent="0.25">
      <c r="A123" s="5" t="s">
        <v>529</v>
      </c>
      <c r="B123" s="5" t="s">
        <v>164</v>
      </c>
      <c r="C123" s="6">
        <v>112</v>
      </c>
      <c r="D123" s="6">
        <v>113</v>
      </c>
      <c r="E123" s="6">
        <v>108</v>
      </c>
      <c r="F123" s="6">
        <v>104</v>
      </c>
    </row>
    <row r="124" spans="1:8" x14ac:dyDescent="0.25">
      <c r="A124" s="5" t="s">
        <v>529</v>
      </c>
      <c r="B124" s="5" t="s">
        <v>165</v>
      </c>
      <c r="C124" s="6">
        <v>4</v>
      </c>
      <c r="D124" s="6">
        <v>5</v>
      </c>
      <c r="E124" s="6">
        <v>4</v>
      </c>
      <c r="F124" s="6">
        <v>4</v>
      </c>
    </row>
    <row r="125" spans="1:8" x14ac:dyDescent="0.25">
      <c r="A125" s="5" t="s">
        <v>529</v>
      </c>
      <c r="B125" s="5" t="s">
        <v>166</v>
      </c>
      <c r="C125" s="6">
        <v>1</v>
      </c>
      <c r="D125" s="6">
        <v>1</v>
      </c>
      <c r="E125" s="6">
        <v>1</v>
      </c>
      <c r="F125" s="6">
        <v>1</v>
      </c>
    </row>
    <row r="126" spans="1:8" x14ac:dyDescent="0.25">
      <c r="A126" s="5" t="s">
        <v>529</v>
      </c>
      <c r="B126" s="5" t="s">
        <v>167</v>
      </c>
      <c r="C126" s="6">
        <v>19</v>
      </c>
      <c r="D126" s="6">
        <v>19</v>
      </c>
      <c r="E126" s="6">
        <v>18</v>
      </c>
      <c r="F126" s="6">
        <v>18</v>
      </c>
    </row>
    <row r="127" spans="1:8" x14ac:dyDescent="0.25">
      <c r="A127" s="5" t="s">
        <v>529</v>
      </c>
      <c r="B127" s="5" t="s">
        <v>168</v>
      </c>
      <c r="C127" s="6">
        <v>8</v>
      </c>
      <c r="D127" s="6">
        <v>8</v>
      </c>
      <c r="E127" s="6">
        <v>8</v>
      </c>
      <c r="F127" s="6">
        <v>8</v>
      </c>
    </row>
    <row r="128" spans="1:8" x14ac:dyDescent="0.25">
      <c r="A128" s="5" t="s">
        <v>529</v>
      </c>
      <c r="B128" s="5" t="s">
        <v>169</v>
      </c>
      <c r="C128" s="6">
        <v>2</v>
      </c>
      <c r="D128" s="6">
        <v>2</v>
      </c>
      <c r="E128" s="6">
        <v>2</v>
      </c>
      <c r="F128" s="6">
        <v>2</v>
      </c>
    </row>
    <row r="129" spans="1:8" x14ac:dyDescent="0.25">
      <c r="A129" s="5" t="s">
        <v>529</v>
      </c>
      <c r="B129" s="5" t="s">
        <v>170</v>
      </c>
      <c r="C129" s="6">
        <v>243</v>
      </c>
      <c r="D129" s="6">
        <v>273</v>
      </c>
      <c r="E129" s="6">
        <v>240</v>
      </c>
      <c r="F129" s="6">
        <v>266</v>
      </c>
      <c r="G129" s="1">
        <v>1</v>
      </c>
    </row>
    <row r="130" spans="1:8" x14ac:dyDescent="0.25">
      <c r="C130" s="6"/>
      <c r="D130" s="6"/>
      <c r="E130" s="6"/>
      <c r="F130" s="6"/>
    </row>
    <row r="131" spans="1:8" x14ac:dyDescent="0.25">
      <c r="A131" s="5" t="s">
        <v>530</v>
      </c>
      <c r="B131" s="5" t="s">
        <v>171</v>
      </c>
      <c r="C131" s="6" t="s">
        <v>174</v>
      </c>
      <c r="D131" s="6" t="s">
        <v>174</v>
      </c>
      <c r="E131" s="6" t="s">
        <v>174</v>
      </c>
      <c r="F131" s="6" t="s">
        <v>174</v>
      </c>
      <c r="H131" s="1">
        <v>1</v>
      </c>
    </row>
    <row r="132" spans="1:8" x14ac:dyDescent="0.25">
      <c r="A132" s="5" t="s">
        <v>530</v>
      </c>
      <c r="B132" s="5" t="s">
        <v>116</v>
      </c>
      <c r="C132" s="6">
        <v>1</v>
      </c>
      <c r="D132" s="6">
        <v>1</v>
      </c>
      <c r="E132" s="6">
        <v>1</v>
      </c>
      <c r="F132" s="6">
        <v>1</v>
      </c>
    </row>
    <row r="133" spans="1:8" x14ac:dyDescent="0.25">
      <c r="C133" s="6"/>
      <c r="D133" s="6"/>
      <c r="E133" s="6"/>
      <c r="F133" s="6"/>
    </row>
    <row r="134" spans="1:8" x14ac:dyDescent="0.25">
      <c r="A134" s="5" t="s">
        <v>118</v>
      </c>
      <c r="B134" s="5" t="s">
        <v>117</v>
      </c>
      <c r="C134" s="6">
        <v>61</v>
      </c>
      <c r="D134" s="6">
        <v>61</v>
      </c>
      <c r="E134" s="6">
        <v>61</v>
      </c>
      <c r="F134" s="6">
        <v>61</v>
      </c>
    </row>
    <row r="135" spans="1:8" x14ac:dyDescent="0.25">
      <c r="C135" s="6"/>
      <c r="D135" s="6"/>
      <c r="E135" s="6"/>
      <c r="F135" s="6"/>
    </row>
    <row r="136" spans="1:8" x14ac:dyDescent="0.25">
      <c r="A136" s="5" t="s">
        <v>531</v>
      </c>
      <c r="B136" s="5" t="s">
        <v>119</v>
      </c>
      <c r="C136" s="6">
        <v>12</v>
      </c>
      <c r="D136" s="6">
        <v>12</v>
      </c>
      <c r="E136" s="6">
        <v>12</v>
      </c>
      <c r="F136" s="6">
        <v>12</v>
      </c>
    </row>
    <row r="137" spans="1:8" x14ac:dyDescent="0.25">
      <c r="C137" s="6"/>
      <c r="D137" s="6"/>
      <c r="E137" s="6"/>
      <c r="F137" s="6"/>
    </row>
    <row r="138" spans="1:8" x14ac:dyDescent="0.25">
      <c r="A138" s="5" t="s">
        <v>532</v>
      </c>
      <c r="B138" s="5" t="s">
        <v>123</v>
      </c>
      <c r="C138" s="6">
        <v>7</v>
      </c>
      <c r="D138" s="6">
        <v>10</v>
      </c>
      <c r="E138" s="6">
        <v>10</v>
      </c>
      <c r="F138" s="6">
        <v>7</v>
      </c>
    </row>
    <row r="139" spans="1:8" x14ac:dyDescent="0.25">
      <c r="A139" s="5" t="s">
        <v>532</v>
      </c>
      <c r="B139" s="5" t="s">
        <v>125</v>
      </c>
      <c r="C139" s="6">
        <v>2</v>
      </c>
      <c r="D139" s="6">
        <v>2</v>
      </c>
      <c r="E139" s="6">
        <v>2</v>
      </c>
      <c r="F139" s="6">
        <v>3</v>
      </c>
    </row>
    <row r="140" spans="1:8" x14ac:dyDescent="0.25">
      <c r="A140" s="5" t="s">
        <v>532</v>
      </c>
      <c r="B140" s="5" t="s">
        <v>281</v>
      </c>
      <c r="C140" s="6">
        <v>9</v>
      </c>
      <c r="D140" s="6">
        <v>12</v>
      </c>
      <c r="E140" s="6">
        <v>12</v>
      </c>
      <c r="F140" s="6">
        <v>10</v>
      </c>
    </row>
    <row r="141" spans="1:8" x14ac:dyDescent="0.25">
      <c r="C141" s="6"/>
      <c r="D141" s="6"/>
      <c r="E141" s="6"/>
      <c r="F141" s="6"/>
    </row>
    <row r="142" spans="1:8" x14ac:dyDescent="0.25">
      <c r="A142" s="5" t="s">
        <v>517</v>
      </c>
      <c r="B142" s="5" t="s">
        <v>128</v>
      </c>
      <c r="C142" s="6">
        <v>13</v>
      </c>
      <c r="D142" s="6">
        <v>14</v>
      </c>
      <c r="E142" s="6">
        <v>13</v>
      </c>
      <c r="F142" s="6">
        <v>13</v>
      </c>
    </row>
    <row r="143" spans="1:8" x14ac:dyDescent="0.25">
      <c r="A143" s="5" t="s">
        <v>517</v>
      </c>
      <c r="B143" s="5" t="s">
        <v>129</v>
      </c>
      <c r="C143" s="6">
        <v>1</v>
      </c>
      <c r="D143" s="6">
        <v>1</v>
      </c>
      <c r="E143" s="6">
        <v>1</v>
      </c>
      <c r="F143" s="6">
        <v>1</v>
      </c>
    </row>
    <row r="144" spans="1:8" x14ac:dyDescent="0.25">
      <c r="A144" s="5" t="s">
        <v>517</v>
      </c>
      <c r="B144" s="5" t="s">
        <v>130</v>
      </c>
      <c r="C144" s="6">
        <v>0</v>
      </c>
      <c r="D144" s="6">
        <v>16</v>
      </c>
      <c r="E144" s="6">
        <v>15</v>
      </c>
      <c r="F144" s="6">
        <v>14</v>
      </c>
    </row>
    <row r="145" spans="1:9" x14ac:dyDescent="0.25">
      <c r="A145" s="5" t="s">
        <v>517</v>
      </c>
      <c r="B145" s="5" t="s">
        <v>131</v>
      </c>
      <c r="C145" s="6">
        <v>5</v>
      </c>
      <c r="D145" s="6">
        <v>5</v>
      </c>
      <c r="E145" s="6">
        <v>5</v>
      </c>
      <c r="F145" s="6">
        <v>5</v>
      </c>
    </row>
    <row r="146" spans="1:9" x14ac:dyDescent="0.25">
      <c r="A146" s="5" t="s">
        <v>517</v>
      </c>
      <c r="B146" s="5" t="s">
        <v>132</v>
      </c>
      <c r="C146" s="6">
        <v>8</v>
      </c>
      <c r="D146" s="6">
        <v>10</v>
      </c>
      <c r="E146" s="6">
        <v>8</v>
      </c>
      <c r="F146" s="6">
        <v>8</v>
      </c>
    </row>
    <row r="147" spans="1:9" x14ac:dyDescent="0.25">
      <c r="A147" s="5" t="s">
        <v>517</v>
      </c>
      <c r="B147" s="5" t="s">
        <v>133</v>
      </c>
      <c r="C147" s="6">
        <v>9</v>
      </c>
      <c r="D147" s="6">
        <v>9</v>
      </c>
      <c r="E147" s="6">
        <v>9</v>
      </c>
      <c r="F147" s="6">
        <v>9</v>
      </c>
    </row>
    <row r="148" spans="1:9" x14ac:dyDescent="0.25">
      <c r="A148" s="5" t="s">
        <v>517</v>
      </c>
      <c r="B148" s="5" t="s">
        <v>134</v>
      </c>
      <c r="C148" s="6">
        <v>36</v>
      </c>
      <c r="D148" s="6">
        <v>55</v>
      </c>
      <c r="E148" s="6">
        <v>51</v>
      </c>
      <c r="F148" s="6">
        <v>50</v>
      </c>
      <c r="G148" s="1">
        <v>1</v>
      </c>
    </row>
    <row r="149" spans="1:9" x14ac:dyDescent="0.25">
      <c r="C149" s="6"/>
      <c r="D149" s="6"/>
      <c r="E149" s="6"/>
      <c r="F149" s="6"/>
    </row>
    <row r="150" spans="1:9" x14ac:dyDescent="0.25">
      <c r="G150" s="5"/>
      <c r="I150" s="1"/>
    </row>
    <row r="151" spans="1:9" x14ac:dyDescent="0.25">
      <c r="C151" s="6"/>
      <c r="D151" s="6"/>
      <c r="E151" s="6"/>
      <c r="F151" s="6"/>
    </row>
    <row r="152" spans="1:9" x14ac:dyDescent="0.25">
      <c r="C152" s="6"/>
      <c r="D152" s="6"/>
      <c r="E152" s="6"/>
      <c r="F152" s="6"/>
    </row>
    <row r="153" spans="1:9" x14ac:dyDescent="0.25">
      <c r="C153" s="6"/>
      <c r="D153" s="6"/>
      <c r="E153" s="6"/>
      <c r="F153" s="6"/>
    </row>
    <row r="154" spans="1:9" x14ac:dyDescent="0.25">
      <c r="C154" s="6"/>
      <c r="D154" s="6"/>
      <c r="E154" s="6"/>
      <c r="F154" s="6"/>
    </row>
    <row r="155" spans="1:9" x14ac:dyDescent="0.25">
      <c r="C155" s="6"/>
      <c r="D155" s="6"/>
      <c r="E155" s="6"/>
      <c r="F155" s="6"/>
    </row>
    <row r="156" spans="1:9" x14ac:dyDescent="0.25">
      <c r="C156" s="6"/>
      <c r="D156" s="6"/>
      <c r="E156" s="6"/>
      <c r="F156" s="6"/>
    </row>
    <row r="157" spans="1:9" x14ac:dyDescent="0.25">
      <c r="C157" s="6"/>
      <c r="D157" s="6"/>
      <c r="E157" s="6"/>
      <c r="F157" s="6"/>
    </row>
    <row r="158" spans="1:9" x14ac:dyDescent="0.25">
      <c r="C158" s="7"/>
      <c r="D158" s="7"/>
      <c r="E158" s="7"/>
      <c r="F158" s="7"/>
    </row>
  </sheetData>
  <conditionalFormatting sqref="B150">
    <cfRule type="containsText" dxfId="8" priority="1" operator="containsText" text="total">
      <formula>NOT(ISERROR(SEARCH("total",B150)))</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F347-00A2-4534-9A1B-F930DC94369C}">
  <dimension ref="A1:I156"/>
  <sheetViews>
    <sheetView topLeftCell="A136" workbookViewId="0">
      <selection activeCell="A147" sqref="A147:XFD147"/>
    </sheetView>
  </sheetViews>
  <sheetFormatPr defaultColWidth="18.7109375" defaultRowHeight="15" x14ac:dyDescent="0.25"/>
  <cols>
    <col min="1" max="1" width="52.28515625" style="5" customWidth="1"/>
    <col min="2" max="2" width="57" style="5" customWidth="1"/>
    <col min="3" max="6" width="18.7109375" style="5"/>
    <col min="7" max="8" width="18.7109375" style="1"/>
    <col min="9" max="16384" width="18.7109375" style="5"/>
  </cols>
  <sheetData>
    <row r="1" spans="1:8" x14ac:dyDescent="0.25">
      <c r="A1" t="s">
        <v>501</v>
      </c>
      <c r="B1" s="5" t="s">
        <v>0</v>
      </c>
      <c r="C1" s="6" t="s">
        <v>177</v>
      </c>
      <c r="D1" s="6" t="s">
        <v>198</v>
      </c>
      <c r="E1" s="6" t="s">
        <v>199</v>
      </c>
      <c r="F1" s="6" t="s">
        <v>200</v>
      </c>
      <c r="G1" s="1" t="s">
        <v>5</v>
      </c>
      <c r="H1" s="1" t="s">
        <v>6</v>
      </c>
    </row>
    <row r="2" spans="1:8" x14ac:dyDescent="0.25">
      <c r="A2" s="5" t="s">
        <v>537</v>
      </c>
      <c r="B2" s="5" t="s">
        <v>7</v>
      </c>
      <c r="C2" s="6">
        <v>103</v>
      </c>
      <c r="D2" s="6">
        <v>100</v>
      </c>
      <c r="E2" s="6">
        <v>100</v>
      </c>
      <c r="F2" s="7">
        <v>122</v>
      </c>
    </row>
    <row r="3" spans="1:8" x14ac:dyDescent="0.25">
      <c r="A3" s="5" t="s">
        <v>537</v>
      </c>
      <c r="B3" s="5" t="s">
        <v>8</v>
      </c>
      <c r="C3" s="6">
        <v>1149</v>
      </c>
      <c r="D3" s="6">
        <v>1331</v>
      </c>
      <c r="E3" s="6">
        <v>1331</v>
      </c>
      <c r="F3" s="6">
        <v>985</v>
      </c>
    </row>
    <row r="4" spans="1:8" x14ac:dyDescent="0.25">
      <c r="A4" s="5" t="s">
        <v>537</v>
      </c>
      <c r="B4" s="5" t="s">
        <v>9</v>
      </c>
      <c r="C4" s="6">
        <v>338</v>
      </c>
      <c r="D4" s="6">
        <v>400</v>
      </c>
      <c r="E4" s="6">
        <v>400</v>
      </c>
      <c r="F4" s="6">
        <v>368</v>
      </c>
    </row>
    <row r="5" spans="1:8" x14ac:dyDescent="0.25">
      <c r="A5" s="5" t="s">
        <v>537</v>
      </c>
      <c r="B5" s="5" t="s">
        <v>10</v>
      </c>
      <c r="C5" s="7">
        <v>110</v>
      </c>
      <c r="D5" s="6">
        <v>152</v>
      </c>
      <c r="E5" s="7">
        <v>152</v>
      </c>
      <c r="F5" s="7">
        <v>113</v>
      </c>
    </row>
    <row r="6" spans="1:8" x14ac:dyDescent="0.25">
      <c r="A6" s="5" t="s">
        <v>537</v>
      </c>
      <c r="B6" s="5" t="s">
        <v>11</v>
      </c>
      <c r="C6" s="6">
        <v>1700</v>
      </c>
      <c r="D6" s="6">
        <v>1983</v>
      </c>
      <c r="E6" s="6">
        <v>1983</v>
      </c>
      <c r="F6" s="6">
        <v>1588</v>
      </c>
      <c r="G6" s="1">
        <v>1</v>
      </c>
    </row>
    <row r="7" spans="1:8" x14ac:dyDescent="0.25">
      <c r="A7" s="5" t="s">
        <v>537</v>
      </c>
      <c r="B7" s="5" t="s">
        <v>138</v>
      </c>
      <c r="C7" s="6">
        <v>32</v>
      </c>
      <c r="D7" s="6">
        <v>32</v>
      </c>
      <c r="E7" s="6">
        <v>31</v>
      </c>
      <c r="F7" s="6">
        <v>33</v>
      </c>
    </row>
    <row r="8" spans="1:8" x14ac:dyDescent="0.25">
      <c r="A8" s="5" t="s">
        <v>537</v>
      </c>
      <c r="B8" s="5" t="s">
        <v>18</v>
      </c>
      <c r="C8" s="6">
        <v>25</v>
      </c>
      <c r="D8" s="6">
        <v>29</v>
      </c>
      <c r="E8" s="6">
        <v>25</v>
      </c>
      <c r="F8" s="6">
        <v>19</v>
      </c>
    </row>
    <row r="9" spans="1:8" x14ac:dyDescent="0.25">
      <c r="A9" s="5" t="s">
        <v>537</v>
      </c>
      <c r="B9" s="5" t="s">
        <v>201</v>
      </c>
      <c r="C9" s="6">
        <v>38</v>
      </c>
      <c r="D9" s="6">
        <v>42</v>
      </c>
      <c r="E9" s="6">
        <v>40</v>
      </c>
      <c r="F9" s="6">
        <v>41</v>
      </c>
    </row>
    <row r="10" spans="1:8" x14ac:dyDescent="0.25">
      <c r="A10" s="5" t="s">
        <v>537</v>
      </c>
      <c r="B10" s="5" t="s">
        <v>21</v>
      </c>
      <c r="C10" s="6">
        <v>1</v>
      </c>
      <c r="D10" s="6">
        <v>0</v>
      </c>
      <c r="E10" s="6">
        <v>0</v>
      </c>
      <c r="F10" s="6">
        <v>0</v>
      </c>
    </row>
    <row r="11" spans="1:8" x14ac:dyDescent="0.25">
      <c r="A11" s="5" t="s">
        <v>537</v>
      </c>
      <c r="B11" s="5" t="s">
        <v>16</v>
      </c>
      <c r="C11" s="6">
        <v>0</v>
      </c>
      <c r="D11" s="6">
        <v>0</v>
      </c>
      <c r="E11" s="6">
        <v>0</v>
      </c>
      <c r="F11" s="6">
        <v>0</v>
      </c>
    </row>
    <row r="12" spans="1:8" x14ac:dyDescent="0.25">
      <c r="A12" s="5" t="s">
        <v>537</v>
      </c>
      <c r="B12" s="5" t="s">
        <v>139</v>
      </c>
      <c r="C12" s="6" t="s">
        <v>141</v>
      </c>
      <c r="D12" s="6" t="s">
        <v>141</v>
      </c>
      <c r="E12" s="6" t="s">
        <v>141</v>
      </c>
      <c r="F12" s="6" t="s">
        <v>141</v>
      </c>
      <c r="H12" s="1">
        <v>1</v>
      </c>
    </row>
    <row r="13" spans="1:8" x14ac:dyDescent="0.25">
      <c r="A13" s="5" t="s">
        <v>537</v>
      </c>
      <c r="B13" s="5" t="s">
        <v>202</v>
      </c>
      <c r="C13" s="6">
        <v>6</v>
      </c>
      <c r="D13" s="6">
        <v>4</v>
      </c>
      <c r="E13" s="6">
        <v>4</v>
      </c>
      <c r="F13" s="6">
        <v>3</v>
      </c>
    </row>
    <row r="14" spans="1:8" x14ac:dyDescent="0.25">
      <c r="A14" s="5" t="s">
        <v>537</v>
      </c>
      <c r="B14" s="5" t="s">
        <v>23</v>
      </c>
      <c r="C14" s="6">
        <v>1802</v>
      </c>
      <c r="D14" s="6">
        <v>2091</v>
      </c>
      <c r="E14" s="6">
        <v>2083</v>
      </c>
      <c r="F14" s="6">
        <v>1684</v>
      </c>
      <c r="G14" s="1">
        <v>1</v>
      </c>
    </row>
    <row r="15" spans="1:8" x14ac:dyDescent="0.25">
      <c r="C15" s="6"/>
      <c r="D15" s="6"/>
      <c r="E15" s="6"/>
      <c r="F15" s="6"/>
    </row>
    <row r="16" spans="1:8" x14ac:dyDescent="0.25">
      <c r="A16" s="5" t="s">
        <v>519</v>
      </c>
      <c r="B16" s="5" t="s">
        <v>203</v>
      </c>
      <c r="C16" s="6">
        <v>52</v>
      </c>
      <c r="D16" s="6">
        <v>52</v>
      </c>
      <c r="E16" s="6">
        <v>52</v>
      </c>
      <c r="F16" s="6">
        <v>57</v>
      </c>
    </row>
    <row r="17" spans="1:8" x14ac:dyDescent="0.25">
      <c r="C17" s="6"/>
      <c r="D17" s="6"/>
      <c r="E17" s="6"/>
      <c r="F17" s="6"/>
    </row>
    <row r="18" spans="1:8" x14ac:dyDescent="0.25">
      <c r="A18" s="5" t="s">
        <v>520</v>
      </c>
      <c r="B18" s="5" t="s">
        <v>25</v>
      </c>
      <c r="C18" s="6">
        <v>10</v>
      </c>
      <c r="D18" s="6">
        <v>10</v>
      </c>
      <c r="E18" s="6">
        <v>10</v>
      </c>
      <c r="F18" s="6">
        <v>10</v>
      </c>
    </row>
    <row r="19" spans="1:8" x14ac:dyDescent="0.25">
      <c r="A19" s="5" t="s">
        <v>520</v>
      </c>
      <c r="B19" s="5" t="s">
        <v>26</v>
      </c>
      <c r="C19" s="6">
        <v>3</v>
      </c>
      <c r="D19" s="6">
        <v>2</v>
      </c>
      <c r="E19" s="6">
        <v>2</v>
      </c>
      <c r="F19" s="6">
        <v>3</v>
      </c>
    </row>
    <row r="20" spans="1:8" x14ac:dyDescent="0.25">
      <c r="A20" s="5" t="s">
        <v>520</v>
      </c>
      <c r="B20" s="5" t="s">
        <v>27</v>
      </c>
      <c r="C20" s="7">
        <v>12</v>
      </c>
      <c r="D20" s="6">
        <v>11</v>
      </c>
      <c r="E20" s="7">
        <v>11</v>
      </c>
      <c r="F20" s="7">
        <v>9</v>
      </c>
      <c r="G20" s="6"/>
      <c r="H20" s="6"/>
    </row>
    <row r="21" spans="1:8" x14ac:dyDescent="0.25">
      <c r="A21" s="5" t="s">
        <v>520</v>
      </c>
      <c r="B21" s="5" t="s">
        <v>144</v>
      </c>
      <c r="C21" s="6" t="s">
        <v>204</v>
      </c>
      <c r="D21" s="6"/>
      <c r="E21" s="6"/>
      <c r="F21" s="6" t="s">
        <v>205</v>
      </c>
      <c r="G21" s="6"/>
      <c r="H21" s="6">
        <v>1</v>
      </c>
    </row>
    <row r="22" spans="1:8" x14ac:dyDescent="0.25">
      <c r="A22" s="5" t="s">
        <v>520</v>
      </c>
      <c r="B22" s="5" t="s">
        <v>28</v>
      </c>
      <c r="C22" s="6">
        <v>25</v>
      </c>
      <c r="D22" s="6">
        <v>23</v>
      </c>
      <c r="E22" s="6">
        <v>23</v>
      </c>
      <c r="F22" s="6">
        <v>22</v>
      </c>
      <c r="G22" s="6">
        <v>1</v>
      </c>
      <c r="H22" s="6"/>
    </row>
    <row r="24" spans="1:8" x14ac:dyDescent="0.25">
      <c r="A24" s="5" t="s">
        <v>384</v>
      </c>
      <c r="B24" s="5" t="s">
        <v>206</v>
      </c>
      <c r="C24" s="6">
        <v>27</v>
      </c>
      <c r="D24" s="6">
        <v>27</v>
      </c>
      <c r="E24" s="6">
        <v>26</v>
      </c>
      <c r="F24" s="6">
        <v>0</v>
      </c>
    </row>
    <row r="25" spans="1:8" x14ac:dyDescent="0.25">
      <c r="C25" s="6"/>
      <c r="D25" s="6"/>
      <c r="E25" s="6"/>
      <c r="F25" s="6"/>
    </row>
    <row r="26" spans="1:8" x14ac:dyDescent="0.25">
      <c r="A26" s="5" t="s">
        <v>521</v>
      </c>
      <c r="B26" s="5" t="s">
        <v>34</v>
      </c>
      <c r="C26" s="6">
        <v>601</v>
      </c>
      <c r="D26" s="6">
        <v>599</v>
      </c>
      <c r="E26" s="6">
        <v>569</v>
      </c>
      <c r="F26" s="6">
        <v>601</v>
      </c>
    </row>
    <row r="27" spans="1:8" x14ac:dyDescent="0.25">
      <c r="A27" s="5" t="s">
        <v>521</v>
      </c>
      <c r="B27" s="5" t="s">
        <v>35</v>
      </c>
      <c r="C27" s="6">
        <v>106</v>
      </c>
      <c r="D27" s="6">
        <v>106</v>
      </c>
      <c r="E27" s="6">
        <v>100</v>
      </c>
      <c r="F27" s="6">
        <v>106</v>
      </c>
    </row>
    <row r="28" spans="1:8" x14ac:dyDescent="0.25">
      <c r="A28" s="5" t="s">
        <v>521</v>
      </c>
      <c r="B28" s="5" t="s">
        <v>36</v>
      </c>
      <c r="C28" s="6">
        <v>93</v>
      </c>
      <c r="D28" s="6">
        <v>93</v>
      </c>
      <c r="E28" s="6">
        <v>93</v>
      </c>
      <c r="F28" s="6">
        <v>94</v>
      </c>
    </row>
    <row r="29" spans="1:8" x14ac:dyDescent="0.25">
      <c r="A29" s="5" t="s">
        <v>521</v>
      </c>
      <c r="B29" s="5" t="s">
        <v>37</v>
      </c>
      <c r="C29" s="6">
        <v>98</v>
      </c>
      <c r="D29" s="6">
        <v>94</v>
      </c>
      <c r="E29" s="6">
        <v>93</v>
      </c>
      <c r="F29" s="6">
        <v>95</v>
      </c>
    </row>
    <row r="30" spans="1:8" x14ac:dyDescent="0.25">
      <c r="A30" s="5" t="s">
        <v>521</v>
      </c>
      <c r="B30" s="5" t="s">
        <v>38</v>
      </c>
      <c r="C30" s="6">
        <v>268</v>
      </c>
      <c r="D30" s="6">
        <v>272</v>
      </c>
      <c r="E30" s="6">
        <v>259</v>
      </c>
      <c r="F30" s="6">
        <v>271</v>
      </c>
    </row>
    <row r="31" spans="1:8" x14ac:dyDescent="0.25">
      <c r="A31" s="5" t="s">
        <v>521</v>
      </c>
      <c r="B31" s="5" t="s">
        <v>39</v>
      </c>
      <c r="C31" s="6">
        <v>1166</v>
      </c>
      <c r="D31" s="6">
        <v>1165</v>
      </c>
      <c r="E31" s="6">
        <v>1115</v>
      </c>
      <c r="F31" s="6">
        <v>1167</v>
      </c>
      <c r="G31" s="1">
        <v>1</v>
      </c>
    </row>
    <row r="32" spans="1:8" x14ac:dyDescent="0.25">
      <c r="A32" s="5" t="s">
        <v>521</v>
      </c>
      <c r="B32" s="5" t="s">
        <v>37</v>
      </c>
      <c r="C32" s="6">
        <v>245</v>
      </c>
      <c r="D32" s="6">
        <v>245</v>
      </c>
      <c r="E32" s="6">
        <v>233</v>
      </c>
      <c r="F32" s="6">
        <v>245</v>
      </c>
    </row>
    <row r="33" spans="1:7" x14ac:dyDescent="0.25">
      <c r="A33" s="5" t="s">
        <v>521</v>
      </c>
      <c r="B33" s="5" t="s">
        <v>36</v>
      </c>
      <c r="C33" s="6">
        <v>141</v>
      </c>
      <c r="D33" s="6">
        <v>140</v>
      </c>
      <c r="E33" s="6">
        <v>133</v>
      </c>
      <c r="F33" s="6">
        <v>141</v>
      </c>
    </row>
    <row r="34" spans="1:7" x14ac:dyDescent="0.25">
      <c r="A34" s="5" t="s">
        <v>521</v>
      </c>
      <c r="B34" s="5" t="s">
        <v>38</v>
      </c>
      <c r="C34" s="6">
        <v>3950</v>
      </c>
      <c r="D34" s="6">
        <v>4054</v>
      </c>
      <c r="E34" s="6">
        <v>4045</v>
      </c>
      <c r="F34" s="6">
        <v>4399</v>
      </c>
    </row>
    <row r="35" spans="1:7" x14ac:dyDescent="0.25">
      <c r="A35" s="5" t="s">
        <v>521</v>
      </c>
      <c r="B35" s="5" t="s">
        <v>41</v>
      </c>
      <c r="C35" s="6">
        <v>4336</v>
      </c>
      <c r="D35" s="6">
        <v>4439</v>
      </c>
      <c r="E35" s="6">
        <v>4410</v>
      </c>
      <c r="F35" s="6">
        <v>4785</v>
      </c>
      <c r="G35" s="1">
        <v>1</v>
      </c>
    </row>
    <row r="36" spans="1:7" x14ac:dyDescent="0.25">
      <c r="A36" s="5" t="s">
        <v>521</v>
      </c>
      <c r="B36" s="5" t="s">
        <v>42</v>
      </c>
      <c r="C36" s="6">
        <v>5502</v>
      </c>
      <c r="D36" s="6">
        <v>5604</v>
      </c>
      <c r="E36" s="6">
        <v>5525</v>
      </c>
      <c r="F36" s="6">
        <v>5952</v>
      </c>
      <c r="G36" s="1">
        <v>1</v>
      </c>
    </row>
    <row r="37" spans="1:7" x14ac:dyDescent="0.25">
      <c r="C37" s="6"/>
      <c r="D37" s="6"/>
      <c r="E37" s="6"/>
      <c r="F37" s="6"/>
    </row>
    <row r="38" spans="1:7" x14ac:dyDescent="0.25">
      <c r="A38" s="5" t="s">
        <v>522</v>
      </c>
      <c r="B38" s="5" t="s">
        <v>43</v>
      </c>
      <c r="C38" s="6">
        <v>4307</v>
      </c>
      <c r="D38" s="6">
        <v>4347</v>
      </c>
      <c r="E38" s="6">
        <v>4130</v>
      </c>
      <c r="F38" s="6">
        <v>4431</v>
      </c>
    </row>
    <row r="39" spans="1:7" x14ac:dyDescent="0.25">
      <c r="A39" s="5" t="s">
        <v>522</v>
      </c>
      <c r="B39" s="5" t="s">
        <v>44</v>
      </c>
      <c r="C39" s="7">
        <v>930</v>
      </c>
      <c r="D39" s="6">
        <v>981</v>
      </c>
      <c r="E39" s="7">
        <v>981</v>
      </c>
      <c r="F39" s="7">
        <v>1081</v>
      </c>
    </row>
    <row r="40" spans="1:7" x14ac:dyDescent="0.25">
      <c r="A40" s="5" t="s">
        <v>522</v>
      </c>
      <c r="B40" s="5" t="s">
        <v>45</v>
      </c>
      <c r="C40" s="7">
        <v>150</v>
      </c>
      <c r="D40" s="6">
        <v>150</v>
      </c>
      <c r="E40" s="7">
        <v>147</v>
      </c>
      <c r="F40" s="7">
        <v>150</v>
      </c>
    </row>
    <row r="41" spans="1:7" x14ac:dyDescent="0.25">
      <c r="A41" s="5" t="s">
        <v>522</v>
      </c>
      <c r="B41" s="5" t="s">
        <v>46</v>
      </c>
      <c r="C41" s="6">
        <v>5387</v>
      </c>
      <c r="D41" s="6">
        <v>5478</v>
      </c>
      <c r="E41" s="6">
        <v>5258</v>
      </c>
      <c r="F41" s="6">
        <v>5662</v>
      </c>
      <c r="G41" s="1">
        <v>1</v>
      </c>
    </row>
    <row r="42" spans="1:7" x14ac:dyDescent="0.25">
      <c r="A42" s="5" t="s">
        <v>522</v>
      </c>
      <c r="B42" s="5" t="s">
        <v>47</v>
      </c>
      <c r="C42" s="6">
        <v>224</v>
      </c>
      <c r="D42" s="6">
        <v>224</v>
      </c>
      <c r="E42" s="6">
        <v>212</v>
      </c>
      <c r="F42" s="6">
        <v>229</v>
      </c>
    </row>
    <row r="43" spans="1:7" x14ac:dyDescent="0.25">
      <c r="A43" s="5" t="s">
        <v>522</v>
      </c>
      <c r="B43" s="5" t="s">
        <v>48</v>
      </c>
      <c r="C43" s="6">
        <v>49</v>
      </c>
      <c r="D43" s="6">
        <v>48</v>
      </c>
      <c r="E43" s="6">
        <v>45</v>
      </c>
      <c r="F43" s="6">
        <v>49</v>
      </c>
    </row>
    <row r="44" spans="1:7" x14ac:dyDescent="0.25">
      <c r="A44" s="5" t="s">
        <v>522</v>
      </c>
      <c r="B44" s="5" t="s">
        <v>49</v>
      </c>
      <c r="C44" s="7">
        <v>38</v>
      </c>
      <c r="D44" s="6">
        <v>39</v>
      </c>
      <c r="E44" s="7">
        <v>36</v>
      </c>
      <c r="F44" s="7">
        <v>31</v>
      </c>
    </row>
    <row r="45" spans="1:7" x14ac:dyDescent="0.25">
      <c r="A45" s="5" t="s">
        <v>522</v>
      </c>
      <c r="B45" s="5" t="s">
        <v>50</v>
      </c>
      <c r="C45" s="6">
        <v>104</v>
      </c>
      <c r="D45" s="6">
        <v>105</v>
      </c>
      <c r="E45" s="6">
        <v>102</v>
      </c>
      <c r="F45" s="6">
        <v>114</v>
      </c>
    </row>
    <row r="46" spans="1:7" x14ac:dyDescent="0.25">
      <c r="A46" s="5" t="s">
        <v>522</v>
      </c>
      <c r="B46" s="5" t="s">
        <v>52</v>
      </c>
      <c r="C46" s="7">
        <v>13</v>
      </c>
      <c r="D46" s="6">
        <v>13</v>
      </c>
      <c r="E46" s="7">
        <v>12</v>
      </c>
      <c r="F46" s="7">
        <v>14</v>
      </c>
    </row>
    <row r="47" spans="1:7" x14ac:dyDescent="0.25">
      <c r="A47" s="5" t="s">
        <v>522</v>
      </c>
      <c r="B47" s="5" t="s">
        <v>53</v>
      </c>
      <c r="C47" s="6">
        <v>5</v>
      </c>
      <c r="D47" s="6">
        <v>5</v>
      </c>
      <c r="E47" s="6">
        <v>5</v>
      </c>
      <c r="F47" s="6">
        <v>2</v>
      </c>
    </row>
    <row r="48" spans="1:7" x14ac:dyDescent="0.25">
      <c r="A48" s="5" t="s">
        <v>522</v>
      </c>
      <c r="B48" s="5" t="s">
        <v>54</v>
      </c>
      <c r="C48" s="7">
        <v>0</v>
      </c>
      <c r="D48" s="6">
        <v>0</v>
      </c>
      <c r="E48" s="7">
        <v>0</v>
      </c>
      <c r="F48" s="7">
        <v>0</v>
      </c>
    </row>
    <row r="49" spans="1:8" x14ac:dyDescent="0.25">
      <c r="A49" s="5" t="s">
        <v>522</v>
      </c>
      <c r="B49" s="5" t="s">
        <v>55</v>
      </c>
      <c r="C49" s="6">
        <v>12</v>
      </c>
      <c r="D49" s="6">
        <v>11</v>
      </c>
      <c r="E49" s="6">
        <v>11</v>
      </c>
      <c r="F49" s="6">
        <v>12</v>
      </c>
    </row>
    <row r="50" spans="1:8" x14ac:dyDescent="0.25">
      <c r="A50" s="5" t="s">
        <v>522</v>
      </c>
      <c r="B50" s="5" t="s">
        <v>56</v>
      </c>
      <c r="C50" s="6">
        <v>182</v>
      </c>
      <c r="D50" s="6">
        <v>181</v>
      </c>
      <c r="E50" s="6">
        <v>181</v>
      </c>
      <c r="F50" s="6">
        <v>182</v>
      </c>
    </row>
    <row r="51" spans="1:8" x14ac:dyDescent="0.25">
      <c r="A51" s="5" t="s">
        <v>522</v>
      </c>
      <c r="B51" s="5" t="s">
        <v>184</v>
      </c>
      <c r="C51" s="6">
        <v>2</v>
      </c>
      <c r="D51" s="6">
        <v>2</v>
      </c>
      <c r="E51" s="6">
        <v>2</v>
      </c>
      <c r="F51" s="6">
        <v>2</v>
      </c>
    </row>
    <row r="52" spans="1:8" x14ac:dyDescent="0.25">
      <c r="A52" s="5" t="s">
        <v>522</v>
      </c>
      <c r="B52" s="5" t="s">
        <v>58</v>
      </c>
      <c r="C52" s="6">
        <v>8</v>
      </c>
      <c r="D52" s="6">
        <v>8</v>
      </c>
      <c r="E52" s="6">
        <v>8</v>
      </c>
      <c r="F52" s="6">
        <v>8</v>
      </c>
    </row>
    <row r="53" spans="1:8" x14ac:dyDescent="0.25">
      <c r="A53" s="5" t="s">
        <v>522</v>
      </c>
      <c r="B53" s="5" t="s">
        <v>59</v>
      </c>
      <c r="C53" s="6">
        <v>40</v>
      </c>
      <c r="D53" s="6">
        <v>42</v>
      </c>
      <c r="E53" s="6">
        <v>42</v>
      </c>
      <c r="F53" s="6">
        <v>41</v>
      </c>
    </row>
    <row r="54" spans="1:8" x14ac:dyDescent="0.25">
      <c r="A54" s="5" t="s">
        <v>522</v>
      </c>
      <c r="B54" s="5" t="s">
        <v>60</v>
      </c>
      <c r="C54" s="6">
        <v>0</v>
      </c>
      <c r="D54" s="6">
        <v>19</v>
      </c>
      <c r="E54" s="6">
        <v>19</v>
      </c>
      <c r="F54" s="6">
        <v>35</v>
      </c>
    </row>
    <row r="55" spans="1:8" x14ac:dyDescent="0.25">
      <c r="A55" s="5" t="s">
        <v>522</v>
      </c>
      <c r="B55" s="5" t="s">
        <v>61</v>
      </c>
      <c r="C55" s="6">
        <v>6</v>
      </c>
      <c r="D55" s="6">
        <v>6</v>
      </c>
      <c r="E55" s="6">
        <v>6</v>
      </c>
      <c r="F55" s="6">
        <v>6</v>
      </c>
    </row>
    <row r="56" spans="1:8" x14ac:dyDescent="0.25">
      <c r="A56" s="5" t="s">
        <v>522</v>
      </c>
      <c r="B56" s="5" t="s">
        <v>63</v>
      </c>
      <c r="C56" s="6">
        <v>683</v>
      </c>
      <c r="D56" s="6">
        <v>703</v>
      </c>
      <c r="E56" s="6">
        <v>681</v>
      </c>
      <c r="F56" s="6">
        <v>725</v>
      </c>
      <c r="G56" s="1">
        <v>1</v>
      </c>
    </row>
    <row r="57" spans="1:8" x14ac:dyDescent="0.25">
      <c r="A57" s="5" t="s">
        <v>522</v>
      </c>
      <c r="B57" s="5" t="s">
        <v>207</v>
      </c>
      <c r="C57" s="6">
        <v>34</v>
      </c>
      <c r="D57" s="6">
        <v>35</v>
      </c>
      <c r="E57" s="6">
        <v>32</v>
      </c>
      <c r="F57" s="6">
        <v>34</v>
      </c>
    </row>
    <row r="58" spans="1:8" x14ac:dyDescent="0.25">
      <c r="A58" s="5" t="s">
        <v>522</v>
      </c>
      <c r="B58" s="5" t="s">
        <v>65</v>
      </c>
      <c r="C58" s="6">
        <v>42</v>
      </c>
      <c r="D58" s="6">
        <v>41</v>
      </c>
      <c r="E58" s="6">
        <v>39</v>
      </c>
      <c r="F58" s="6">
        <v>49</v>
      </c>
    </row>
    <row r="59" spans="1:8" x14ac:dyDescent="0.25">
      <c r="A59" s="5" t="s">
        <v>522</v>
      </c>
      <c r="B59" s="5" t="s">
        <v>66</v>
      </c>
      <c r="C59" s="6">
        <v>6146</v>
      </c>
      <c r="D59" s="6">
        <v>6257</v>
      </c>
      <c r="E59" s="6">
        <v>6010</v>
      </c>
      <c r="F59" s="6">
        <v>6470</v>
      </c>
      <c r="G59" s="1">
        <v>1</v>
      </c>
    </row>
    <row r="60" spans="1:8" x14ac:dyDescent="0.25">
      <c r="C60" s="6"/>
      <c r="D60" s="6"/>
      <c r="E60" s="6"/>
      <c r="F60" s="6"/>
    </row>
    <row r="61" spans="1:8" x14ac:dyDescent="0.25">
      <c r="A61" s="5" t="s">
        <v>523</v>
      </c>
      <c r="B61" s="5" t="s">
        <v>67</v>
      </c>
      <c r="C61" s="6">
        <v>650</v>
      </c>
      <c r="D61" s="6">
        <v>649</v>
      </c>
      <c r="E61" s="6">
        <v>616</v>
      </c>
      <c r="F61" s="6">
        <v>650</v>
      </c>
    </row>
    <row r="62" spans="1:8" x14ac:dyDescent="0.25">
      <c r="A62" s="5" t="s">
        <v>523</v>
      </c>
      <c r="B62" s="5" t="s">
        <v>146</v>
      </c>
      <c r="C62" s="6" t="s">
        <v>148</v>
      </c>
      <c r="D62" s="6" t="s">
        <v>148</v>
      </c>
      <c r="E62" s="6" t="s">
        <v>148</v>
      </c>
      <c r="F62" s="6" t="s">
        <v>159</v>
      </c>
      <c r="H62" s="1">
        <v>1</v>
      </c>
    </row>
    <row r="63" spans="1:8" x14ac:dyDescent="0.25">
      <c r="A63" s="5" t="s">
        <v>523</v>
      </c>
      <c r="B63" s="5" t="s">
        <v>68</v>
      </c>
      <c r="C63" s="6">
        <v>6</v>
      </c>
      <c r="D63" s="6">
        <v>12</v>
      </c>
      <c r="E63" s="6">
        <v>12</v>
      </c>
      <c r="F63" s="6">
        <v>6</v>
      </c>
    </row>
    <row r="64" spans="1:8" x14ac:dyDescent="0.25">
      <c r="A64" s="5" t="s">
        <v>523</v>
      </c>
      <c r="B64" s="5" t="s">
        <v>146</v>
      </c>
      <c r="C64" s="6" t="s">
        <v>187</v>
      </c>
      <c r="D64" s="6" t="s">
        <v>208</v>
      </c>
      <c r="E64" s="6" t="s">
        <v>208</v>
      </c>
      <c r="F64" s="6" t="s">
        <v>209</v>
      </c>
      <c r="H64" s="1">
        <v>1</v>
      </c>
    </row>
    <row r="65" spans="1:8" x14ac:dyDescent="0.25">
      <c r="A65" s="5" t="s">
        <v>523</v>
      </c>
      <c r="B65" s="5" t="s">
        <v>69</v>
      </c>
      <c r="C65" s="6">
        <v>60</v>
      </c>
      <c r="D65" s="6">
        <v>60</v>
      </c>
      <c r="E65" s="6">
        <v>57</v>
      </c>
      <c r="F65" s="6">
        <v>70</v>
      </c>
    </row>
    <row r="66" spans="1:8" x14ac:dyDescent="0.25">
      <c r="A66" s="5" t="s">
        <v>523</v>
      </c>
      <c r="B66" s="5" t="s">
        <v>70</v>
      </c>
      <c r="C66" s="6">
        <v>716</v>
      </c>
      <c r="D66" s="6">
        <v>721</v>
      </c>
      <c r="E66" s="6">
        <v>685</v>
      </c>
      <c r="F66" s="6">
        <v>726</v>
      </c>
      <c r="G66" s="1">
        <v>1</v>
      </c>
    </row>
    <row r="67" spans="1:8" x14ac:dyDescent="0.25">
      <c r="C67" s="6"/>
      <c r="D67" s="6"/>
      <c r="E67" s="6"/>
      <c r="F67" s="6"/>
    </row>
    <row r="68" spans="1:8" x14ac:dyDescent="0.25">
      <c r="A68" s="5" t="s">
        <v>524</v>
      </c>
      <c r="B68" s="5" t="s">
        <v>71</v>
      </c>
      <c r="C68" s="6">
        <v>2368</v>
      </c>
      <c r="D68" s="6">
        <v>2363</v>
      </c>
      <c r="E68" s="6">
        <v>2244</v>
      </c>
      <c r="F68" s="6">
        <v>2184</v>
      </c>
    </row>
    <row r="69" spans="1:8" x14ac:dyDescent="0.25">
      <c r="A69" s="5" t="s">
        <v>524</v>
      </c>
      <c r="B69" s="5" t="s">
        <v>210</v>
      </c>
      <c r="C69" s="6" t="s">
        <v>211</v>
      </c>
      <c r="D69" s="6" t="s">
        <v>211</v>
      </c>
      <c r="E69" s="6" t="s">
        <v>212</v>
      </c>
      <c r="F69" s="6">
        <v>231</v>
      </c>
    </row>
    <row r="70" spans="1:8" x14ac:dyDescent="0.25">
      <c r="A70" s="5" t="s">
        <v>524</v>
      </c>
      <c r="B70" s="5" t="s">
        <v>72</v>
      </c>
      <c r="C70" s="6">
        <v>124</v>
      </c>
      <c r="D70" s="6">
        <v>106</v>
      </c>
      <c r="E70" s="6">
        <v>106</v>
      </c>
      <c r="F70" s="6">
        <v>107</v>
      </c>
    </row>
    <row r="71" spans="1:8" x14ac:dyDescent="0.25">
      <c r="A71" s="5" t="s">
        <v>524</v>
      </c>
      <c r="B71" s="5" t="s">
        <v>73</v>
      </c>
      <c r="C71" s="6" t="s">
        <v>190</v>
      </c>
      <c r="D71" s="6" t="s">
        <v>76</v>
      </c>
      <c r="E71" s="6" t="s">
        <v>76</v>
      </c>
      <c r="F71" s="6" t="s">
        <v>152</v>
      </c>
      <c r="H71" s="1">
        <v>1</v>
      </c>
    </row>
    <row r="72" spans="1:8" x14ac:dyDescent="0.25">
      <c r="A72" s="5" t="s">
        <v>524</v>
      </c>
      <c r="B72" s="5" t="s">
        <v>77</v>
      </c>
      <c r="C72" s="7">
        <v>40</v>
      </c>
      <c r="D72" s="6">
        <v>40</v>
      </c>
      <c r="E72" s="7">
        <v>39</v>
      </c>
      <c r="F72" s="7">
        <v>41</v>
      </c>
    </row>
    <row r="73" spans="1:8" x14ac:dyDescent="0.25">
      <c r="A73" s="5" t="s">
        <v>524</v>
      </c>
      <c r="B73" s="5" t="s">
        <v>78</v>
      </c>
      <c r="C73" s="6">
        <v>2531</v>
      </c>
      <c r="D73" s="6">
        <v>2509</v>
      </c>
      <c r="E73" s="6">
        <v>2389</v>
      </c>
      <c r="F73" s="6">
        <v>2563</v>
      </c>
      <c r="G73" s="1">
        <v>1</v>
      </c>
    </row>
    <row r="74" spans="1:8" x14ac:dyDescent="0.25">
      <c r="A74" s="5" t="s">
        <v>524</v>
      </c>
      <c r="B74" s="5" t="s">
        <v>146</v>
      </c>
      <c r="C74" s="6" t="s">
        <v>192</v>
      </c>
      <c r="D74" s="6" t="s">
        <v>213</v>
      </c>
      <c r="E74" s="6" t="s">
        <v>214</v>
      </c>
      <c r="F74" s="6" t="s">
        <v>215</v>
      </c>
      <c r="H74" s="1">
        <v>1</v>
      </c>
    </row>
    <row r="75" spans="1:8" x14ac:dyDescent="0.25">
      <c r="A75" s="5" t="s">
        <v>524</v>
      </c>
      <c r="B75" s="5" t="s">
        <v>216</v>
      </c>
      <c r="C75" s="6">
        <v>89</v>
      </c>
      <c r="D75" s="6">
        <v>76</v>
      </c>
      <c r="E75" s="6">
        <v>76</v>
      </c>
      <c r="F75" s="6">
        <v>71</v>
      </c>
    </row>
    <row r="76" spans="1:8" x14ac:dyDescent="0.25">
      <c r="A76" s="5" t="s">
        <v>524</v>
      </c>
      <c r="B76" s="5" t="s">
        <v>217</v>
      </c>
      <c r="C76" s="6">
        <v>109</v>
      </c>
      <c r="D76" s="6">
        <v>73</v>
      </c>
      <c r="E76" s="6">
        <v>73</v>
      </c>
      <c r="F76" s="6">
        <v>81</v>
      </c>
    </row>
    <row r="77" spans="1:8" x14ac:dyDescent="0.25">
      <c r="A77" s="5" t="s">
        <v>524</v>
      </c>
      <c r="B77" s="5" t="s">
        <v>81</v>
      </c>
      <c r="C77" s="6">
        <v>198</v>
      </c>
      <c r="D77" s="6">
        <v>148</v>
      </c>
      <c r="E77" s="6">
        <v>148</v>
      </c>
      <c r="F77" s="6">
        <v>152</v>
      </c>
      <c r="G77" s="1">
        <v>1</v>
      </c>
    </row>
    <row r="78" spans="1:8" x14ac:dyDescent="0.25">
      <c r="A78" s="5" t="s">
        <v>524</v>
      </c>
      <c r="B78" s="5" t="s">
        <v>82</v>
      </c>
      <c r="C78" s="6">
        <v>22</v>
      </c>
      <c r="D78" s="6">
        <v>16</v>
      </c>
      <c r="E78" s="6">
        <v>16</v>
      </c>
      <c r="F78" s="6">
        <v>16</v>
      </c>
    </row>
    <row r="79" spans="1:8" x14ac:dyDescent="0.25">
      <c r="A79" s="5" t="s">
        <v>524</v>
      </c>
      <c r="B79" s="5" t="s">
        <v>83</v>
      </c>
      <c r="C79" s="7">
        <v>160</v>
      </c>
      <c r="D79" s="6">
        <v>174</v>
      </c>
      <c r="E79" s="7">
        <v>166</v>
      </c>
      <c r="F79" s="7">
        <v>172</v>
      </c>
    </row>
    <row r="80" spans="1:8" x14ac:dyDescent="0.25">
      <c r="A80" s="5" t="s">
        <v>524</v>
      </c>
      <c r="B80" s="5" t="s">
        <v>84</v>
      </c>
      <c r="C80" s="6">
        <v>10</v>
      </c>
      <c r="D80" s="6">
        <v>10</v>
      </c>
      <c r="E80" s="6">
        <v>10</v>
      </c>
      <c r="F80" s="6">
        <v>11</v>
      </c>
    </row>
    <row r="81" spans="1:7" x14ac:dyDescent="0.25">
      <c r="A81" s="5" t="s">
        <v>524</v>
      </c>
      <c r="B81" s="5" t="s">
        <v>218</v>
      </c>
      <c r="C81" s="6">
        <v>30</v>
      </c>
      <c r="D81" s="6">
        <v>30</v>
      </c>
      <c r="E81" s="6">
        <v>30</v>
      </c>
      <c r="F81" s="6">
        <v>34</v>
      </c>
    </row>
    <row r="82" spans="1:7" x14ac:dyDescent="0.25">
      <c r="A82" s="5" t="s">
        <v>524</v>
      </c>
      <c r="B82" s="5" t="s">
        <v>87</v>
      </c>
      <c r="C82" s="6">
        <v>14</v>
      </c>
      <c r="D82" s="6">
        <v>13</v>
      </c>
      <c r="E82" s="6">
        <v>13</v>
      </c>
      <c r="F82" s="6">
        <v>14</v>
      </c>
    </row>
    <row r="83" spans="1:7" x14ac:dyDescent="0.25">
      <c r="A83" s="5" t="s">
        <v>524</v>
      </c>
      <c r="B83" s="5" t="s">
        <v>88</v>
      </c>
      <c r="C83" s="7">
        <v>152</v>
      </c>
      <c r="D83" s="6">
        <v>146</v>
      </c>
      <c r="E83" s="7">
        <v>138</v>
      </c>
      <c r="F83" s="7">
        <v>140</v>
      </c>
    </row>
    <row r="84" spans="1:7" x14ac:dyDescent="0.25">
      <c r="A84" s="5" t="s">
        <v>524</v>
      </c>
      <c r="B84" s="5" t="s">
        <v>38</v>
      </c>
      <c r="C84" s="6">
        <v>19</v>
      </c>
      <c r="D84" s="6">
        <v>18</v>
      </c>
      <c r="E84" s="6">
        <v>18</v>
      </c>
      <c r="F84" s="6">
        <v>8</v>
      </c>
    </row>
    <row r="85" spans="1:7" x14ac:dyDescent="0.25">
      <c r="A85" s="5" t="s">
        <v>524</v>
      </c>
      <c r="B85" s="5" t="s">
        <v>90</v>
      </c>
      <c r="C85" s="6">
        <v>3136</v>
      </c>
      <c r="D85" s="6">
        <v>3063</v>
      </c>
      <c r="E85" s="6">
        <v>2928</v>
      </c>
      <c r="F85" s="6">
        <v>3109</v>
      </c>
      <c r="G85" s="1">
        <v>1</v>
      </c>
    </row>
    <row r="86" spans="1:7" x14ac:dyDescent="0.25">
      <c r="C86" s="6"/>
      <c r="D86" s="6"/>
      <c r="E86" s="6"/>
      <c r="F86" s="6"/>
    </row>
    <row r="87" spans="1:7" x14ac:dyDescent="0.25">
      <c r="A87" s="5" t="s">
        <v>525</v>
      </c>
      <c r="B87" s="5" t="s">
        <v>91</v>
      </c>
      <c r="C87" s="6">
        <v>114</v>
      </c>
      <c r="D87" s="6">
        <v>120</v>
      </c>
      <c r="E87" s="6">
        <v>114</v>
      </c>
      <c r="F87" s="6">
        <v>117</v>
      </c>
    </row>
    <row r="88" spans="1:7" x14ac:dyDescent="0.25">
      <c r="A88" s="5" t="s">
        <v>525</v>
      </c>
      <c r="B88" s="5" t="s">
        <v>92</v>
      </c>
      <c r="C88" s="6">
        <v>6</v>
      </c>
      <c r="D88" s="6">
        <v>7</v>
      </c>
      <c r="E88" s="6">
        <v>6</v>
      </c>
      <c r="F88" s="6">
        <v>6</v>
      </c>
    </row>
    <row r="89" spans="1:7" x14ac:dyDescent="0.25">
      <c r="A89" s="5" t="s">
        <v>525</v>
      </c>
      <c r="B89" s="5" t="s">
        <v>219</v>
      </c>
      <c r="C89" s="6">
        <v>1</v>
      </c>
      <c r="D89" s="6">
        <v>1</v>
      </c>
      <c r="E89" s="6">
        <v>1</v>
      </c>
      <c r="F89" s="6">
        <v>1</v>
      </c>
    </row>
    <row r="90" spans="1:7" x14ac:dyDescent="0.25">
      <c r="A90" s="5" t="s">
        <v>525</v>
      </c>
      <c r="B90" s="5" t="s">
        <v>93</v>
      </c>
      <c r="C90" s="6">
        <v>0</v>
      </c>
      <c r="D90" s="6">
        <v>0</v>
      </c>
      <c r="E90" s="6">
        <v>0</v>
      </c>
      <c r="F90" s="6">
        <v>0</v>
      </c>
    </row>
    <row r="91" spans="1:7" x14ac:dyDescent="0.25">
      <c r="A91" s="5" t="s">
        <v>525</v>
      </c>
      <c r="B91" s="5" t="s">
        <v>94</v>
      </c>
      <c r="C91" s="6">
        <v>35</v>
      </c>
      <c r="D91" s="6">
        <v>34</v>
      </c>
      <c r="E91" s="6">
        <v>32</v>
      </c>
      <c r="F91" s="6">
        <v>35</v>
      </c>
    </row>
    <row r="92" spans="1:7" x14ac:dyDescent="0.25">
      <c r="A92" s="5" t="s">
        <v>525</v>
      </c>
      <c r="B92" s="5" t="s">
        <v>193</v>
      </c>
      <c r="C92" s="6">
        <v>0</v>
      </c>
      <c r="D92" s="6">
        <v>0</v>
      </c>
      <c r="E92" s="6">
        <v>0</v>
      </c>
      <c r="F92" s="6">
        <v>2</v>
      </c>
    </row>
    <row r="93" spans="1:7" x14ac:dyDescent="0.25">
      <c r="A93" s="5" t="s">
        <v>525</v>
      </c>
      <c r="B93" s="5" t="s">
        <v>98</v>
      </c>
      <c r="C93" s="6">
        <v>27</v>
      </c>
      <c r="D93" s="6">
        <v>25</v>
      </c>
      <c r="E93" s="6">
        <v>24</v>
      </c>
      <c r="F93" s="6">
        <v>27</v>
      </c>
    </row>
    <row r="94" spans="1:7" x14ac:dyDescent="0.25">
      <c r="A94" s="5" t="s">
        <v>525</v>
      </c>
      <c r="B94" s="5" t="s">
        <v>99</v>
      </c>
      <c r="C94" s="6">
        <v>182</v>
      </c>
      <c r="D94" s="6">
        <v>187</v>
      </c>
      <c r="E94" s="6">
        <v>178</v>
      </c>
      <c r="F94" s="6">
        <v>189</v>
      </c>
      <c r="G94" s="1">
        <v>1</v>
      </c>
    </row>
    <row r="95" spans="1:7" x14ac:dyDescent="0.25">
      <c r="A95" s="5" t="s">
        <v>525</v>
      </c>
      <c r="B95" s="5" t="s">
        <v>100</v>
      </c>
      <c r="C95" s="6">
        <v>43</v>
      </c>
      <c r="D95" s="6">
        <v>42</v>
      </c>
      <c r="E95" s="6">
        <v>39</v>
      </c>
      <c r="F95" s="6">
        <v>43</v>
      </c>
    </row>
    <row r="96" spans="1:7" x14ac:dyDescent="0.25">
      <c r="A96" s="5" t="s">
        <v>525</v>
      </c>
      <c r="B96" s="5" t="s">
        <v>101</v>
      </c>
      <c r="C96" s="6">
        <v>35</v>
      </c>
      <c r="D96" s="6">
        <v>35</v>
      </c>
      <c r="E96" s="6">
        <v>34</v>
      </c>
      <c r="F96" s="6">
        <v>35</v>
      </c>
    </row>
    <row r="97" spans="1:8" x14ac:dyDescent="0.25">
      <c r="A97" s="5" t="s">
        <v>525</v>
      </c>
      <c r="B97" s="5" t="s">
        <v>102</v>
      </c>
      <c r="C97" s="7">
        <v>56</v>
      </c>
      <c r="D97" s="6">
        <v>54</v>
      </c>
      <c r="E97" s="7">
        <v>51</v>
      </c>
      <c r="F97" s="7">
        <v>122</v>
      </c>
    </row>
    <row r="98" spans="1:8" x14ac:dyDescent="0.25">
      <c r="A98" s="5" t="s">
        <v>525</v>
      </c>
      <c r="B98" s="5" t="s">
        <v>103</v>
      </c>
      <c r="C98" s="6">
        <v>134</v>
      </c>
      <c r="D98" s="6">
        <v>131</v>
      </c>
      <c r="E98" s="6">
        <v>124</v>
      </c>
      <c r="F98" s="6">
        <v>200</v>
      </c>
      <c r="G98" s="1">
        <v>1</v>
      </c>
    </row>
    <row r="99" spans="1:8" x14ac:dyDescent="0.25">
      <c r="A99" s="5" t="s">
        <v>525</v>
      </c>
      <c r="B99" s="5" t="s">
        <v>104</v>
      </c>
      <c r="C99" s="6">
        <v>316</v>
      </c>
      <c r="D99" s="6">
        <v>318</v>
      </c>
      <c r="E99" s="6">
        <v>302</v>
      </c>
      <c r="F99" s="6">
        <v>389</v>
      </c>
      <c r="G99" s="1">
        <v>1</v>
      </c>
    </row>
    <row r="100" spans="1:8" x14ac:dyDescent="0.25">
      <c r="C100" s="6"/>
      <c r="D100" s="6"/>
      <c r="E100" s="6"/>
      <c r="F100" s="6"/>
    </row>
    <row r="101" spans="1:8" x14ac:dyDescent="0.25">
      <c r="A101" s="5" t="s">
        <v>526</v>
      </c>
      <c r="B101" s="5" t="s">
        <v>105</v>
      </c>
      <c r="C101" s="6">
        <v>48</v>
      </c>
      <c r="D101" s="6">
        <v>47</v>
      </c>
      <c r="E101" s="6">
        <v>45</v>
      </c>
      <c r="F101" s="6">
        <v>48</v>
      </c>
    </row>
    <row r="102" spans="1:8" x14ac:dyDescent="0.25">
      <c r="A102" s="5" t="s">
        <v>526</v>
      </c>
      <c r="B102" s="5" t="s">
        <v>157</v>
      </c>
      <c r="C102" s="6">
        <v>12</v>
      </c>
      <c r="D102" s="6">
        <v>12</v>
      </c>
      <c r="E102" s="6">
        <v>12</v>
      </c>
      <c r="F102" s="6">
        <v>13</v>
      </c>
    </row>
    <row r="103" spans="1:8" x14ac:dyDescent="0.25">
      <c r="A103" s="5" t="s">
        <v>526</v>
      </c>
      <c r="B103" s="5" t="s">
        <v>107</v>
      </c>
      <c r="C103" s="6">
        <v>60</v>
      </c>
      <c r="D103" s="6">
        <v>59</v>
      </c>
      <c r="E103" s="6">
        <v>57</v>
      </c>
      <c r="F103" s="6">
        <v>61</v>
      </c>
      <c r="G103" s="1">
        <v>1</v>
      </c>
    </row>
    <row r="104" spans="1:8" x14ac:dyDescent="0.25">
      <c r="C104" s="6"/>
      <c r="D104" s="6"/>
      <c r="E104" s="6"/>
      <c r="F104" s="6"/>
    </row>
    <row r="105" spans="1:8" x14ac:dyDescent="0.25">
      <c r="A105" s="5" t="s">
        <v>527</v>
      </c>
      <c r="B105" s="5" t="s">
        <v>220</v>
      </c>
      <c r="C105" s="6">
        <v>450</v>
      </c>
      <c r="D105" s="6">
        <v>450</v>
      </c>
      <c r="E105" s="6">
        <v>450</v>
      </c>
      <c r="F105" s="6">
        <v>450</v>
      </c>
    </row>
    <row r="106" spans="1:8" x14ac:dyDescent="0.25">
      <c r="A106" s="5" t="s">
        <v>527</v>
      </c>
      <c r="B106" s="5" t="s">
        <v>109</v>
      </c>
      <c r="C106" s="6">
        <v>5</v>
      </c>
      <c r="D106" s="6">
        <v>5</v>
      </c>
      <c r="E106" s="6">
        <v>5</v>
      </c>
      <c r="F106" s="6">
        <v>5</v>
      </c>
    </row>
    <row r="107" spans="1:8" x14ac:dyDescent="0.25">
      <c r="A107" s="5" t="s">
        <v>527</v>
      </c>
      <c r="B107" s="5" t="s">
        <v>221</v>
      </c>
      <c r="C107" s="6">
        <v>15</v>
      </c>
      <c r="D107" s="6">
        <v>30</v>
      </c>
      <c r="E107" s="6">
        <v>30</v>
      </c>
      <c r="F107" s="6">
        <v>30</v>
      </c>
    </row>
    <row r="108" spans="1:8" x14ac:dyDescent="0.25">
      <c r="A108" s="5" t="s">
        <v>527</v>
      </c>
      <c r="B108" s="5" t="s">
        <v>158</v>
      </c>
      <c r="C108" s="6">
        <v>1</v>
      </c>
      <c r="D108" s="6">
        <v>1</v>
      </c>
      <c r="E108" s="6">
        <v>1</v>
      </c>
      <c r="F108" s="6">
        <v>1</v>
      </c>
    </row>
    <row r="109" spans="1:8" x14ac:dyDescent="0.25">
      <c r="A109" s="5" t="s">
        <v>527</v>
      </c>
      <c r="B109" s="5" t="s">
        <v>112</v>
      </c>
      <c r="C109" s="6">
        <v>471</v>
      </c>
      <c r="D109" s="6">
        <v>486</v>
      </c>
      <c r="E109" s="6">
        <v>486</v>
      </c>
      <c r="F109" s="6">
        <v>486</v>
      </c>
      <c r="G109" s="1">
        <v>1</v>
      </c>
    </row>
    <row r="110" spans="1:8" x14ac:dyDescent="0.25">
      <c r="C110" s="6"/>
      <c r="D110" s="6"/>
      <c r="E110" s="6"/>
      <c r="F110" s="6"/>
    </row>
    <row r="111" spans="1:8" x14ac:dyDescent="0.25">
      <c r="A111" s="5" t="s">
        <v>528</v>
      </c>
      <c r="B111" s="5" t="s">
        <v>222</v>
      </c>
      <c r="C111" s="6">
        <v>1</v>
      </c>
      <c r="D111" s="6">
        <v>1</v>
      </c>
      <c r="E111" s="6">
        <v>1</v>
      </c>
      <c r="F111" s="6">
        <v>1</v>
      </c>
    </row>
    <row r="112" spans="1:8" x14ac:dyDescent="0.25">
      <c r="A112" s="5" t="s">
        <v>528</v>
      </c>
      <c r="B112" s="5" t="s">
        <v>146</v>
      </c>
      <c r="C112" s="6" t="s">
        <v>223</v>
      </c>
      <c r="D112" s="6" t="s">
        <v>197</v>
      </c>
      <c r="E112" s="6" t="s">
        <v>197</v>
      </c>
      <c r="F112" s="6" t="s">
        <v>197</v>
      </c>
      <c r="H112" s="1">
        <v>1</v>
      </c>
    </row>
    <row r="113" spans="1:8" x14ac:dyDescent="0.25">
      <c r="A113" s="5" t="s">
        <v>528</v>
      </c>
      <c r="B113" s="5" t="s">
        <v>225</v>
      </c>
      <c r="C113" s="6">
        <v>52</v>
      </c>
      <c r="D113" s="6">
        <v>52</v>
      </c>
      <c r="E113" s="6">
        <v>52</v>
      </c>
      <c r="F113" s="6">
        <v>52</v>
      </c>
    </row>
    <row r="114" spans="1:8" x14ac:dyDescent="0.25">
      <c r="A114" s="5" t="s">
        <v>528</v>
      </c>
      <c r="B114" s="5" t="s">
        <v>226</v>
      </c>
      <c r="C114" s="6">
        <v>53</v>
      </c>
      <c r="D114" s="6">
        <v>53</v>
      </c>
      <c r="E114" s="6">
        <v>53</v>
      </c>
      <c r="F114" s="6">
        <v>53</v>
      </c>
      <c r="G114" s="1">
        <v>1</v>
      </c>
    </row>
    <row r="115" spans="1:8" x14ac:dyDescent="0.25">
      <c r="C115" s="6"/>
      <c r="D115" s="6"/>
      <c r="E115" s="6"/>
      <c r="F115" s="6"/>
    </row>
    <row r="116" spans="1:8" x14ac:dyDescent="0.25">
      <c r="A116" s="5" t="s">
        <v>529</v>
      </c>
      <c r="B116" s="5" t="s">
        <v>162</v>
      </c>
      <c r="C116" s="6">
        <v>18</v>
      </c>
      <c r="D116" s="6">
        <v>18</v>
      </c>
      <c r="E116" s="6">
        <v>17</v>
      </c>
      <c r="F116" s="6">
        <v>18</v>
      </c>
    </row>
    <row r="117" spans="1:8" x14ac:dyDescent="0.25">
      <c r="A117" s="5" t="s">
        <v>529</v>
      </c>
      <c r="B117" s="5" t="s">
        <v>163</v>
      </c>
      <c r="C117" s="6">
        <v>81</v>
      </c>
      <c r="D117" s="6">
        <v>81</v>
      </c>
      <c r="E117" s="6">
        <v>77</v>
      </c>
      <c r="F117" s="6">
        <v>88</v>
      </c>
    </row>
    <row r="118" spans="1:8" x14ac:dyDescent="0.25">
      <c r="A118" s="5" t="s">
        <v>529</v>
      </c>
      <c r="B118" s="5" t="s">
        <v>164</v>
      </c>
      <c r="C118" s="6">
        <v>110</v>
      </c>
      <c r="D118" s="6">
        <v>111</v>
      </c>
      <c r="E118" s="6">
        <v>105</v>
      </c>
      <c r="F118" s="6">
        <v>110</v>
      </c>
    </row>
    <row r="119" spans="1:8" x14ac:dyDescent="0.25">
      <c r="A119" s="5" t="s">
        <v>529</v>
      </c>
      <c r="B119" s="5" t="s">
        <v>227</v>
      </c>
      <c r="C119" s="6">
        <v>3</v>
      </c>
      <c r="D119" s="6">
        <v>5</v>
      </c>
      <c r="E119" s="6">
        <v>4</v>
      </c>
      <c r="F119" s="6">
        <v>4</v>
      </c>
    </row>
    <row r="120" spans="1:8" x14ac:dyDescent="0.25">
      <c r="A120" s="5" t="s">
        <v>529</v>
      </c>
      <c r="B120" s="5" t="s">
        <v>228</v>
      </c>
      <c r="C120" s="6">
        <v>2</v>
      </c>
      <c r="D120" s="6">
        <v>1</v>
      </c>
      <c r="E120" s="6">
        <v>1</v>
      </c>
      <c r="F120" s="6">
        <v>2</v>
      </c>
    </row>
    <row r="121" spans="1:8" x14ac:dyDescent="0.25">
      <c r="A121" s="5" t="s">
        <v>529</v>
      </c>
      <c r="B121" s="5" t="s">
        <v>167</v>
      </c>
      <c r="C121" s="6">
        <v>19</v>
      </c>
      <c r="D121" s="6">
        <v>21</v>
      </c>
      <c r="E121" s="6">
        <v>20</v>
      </c>
      <c r="F121" s="6">
        <v>20</v>
      </c>
    </row>
    <row r="122" spans="1:8" x14ac:dyDescent="0.25">
      <c r="A122" s="5" t="s">
        <v>529</v>
      </c>
      <c r="B122" s="5" t="s">
        <v>168</v>
      </c>
      <c r="C122" s="6">
        <v>9</v>
      </c>
      <c r="D122" s="6">
        <v>9</v>
      </c>
      <c r="E122" s="6">
        <v>8</v>
      </c>
      <c r="F122" s="6">
        <v>8</v>
      </c>
    </row>
    <row r="123" spans="1:8" x14ac:dyDescent="0.25">
      <c r="A123" s="5" t="s">
        <v>529</v>
      </c>
      <c r="B123" s="5" t="s">
        <v>169</v>
      </c>
      <c r="C123" s="6">
        <v>2</v>
      </c>
      <c r="D123" s="6">
        <v>2</v>
      </c>
      <c r="E123" s="6">
        <v>2</v>
      </c>
      <c r="F123" s="6">
        <v>2</v>
      </c>
    </row>
    <row r="124" spans="1:8" x14ac:dyDescent="0.25">
      <c r="A124" s="5" t="s">
        <v>529</v>
      </c>
      <c r="B124" s="5" t="s">
        <v>170</v>
      </c>
      <c r="C124" s="6">
        <v>244</v>
      </c>
      <c r="D124" s="6">
        <v>247</v>
      </c>
      <c r="E124" s="6">
        <v>235</v>
      </c>
      <c r="F124" s="6">
        <v>254</v>
      </c>
      <c r="G124" s="1">
        <v>1</v>
      </c>
    </row>
    <row r="125" spans="1:8" x14ac:dyDescent="0.25">
      <c r="C125" s="6"/>
      <c r="D125" s="6"/>
      <c r="E125" s="6"/>
      <c r="F125" s="6"/>
    </row>
    <row r="126" spans="1:8" x14ac:dyDescent="0.25">
      <c r="A126" s="5" t="s">
        <v>530</v>
      </c>
      <c r="B126" s="5" t="s">
        <v>171</v>
      </c>
      <c r="C126" s="6" t="s">
        <v>229</v>
      </c>
      <c r="D126" s="6" t="s">
        <v>154</v>
      </c>
      <c r="E126" s="6" t="s">
        <v>230</v>
      </c>
      <c r="F126" s="6" t="s">
        <v>231</v>
      </c>
      <c r="H126" s="1">
        <v>1</v>
      </c>
    </row>
    <row r="127" spans="1:8" x14ac:dyDescent="0.25">
      <c r="A127" s="5" t="s">
        <v>530</v>
      </c>
      <c r="B127" s="5" t="s">
        <v>116</v>
      </c>
      <c r="C127" s="6">
        <v>1</v>
      </c>
      <c r="D127" s="6">
        <v>1</v>
      </c>
      <c r="E127" s="6">
        <v>1</v>
      </c>
      <c r="F127" s="6">
        <v>1</v>
      </c>
    </row>
    <row r="129" spans="1:6" x14ac:dyDescent="0.25">
      <c r="A129" s="5" t="s">
        <v>118</v>
      </c>
      <c r="B129" s="5" t="s">
        <v>232</v>
      </c>
      <c r="C129" s="6">
        <v>61</v>
      </c>
      <c r="D129" s="6">
        <v>61</v>
      </c>
      <c r="E129" s="6">
        <v>60</v>
      </c>
      <c r="F129" s="6">
        <v>60</v>
      </c>
    </row>
    <row r="130" spans="1:6" x14ac:dyDescent="0.25">
      <c r="C130" s="6"/>
      <c r="D130" s="6"/>
      <c r="E130" s="6"/>
      <c r="F130" s="6"/>
    </row>
    <row r="131" spans="1:6" x14ac:dyDescent="0.25">
      <c r="A131" s="5" t="s">
        <v>531</v>
      </c>
      <c r="B131" s="5" t="s">
        <v>119</v>
      </c>
      <c r="C131" s="6">
        <v>12</v>
      </c>
      <c r="D131" s="6">
        <v>12</v>
      </c>
      <c r="E131" s="6">
        <v>11</v>
      </c>
      <c r="F131" s="6">
        <v>12</v>
      </c>
    </row>
    <row r="132" spans="1:6" x14ac:dyDescent="0.25">
      <c r="C132" s="6"/>
      <c r="D132" s="6"/>
      <c r="E132" s="6"/>
      <c r="F132" s="6"/>
    </row>
    <row r="133" spans="1:6" x14ac:dyDescent="0.25">
      <c r="A133" s="5" t="s">
        <v>532</v>
      </c>
      <c r="B133" s="5" t="s">
        <v>123</v>
      </c>
      <c r="C133" s="6">
        <v>10</v>
      </c>
      <c r="D133" s="6">
        <v>10</v>
      </c>
      <c r="E133" s="6">
        <v>9</v>
      </c>
      <c r="F133" s="6">
        <v>7</v>
      </c>
    </row>
    <row r="134" spans="1:6" x14ac:dyDescent="0.25">
      <c r="A134" s="5" t="s">
        <v>532</v>
      </c>
      <c r="B134" s="5" t="s">
        <v>124</v>
      </c>
      <c r="C134" s="6">
        <v>0</v>
      </c>
      <c r="D134" s="6">
        <v>0</v>
      </c>
      <c r="E134" s="6">
        <v>0</v>
      </c>
      <c r="F134" s="6">
        <v>0</v>
      </c>
    </row>
    <row r="135" spans="1:6" x14ac:dyDescent="0.25">
      <c r="A135" s="5" t="s">
        <v>532</v>
      </c>
      <c r="B135" s="5" t="s">
        <v>233</v>
      </c>
      <c r="C135" s="6">
        <v>2</v>
      </c>
      <c r="D135" s="6">
        <v>2</v>
      </c>
      <c r="E135" s="6">
        <v>2</v>
      </c>
      <c r="F135" s="6">
        <v>3</v>
      </c>
    </row>
    <row r="136" spans="1:6" x14ac:dyDescent="0.25">
      <c r="A136" s="5" t="s">
        <v>532</v>
      </c>
      <c r="B136" s="5" t="s">
        <v>126</v>
      </c>
      <c r="C136" s="6">
        <v>0</v>
      </c>
      <c r="D136" s="6">
        <v>0</v>
      </c>
      <c r="E136" s="6">
        <v>0</v>
      </c>
      <c r="F136" s="6">
        <v>0</v>
      </c>
    </row>
    <row r="137" spans="1:6" x14ac:dyDescent="0.25">
      <c r="A137" s="5" t="s">
        <v>532</v>
      </c>
      <c r="B137" s="5" t="s">
        <v>281</v>
      </c>
      <c r="C137" s="6">
        <v>12</v>
      </c>
      <c r="D137" s="6">
        <v>12</v>
      </c>
      <c r="E137" s="6">
        <v>11</v>
      </c>
      <c r="F137" s="6">
        <v>10</v>
      </c>
    </row>
    <row r="138" spans="1:6" x14ac:dyDescent="0.25">
      <c r="C138" s="6"/>
      <c r="D138" s="6"/>
      <c r="E138" s="6"/>
      <c r="F138" s="6"/>
    </row>
    <row r="139" spans="1:6" x14ac:dyDescent="0.25">
      <c r="A139" s="5" t="s">
        <v>517</v>
      </c>
      <c r="B139" s="5" t="s">
        <v>128</v>
      </c>
      <c r="C139" s="6">
        <v>13</v>
      </c>
      <c r="D139" s="6">
        <v>12</v>
      </c>
      <c r="E139" s="6">
        <v>12</v>
      </c>
      <c r="F139" s="6">
        <v>13</v>
      </c>
    </row>
    <row r="140" spans="1:6" x14ac:dyDescent="0.25">
      <c r="A140" s="5" t="s">
        <v>517</v>
      </c>
      <c r="B140" s="5" t="s">
        <v>129</v>
      </c>
      <c r="C140" s="6">
        <v>1</v>
      </c>
      <c r="D140" s="6">
        <v>1</v>
      </c>
      <c r="E140" s="6">
        <v>1</v>
      </c>
      <c r="F140" s="6">
        <v>1</v>
      </c>
    </row>
    <row r="141" spans="1:6" x14ac:dyDescent="0.25">
      <c r="A141" s="5" t="s">
        <v>517</v>
      </c>
      <c r="B141" s="5" t="s">
        <v>130</v>
      </c>
      <c r="C141" s="6">
        <v>14</v>
      </c>
      <c r="D141" s="6">
        <v>14</v>
      </c>
      <c r="E141" s="6">
        <v>13</v>
      </c>
      <c r="F141" s="6">
        <v>11</v>
      </c>
    </row>
    <row r="142" spans="1:6" x14ac:dyDescent="0.25">
      <c r="A142" s="5" t="s">
        <v>517</v>
      </c>
      <c r="B142" s="5" t="s">
        <v>131</v>
      </c>
      <c r="C142" s="6">
        <v>5</v>
      </c>
      <c r="D142" s="6">
        <v>5</v>
      </c>
      <c r="E142" s="6">
        <v>5</v>
      </c>
      <c r="F142" s="6">
        <v>5</v>
      </c>
    </row>
    <row r="143" spans="1:6" x14ac:dyDescent="0.25">
      <c r="A143" s="5" t="s">
        <v>517</v>
      </c>
      <c r="B143" s="5" t="s">
        <v>132</v>
      </c>
      <c r="C143" s="6">
        <v>8</v>
      </c>
      <c r="D143" s="6">
        <v>8</v>
      </c>
      <c r="E143" s="6">
        <v>7</v>
      </c>
      <c r="F143" s="6">
        <v>8</v>
      </c>
    </row>
    <row r="144" spans="1:6" x14ac:dyDescent="0.25">
      <c r="A144" s="5" t="s">
        <v>517</v>
      </c>
      <c r="B144" s="5" t="s">
        <v>133</v>
      </c>
      <c r="C144" s="6">
        <v>9</v>
      </c>
      <c r="D144" s="6">
        <v>9</v>
      </c>
      <c r="E144" s="6">
        <v>8</v>
      </c>
      <c r="F144" s="6">
        <v>11</v>
      </c>
    </row>
    <row r="145" spans="1:9" x14ac:dyDescent="0.25">
      <c r="A145" s="5" t="s">
        <v>517</v>
      </c>
      <c r="B145" s="5" t="s">
        <v>134</v>
      </c>
      <c r="C145" s="6">
        <v>50</v>
      </c>
      <c r="D145" s="6">
        <v>49</v>
      </c>
      <c r="E145" s="6">
        <v>46</v>
      </c>
      <c r="F145" s="6">
        <v>49</v>
      </c>
      <c r="G145" s="1">
        <v>1</v>
      </c>
    </row>
    <row r="146" spans="1:9" x14ac:dyDescent="0.25">
      <c r="C146" s="6"/>
      <c r="D146" s="6"/>
      <c r="E146" s="6"/>
      <c r="F146" s="6"/>
    </row>
    <row r="147" spans="1:9" x14ac:dyDescent="0.25">
      <c r="G147" s="5"/>
      <c r="I147" s="1"/>
    </row>
    <row r="148" spans="1:9" x14ac:dyDescent="0.25">
      <c r="C148" s="6"/>
      <c r="D148" s="6"/>
      <c r="E148" s="6"/>
      <c r="F148" s="6"/>
    </row>
    <row r="149" spans="1:9" x14ac:dyDescent="0.25">
      <c r="C149" s="6"/>
      <c r="D149" s="6"/>
      <c r="E149" s="6"/>
      <c r="F149" s="6"/>
    </row>
    <row r="150" spans="1:9" x14ac:dyDescent="0.25">
      <c r="C150" s="6"/>
      <c r="D150" s="6"/>
      <c r="E150" s="6"/>
      <c r="F150" s="6"/>
    </row>
    <row r="151" spans="1:9" x14ac:dyDescent="0.25">
      <c r="C151" s="6"/>
      <c r="D151" s="6"/>
      <c r="E151" s="6"/>
      <c r="F151" s="6"/>
    </row>
    <row r="152" spans="1:9" x14ac:dyDescent="0.25">
      <c r="C152" s="6"/>
      <c r="D152" s="6"/>
      <c r="E152" s="6"/>
      <c r="F152" s="6"/>
    </row>
    <row r="153" spans="1:9" x14ac:dyDescent="0.25">
      <c r="C153" s="6"/>
      <c r="D153" s="6"/>
      <c r="E153" s="6"/>
      <c r="F153" s="6"/>
    </row>
    <row r="154" spans="1:9" x14ac:dyDescent="0.25">
      <c r="C154" s="6"/>
      <c r="D154" s="6"/>
      <c r="E154" s="6"/>
      <c r="F154" s="6"/>
    </row>
    <row r="155" spans="1:9" x14ac:dyDescent="0.25">
      <c r="C155" s="6"/>
      <c r="D155" s="6"/>
      <c r="E155" s="6"/>
      <c r="F155" s="6"/>
    </row>
    <row r="156" spans="1:9" x14ac:dyDescent="0.25">
      <c r="C156" s="7"/>
      <c r="D156" s="7"/>
      <c r="E156" s="7"/>
      <c r="F156" s="7"/>
    </row>
  </sheetData>
  <conditionalFormatting sqref="B147">
    <cfRule type="containsText" dxfId="7" priority="1" operator="containsText" text="total">
      <formula>NOT(ISERROR(SEARCH("total",B147)))</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8E3B2-D2D2-4318-97F8-8E1564239BCC}">
  <dimension ref="A1:I153"/>
  <sheetViews>
    <sheetView topLeftCell="A147" workbookViewId="0">
      <selection activeCell="A153" sqref="A153:XFD153"/>
    </sheetView>
  </sheetViews>
  <sheetFormatPr defaultColWidth="18.7109375" defaultRowHeight="15" x14ac:dyDescent="0.25"/>
  <cols>
    <col min="1" max="1" width="45" customWidth="1"/>
    <col min="2" max="2" width="60" customWidth="1"/>
    <col min="6" max="7" width="18.7109375" style="1"/>
  </cols>
  <sheetData>
    <row r="1" spans="1:8" x14ac:dyDescent="0.25">
      <c r="A1" s="5" t="s">
        <v>501</v>
      </c>
      <c r="B1" s="5" t="s">
        <v>0</v>
      </c>
      <c r="C1" s="6" t="s">
        <v>234</v>
      </c>
      <c r="D1" s="6" t="s">
        <v>235</v>
      </c>
      <c r="E1" s="6" t="s">
        <v>236</v>
      </c>
      <c r="F1" s="1" t="s">
        <v>5</v>
      </c>
      <c r="G1" s="1" t="s">
        <v>6</v>
      </c>
      <c r="H1" s="5"/>
    </row>
    <row r="2" spans="1:8" x14ac:dyDescent="0.25">
      <c r="A2" s="5" t="s">
        <v>537</v>
      </c>
      <c r="B2" s="5" t="s">
        <v>7</v>
      </c>
      <c r="C2" s="6">
        <v>100</v>
      </c>
      <c r="D2" s="6">
        <v>104</v>
      </c>
      <c r="E2" s="6">
        <v>120</v>
      </c>
      <c r="H2" s="5"/>
    </row>
    <row r="3" spans="1:8" x14ac:dyDescent="0.25">
      <c r="A3" s="5" t="s">
        <v>537</v>
      </c>
      <c r="B3" s="5" t="s">
        <v>8</v>
      </c>
      <c r="C3" s="6">
        <v>1331</v>
      </c>
      <c r="D3" s="6">
        <v>1005</v>
      </c>
      <c r="E3" s="6">
        <v>1087</v>
      </c>
      <c r="H3" s="5"/>
    </row>
    <row r="4" spans="1:8" x14ac:dyDescent="0.25">
      <c r="A4" s="5" t="s">
        <v>537</v>
      </c>
      <c r="B4" s="5" t="s">
        <v>9</v>
      </c>
      <c r="C4" s="6">
        <v>400</v>
      </c>
      <c r="D4" s="6">
        <v>389</v>
      </c>
      <c r="E4" s="6">
        <v>390</v>
      </c>
      <c r="H4" s="5"/>
    </row>
    <row r="5" spans="1:8" x14ac:dyDescent="0.25">
      <c r="A5" s="5" t="s">
        <v>537</v>
      </c>
      <c r="B5" s="5" t="s">
        <v>10</v>
      </c>
      <c r="C5" s="6">
        <v>152</v>
      </c>
      <c r="D5" s="6">
        <v>128</v>
      </c>
      <c r="E5" s="6">
        <v>129</v>
      </c>
      <c r="H5" s="5"/>
    </row>
    <row r="6" spans="1:8" x14ac:dyDescent="0.25">
      <c r="A6" s="5" t="s">
        <v>537</v>
      </c>
      <c r="B6" s="5" t="s">
        <v>11</v>
      </c>
      <c r="C6" s="7">
        <v>1983</v>
      </c>
      <c r="D6" s="6">
        <v>1626</v>
      </c>
      <c r="E6" s="7">
        <v>1726</v>
      </c>
      <c r="F6" s="1">
        <v>1</v>
      </c>
      <c r="H6" s="5"/>
    </row>
    <row r="7" spans="1:8" x14ac:dyDescent="0.25">
      <c r="A7" s="5" t="s">
        <v>537</v>
      </c>
      <c r="B7" s="5" t="s">
        <v>138</v>
      </c>
      <c r="C7" s="6">
        <v>31</v>
      </c>
      <c r="D7" s="6">
        <v>33</v>
      </c>
      <c r="E7" s="6">
        <v>33</v>
      </c>
      <c r="H7" s="5"/>
    </row>
    <row r="8" spans="1:8" x14ac:dyDescent="0.25">
      <c r="A8" s="5" t="s">
        <v>537</v>
      </c>
      <c r="B8" s="5" t="s">
        <v>18</v>
      </c>
      <c r="C8" s="6">
        <v>25</v>
      </c>
      <c r="D8" s="6">
        <v>21</v>
      </c>
      <c r="E8" s="6">
        <v>17</v>
      </c>
      <c r="H8" s="5"/>
    </row>
    <row r="9" spans="1:8" x14ac:dyDescent="0.25">
      <c r="A9" s="5" t="s">
        <v>537</v>
      </c>
      <c r="B9" s="5" t="s">
        <v>201</v>
      </c>
      <c r="C9" s="6">
        <v>40</v>
      </c>
      <c r="D9" s="6">
        <v>41</v>
      </c>
      <c r="E9" s="6">
        <v>41</v>
      </c>
      <c r="H9" s="5"/>
    </row>
    <row r="10" spans="1:8" x14ac:dyDescent="0.25">
      <c r="A10" s="5" t="s">
        <v>537</v>
      </c>
      <c r="B10" s="5" t="s">
        <v>21</v>
      </c>
      <c r="C10" s="6">
        <v>0</v>
      </c>
      <c r="D10" s="6">
        <v>0</v>
      </c>
      <c r="E10" s="6">
        <v>0</v>
      </c>
      <c r="H10" s="5"/>
    </row>
    <row r="11" spans="1:8" x14ac:dyDescent="0.25">
      <c r="A11" s="5" t="s">
        <v>537</v>
      </c>
      <c r="B11" s="5" t="s">
        <v>19</v>
      </c>
      <c r="C11" s="6">
        <v>25</v>
      </c>
      <c r="D11" s="6">
        <v>33</v>
      </c>
      <c r="E11" s="6">
        <v>33</v>
      </c>
      <c r="H11" s="5"/>
    </row>
    <row r="12" spans="1:8" x14ac:dyDescent="0.25">
      <c r="A12" s="5" t="s">
        <v>537</v>
      </c>
      <c r="B12" s="5" t="s">
        <v>20</v>
      </c>
      <c r="C12" s="6">
        <v>4</v>
      </c>
      <c r="D12" s="6">
        <v>2</v>
      </c>
      <c r="E12" s="6">
        <v>2</v>
      </c>
      <c r="H12" s="5"/>
    </row>
    <row r="13" spans="1:8" x14ac:dyDescent="0.25">
      <c r="A13" s="5" t="s">
        <v>537</v>
      </c>
      <c r="B13" s="5" t="s">
        <v>180</v>
      </c>
      <c r="C13" s="6">
        <v>11</v>
      </c>
      <c r="D13" s="6">
        <v>6</v>
      </c>
      <c r="E13" s="6">
        <v>6</v>
      </c>
      <c r="H13" s="5"/>
    </row>
    <row r="14" spans="1:8" x14ac:dyDescent="0.25">
      <c r="A14" s="5" t="s">
        <v>537</v>
      </c>
      <c r="B14" s="5" t="s">
        <v>181</v>
      </c>
      <c r="C14" s="6">
        <v>0.14199999999999999</v>
      </c>
      <c r="D14" s="6">
        <v>4.5999999999999999E-2</v>
      </c>
      <c r="E14" s="6">
        <v>4.5999999999999999E-2</v>
      </c>
      <c r="H14" s="5"/>
    </row>
    <row r="15" spans="1:8" x14ac:dyDescent="0.25">
      <c r="A15" s="5" t="s">
        <v>537</v>
      </c>
      <c r="B15" s="5" t="s">
        <v>237</v>
      </c>
      <c r="C15" s="6">
        <v>0.19500000000000001</v>
      </c>
      <c r="D15" s="6">
        <v>0.30599999999999999</v>
      </c>
      <c r="E15" s="6">
        <v>0.30599999999999999</v>
      </c>
      <c r="H15" s="5"/>
    </row>
    <row r="16" spans="1:8" x14ac:dyDescent="0.25">
      <c r="A16" s="5" t="s">
        <v>537</v>
      </c>
      <c r="B16" s="5" t="s">
        <v>16</v>
      </c>
      <c r="C16" s="6">
        <v>0</v>
      </c>
      <c r="D16" s="6">
        <v>0</v>
      </c>
      <c r="E16" s="6">
        <v>0</v>
      </c>
      <c r="H16" s="5"/>
    </row>
    <row r="17" spans="1:8" x14ac:dyDescent="0.25">
      <c r="A17" s="5" t="s">
        <v>537</v>
      </c>
      <c r="B17" s="5" t="s">
        <v>238</v>
      </c>
      <c r="C17" s="6" t="s">
        <v>141</v>
      </c>
      <c r="D17" s="6" t="s">
        <v>141</v>
      </c>
      <c r="E17" s="6" t="s">
        <v>141</v>
      </c>
      <c r="G17" s="1">
        <v>1</v>
      </c>
      <c r="H17" s="5"/>
    </row>
    <row r="18" spans="1:8" x14ac:dyDescent="0.25">
      <c r="A18" s="5" t="s">
        <v>537</v>
      </c>
      <c r="B18" s="5" t="s">
        <v>202</v>
      </c>
      <c r="C18" s="6">
        <v>4</v>
      </c>
      <c r="D18" s="6">
        <v>3</v>
      </c>
      <c r="E18" s="6">
        <v>3</v>
      </c>
      <c r="H18" s="5"/>
    </row>
    <row r="19" spans="1:8" x14ac:dyDescent="0.25">
      <c r="A19" s="5" t="s">
        <v>537</v>
      </c>
      <c r="B19" s="5" t="s">
        <v>23</v>
      </c>
      <c r="C19" s="7">
        <v>2083</v>
      </c>
      <c r="D19" s="6">
        <v>1724</v>
      </c>
      <c r="E19" s="7">
        <v>1820</v>
      </c>
      <c r="G19" s="1">
        <v>1</v>
      </c>
      <c r="H19" s="5"/>
    </row>
    <row r="20" spans="1:8" x14ac:dyDescent="0.25">
      <c r="A20" s="5"/>
      <c r="B20" s="5"/>
      <c r="C20" s="6"/>
      <c r="D20" s="6"/>
      <c r="E20" s="6"/>
      <c r="F20" s="6"/>
      <c r="G20" s="6"/>
      <c r="H20" s="5"/>
    </row>
    <row r="21" spans="1:8" x14ac:dyDescent="0.25">
      <c r="A21" s="5" t="s">
        <v>519</v>
      </c>
      <c r="B21" s="5" t="s">
        <v>203</v>
      </c>
      <c r="C21" s="6">
        <v>52</v>
      </c>
      <c r="D21" s="6">
        <v>52</v>
      </c>
      <c r="E21" s="6">
        <v>55</v>
      </c>
      <c r="F21" s="6"/>
      <c r="G21" s="6"/>
      <c r="H21" s="5"/>
    </row>
    <row r="22" spans="1:8" x14ac:dyDescent="0.25">
      <c r="A22" s="5"/>
      <c r="B22" s="5"/>
      <c r="C22" s="6"/>
      <c r="D22" s="6"/>
      <c r="E22" s="6"/>
      <c r="F22" s="6"/>
      <c r="G22" s="6"/>
      <c r="H22" s="5"/>
    </row>
    <row r="23" spans="1:8" x14ac:dyDescent="0.25">
      <c r="A23" s="5" t="s">
        <v>520</v>
      </c>
      <c r="B23" s="5" t="s">
        <v>25</v>
      </c>
      <c r="C23" s="6">
        <v>10</v>
      </c>
      <c r="D23" s="6">
        <v>10</v>
      </c>
      <c r="E23" s="6">
        <v>10</v>
      </c>
      <c r="H23" s="5"/>
    </row>
    <row r="24" spans="1:8" x14ac:dyDescent="0.25">
      <c r="A24" s="5" t="s">
        <v>520</v>
      </c>
      <c r="B24" s="5" t="s">
        <v>26</v>
      </c>
      <c r="C24" s="6">
        <v>2</v>
      </c>
      <c r="D24" s="6">
        <v>2</v>
      </c>
      <c r="E24" s="6">
        <v>2</v>
      </c>
      <c r="H24" s="5"/>
    </row>
    <row r="25" spans="1:8" x14ac:dyDescent="0.25">
      <c r="A25" s="5" t="s">
        <v>520</v>
      </c>
      <c r="B25" s="5" t="s">
        <v>27</v>
      </c>
      <c r="C25" s="6">
        <v>11</v>
      </c>
      <c r="D25" s="6">
        <v>9</v>
      </c>
      <c r="E25" s="6">
        <v>9</v>
      </c>
      <c r="H25" s="5"/>
    </row>
    <row r="26" spans="1:8" x14ac:dyDescent="0.25">
      <c r="A26" s="5" t="s">
        <v>520</v>
      </c>
      <c r="B26" s="5" t="s">
        <v>28</v>
      </c>
      <c r="C26" s="6">
        <v>23</v>
      </c>
      <c r="D26" s="6">
        <v>21</v>
      </c>
      <c r="E26" s="6">
        <v>21</v>
      </c>
      <c r="F26" s="1">
        <v>1</v>
      </c>
      <c r="H26" s="5"/>
    </row>
    <row r="27" spans="1:8" x14ac:dyDescent="0.25">
      <c r="A27" s="5"/>
      <c r="B27" s="5"/>
      <c r="C27" s="6"/>
      <c r="D27" s="6"/>
      <c r="E27" s="6"/>
      <c r="H27" s="5"/>
    </row>
    <row r="28" spans="1:8" x14ac:dyDescent="0.25">
      <c r="A28" s="5" t="s">
        <v>384</v>
      </c>
      <c r="B28" s="5" t="s">
        <v>206</v>
      </c>
      <c r="C28" s="6">
        <v>26</v>
      </c>
      <c r="D28" s="6">
        <v>0</v>
      </c>
      <c r="E28" s="6">
        <v>0</v>
      </c>
      <c r="H28" s="5"/>
    </row>
    <row r="29" spans="1:8" x14ac:dyDescent="0.25">
      <c r="A29" s="5"/>
      <c r="B29" s="5"/>
      <c r="C29" s="6"/>
      <c r="D29" s="6"/>
      <c r="E29" s="6"/>
      <c r="H29" s="5"/>
    </row>
    <row r="30" spans="1:8" x14ac:dyDescent="0.25">
      <c r="A30" s="5" t="s">
        <v>521</v>
      </c>
      <c r="B30" s="5" t="s">
        <v>239</v>
      </c>
      <c r="C30" s="6">
        <v>557</v>
      </c>
      <c r="D30" s="6">
        <v>585</v>
      </c>
      <c r="E30" s="6">
        <v>585</v>
      </c>
      <c r="H30" s="5"/>
    </row>
    <row r="31" spans="1:8" x14ac:dyDescent="0.25">
      <c r="A31" s="5" t="s">
        <v>521</v>
      </c>
      <c r="B31" s="5" t="s">
        <v>35</v>
      </c>
      <c r="C31" s="6">
        <v>100</v>
      </c>
      <c r="D31" s="6">
        <v>100</v>
      </c>
      <c r="E31" s="6">
        <v>100</v>
      </c>
      <c r="H31" s="5"/>
    </row>
    <row r="32" spans="1:8" x14ac:dyDescent="0.25">
      <c r="A32" s="5" t="s">
        <v>521</v>
      </c>
      <c r="B32" s="5" t="s">
        <v>36</v>
      </c>
      <c r="C32" s="6">
        <v>93</v>
      </c>
      <c r="D32" s="6">
        <v>94</v>
      </c>
      <c r="E32" s="6">
        <v>94</v>
      </c>
      <c r="H32" s="5"/>
    </row>
    <row r="33" spans="1:8" x14ac:dyDescent="0.25">
      <c r="A33" s="5" t="s">
        <v>521</v>
      </c>
      <c r="B33" s="5" t="s">
        <v>240</v>
      </c>
      <c r="C33" s="6">
        <v>93</v>
      </c>
      <c r="D33" s="6">
        <v>93</v>
      </c>
      <c r="E33" s="6">
        <v>94</v>
      </c>
      <c r="H33" s="5"/>
    </row>
    <row r="34" spans="1:8" x14ac:dyDescent="0.25">
      <c r="A34" s="5" t="s">
        <v>521</v>
      </c>
      <c r="B34" s="5" t="s">
        <v>38</v>
      </c>
      <c r="C34" s="6">
        <v>250</v>
      </c>
      <c r="D34" s="6">
        <v>250</v>
      </c>
      <c r="E34" s="6">
        <v>254</v>
      </c>
      <c r="H34" s="5"/>
    </row>
    <row r="35" spans="1:8" x14ac:dyDescent="0.25">
      <c r="A35" s="5" t="s">
        <v>521</v>
      </c>
      <c r="B35" s="5" t="s">
        <v>39</v>
      </c>
      <c r="C35" s="6">
        <v>1093</v>
      </c>
      <c r="D35" s="6">
        <v>1122</v>
      </c>
      <c r="E35" s="6">
        <v>1127</v>
      </c>
      <c r="F35" s="1">
        <v>1</v>
      </c>
      <c r="H35" s="5"/>
    </row>
    <row r="36" spans="1:8" x14ac:dyDescent="0.25">
      <c r="A36" s="5" t="s">
        <v>521</v>
      </c>
      <c r="B36" s="5" t="s">
        <v>241</v>
      </c>
      <c r="C36" s="7">
        <v>233</v>
      </c>
      <c r="D36" s="6">
        <v>205</v>
      </c>
      <c r="E36" s="7">
        <v>205</v>
      </c>
      <c r="H36" s="5"/>
    </row>
    <row r="37" spans="1:8" x14ac:dyDescent="0.25">
      <c r="A37" s="5" t="s">
        <v>521</v>
      </c>
      <c r="B37" s="5" t="s">
        <v>36</v>
      </c>
      <c r="C37" s="7">
        <v>143</v>
      </c>
      <c r="D37" s="6">
        <v>161</v>
      </c>
      <c r="E37" s="7">
        <v>162</v>
      </c>
      <c r="H37" s="5"/>
    </row>
    <row r="38" spans="1:8" x14ac:dyDescent="0.25">
      <c r="A38" s="5" t="s">
        <v>521</v>
      </c>
      <c r="B38" s="5" t="s">
        <v>38</v>
      </c>
      <c r="C38" s="6">
        <v>4043</v>
      </c>
      <c r="D38" s="6">
        <v>3888</v>
      </c>
      <c r="E38" s="6">
        <v>4088</v>
      </c>
      <c r="H38" s="5"/>
    </row>
    <row r="39" spans="1:8" x14ac:dyDescent="0.25">
      <c r="A39" s="5" t="s">
        <v>521</v>
      </c>
      <c r="B39" s="5" t="s">
        <v>41</v>
      </c>
      <c r="C39" s="6">
        <v>4419</v>
      </c>
      <c r="D39" s="6">
        <v>4254</v>
      </c>
      <c r="E39" s="6">
        <v>4455</v>
      </c>
      <c r="F39" s="1">
        <v>1</v>
      </c>
      <c r="H39" s="5"/>
    </row>
    <row r="40" spans="1:8" x14ac:dyDescent="0.25">
      <c r="A40" s="5" t="s">
        <v>521</v>
      </c>
      <c r="B40" s="5" t="s">
        <v>42</v>
      </c>
      <c r="C40" s="6">
        <v>5512</v>
      </c>
      <c r="D40" s="6">
        <v>5376</v>
      </c>
      <c r="E40" s="6">
        <v>5582</v>
      </c>
      <c r="F40" s="1">
        <v>1</v>
      </c>
      <c r="H40" s="5"/>
    </row>
    <row r="41" spans="1:8" x14ac:dyDescent="0.25">
      <c r="A41" s="5"/>
      <c r="B41" s="5"/>
      <c r="C41" s="7"/>
      <c r="D41" s="6"/>
      <c r="E41" s="7"/>
      <c r="H41" s="5"/>
    </row>
    <row r="42" spans="1:8" x14ac:dyDescent="0.25">
      <c r="A42" s="5" t="s">
        <v>522</v>
      </c>
      <c r="B42" s="5" t="s">
        <v>43</v>
      </c>
      <c r="C42" s="6">
        <v>4130</v>
      </c>
      <c r="D42" s="6">
        <v>4434</v>
      </c>
      <c r="E42" s="6">
        <v>4634</v>
      </c>
      <c r="H42" s="5"/>
    </row>
    <row r="43" spans="1:8" x14ac:dyDescent="0.25">
      <c r="A43" s="5" t="s">
        <v>522</v>
      </c>
      <c r="B43" s="5" t="s">
        <v>44</v>
      </c>
      <c r="C43" s="7">
        <v>981</v>
      </c>
      <c r="D43" s="6">
        <v>1046</v>
      </c>
      <c r="E43" s="7">
        <v>1068</v>
      </c>
      <c r="H43" s="5"/>
    </row>
    <row r="44" spans="1:8" x14ac:dyDescent="0.25">
      <c r="A44" s="5" t="s">
        <v>522</v>
      </c>
      <c r="B44" s="5" t="s">
        <v>45</v>
      </c>
      <c r="C44" s="6">
        <v>147</v>
      </c>
      <c r="D44" s="6">
        <v>150</v>
      </c>
      <c r="E44" s="6">
        <v>150</v>
      </c>
      <c r="H44" s="5"/>
    </row>
    <row r="45" spans="1:8" x14ac:dyDescent="0.25">
      <c r="A45" s="5" t="s">
        <v>522</v>
      </c>
      <c r="B45" s="5" t="s">
        <v>46</v>
      </c>
      <c r="C45" s="7">
        <v>5258</v>
      </c>
      <c r="D45" s="6">
        <v>5630</v>
      </c>
      <c r="E45" s="7">
        <v>5852</v>
      </c>
      <c r="F45" s="1">
        <v>1</v>
      </c>
      <c r="H45" s="5"/>
    </row>
    <row r="46" spans="1:8" x14ac:dyDescent="0.25">
      <c r="A46" s="5" t="s">
        <v>522</v>
      </c>
      <c r="B46" s="5" t="s">
        <v>47</v>
      </c>
      <c r="C46" s="6">
        <v>212</v>
      </c>
      <c r="D46" s="6">
        <v>230</v>
      </c>
      <c r="E46" s="6">
        <v>249</v>
      </c>
      <c r="H46" s="5"/>
    </row>
    <row r="47" spans="1:8" x14ac:dyDescent="0.25">
      <c r="A47" s="5" t="s">
        <v>522</v>
      </c>
      <c r="B47" s="5" t="s">
        <v>48</v>
      </c>
      <c r="C47" s="6">
        <v>45</v>
      </c>
      <c r="D47" s="6">
        <v>47</v>
      </c>
      <c r="E47" s="6">
        <v>47</v>
      </c>
      <c r="H47" s="5"/>
    </row>
    <row r="48" spans="1:8" x14ac:dyDescent="0.25">
      <c r="A48" s="5" t="s">
        <v>522</v>
      </c>
      <c r="B48" s="5" t="s">
        <v>49</v>
      </c>
      <c r="C48" s="7">
        <v>36</v>
      </c>
      <c r="D48" s="6">
        <v>39</v>
      </c>
      <c r="E48" s="7">
        <v>29</v>
      </c>
      <c r="H48" s="5"/>
    </row>
    <row r="49" spans="1:8" x14ac:dyDescent="0.25">
      <c r="A49" s="5" t="s">
        <v>522</v>
      </c>
      <c r="B49" s="5" t="s">
        <v>50</v>
      </c>
      <c r="C49" s="6">
        <v>102</v>
      </c>
      <c r="D49" s="6">
        <v>106</v>
      </c>
      <c r="E49" s="6">
        <v>152</v>
      </c>
      <c r="H49" s="5"/>
    </row>
    <row r="50" spans="1:8" x14ac:dyDescent="0.25">
      <c r="A50" s="5" t="s">
        <v>522</v>
      </c>
      <c r="B50" s="5" t="s">
        <v>52</v>
      </c>
      <c r="C50" s="6">
        <v>12</v>
      </c>
      <c r="D50" s="6">
        <v>14</v>
      </c>
      <c r="E50" s="6">
        <v>14</v>
      </c>
      <c r="H50" s="5"/>
    </row>
    <row r="51" spans="1:8" x14ac:dyDescent="0.25">
      <c r="A51" s="5" t="s">
        <v>522</v>
      </c>
      <c r="B51" s="5" t="s">
        <v>53</v>
      </c>
      <c r="C51" s="6">
        <v>5</v>
      </c>
      <c r="D51" s="6">
        <v>5</v>
      </c>
      <c r="E51" s="6">
        <v>2</v>
      </c>
      <c r="H51" s="5"/>
    </row>
    <row r="52" spans="1:8" x14ac:dyDescent="0.25">
      <c r="A52" s="5" t="s">
        <v>522</v>
      </c>
      <c r="B52" s="5" t="s">
        <v>242</v>
      </c>
      <c r="C52" s="6">
        <v>0</v>
      </c>
      <c r="D52" s="6">
        <v>0</v>
      </c>
      <c r="E52" s="6">
        <v>0</v>
      </c>
      <c r="H52" s="5"/>
    </row>
    <row r="53" spans="1:8" x14ac:dyDescent="0.25">
      <c r="A53" s="5" t="s">
        <v>522</v>
      </c>
      <c r="B53" s="5" t="s">
        <v>55</v>
      </c>
      <c r="C53" s="6">
        <v>11</v>
      </c>
      <c r="D53" s="6">
        <v>10</v>
      </c>
      <c r="E53" s="6">
        <v>11</v>
      </c>
      <c r="H53" s="5"/>
    </row>
    <row r="54" spans="1:8" x14ac:dyDescent="0.25">
      <c r="A54" s="5" t="s">
        <v>522</v>
      </c>
      <c r="B54" s="5" t="s">
        <v>56</v>
      </c>
      <c r="C54" s="6">
        <v>181</v>
      </c>
      <c r="D54" s="6">
        <v>174</v>
      </c>
      <c r="E54" s="6">
        <v>183</v>
      </c>
      <c r="H54" s="5"/>
    </row>
    <row r="55" spans="1:8" x14ac:dyDescent="0.25">
      <c r="A55" s="5" t="s">
        <v>522</v>
      </c>
      <c r="B55" s="5" t="s">
        <v>184</v>
      </c>
      <c r="C55" s="6">
        <v>2</v>
      </c>
      <c r="D55" s="6">
        <v>2</v>
      </c>
      <c r="E55" s="6">
        <v>2</v>
      </c>
      <c r="H55" s="5"/>
    </row>
    <row r="56" spans="1:8" x14ac:dyDescent="0.25">
      <c r="A56" s="5" t="s">
        <v>522</v>
      </c>
      <c r="B56" s="5" t="s">
        <v>58</v>
      </c>
      <c r="C56" s="6">
        <v>8</v>
      </c>
      <c r="D56" s="6">
        <v>8</v>
      </c>
      <c r="E56" s="6">
        <v>8</v>
      </c>
      <c r="H56" s="5"/>
    </row>
    <row r="57" spans="1:8" x14ac:dyDescent="0.25">
      <c r="A57" s="5" t="s">
        <v>522</v>
      </c>
      <c r="B57" s="5" t="s">
        <v>59</v>
      </c>
      <c r="C57" s="6">
        <v>42</v>
      </c>
      <c r="D57" s="6">
        <v>41</v>
      </c>
      <c r="E57" s="6">
        <v>57</v>
      </c>
      <c r="H57" s="5"/>
    </row>
    <row r="58" spans="1:8" x14ac:dyDescent="0.25">
      <c r="A58" s="5" t="s">
        <v>522</v>
      </c>
      <c r="B58" s="5" t="s">
        <v>60</v>
      </c>
      <c r="C58" s="6">
        <v>19</v>
      </c>
      <c r="D58" s="6">
        <v>15</v>
      </c>
      <c r="E58" s="6">
        <v>39</v>
      </c>
      <c r="H58" s="5"/>
    </row>
    <row r="59" spans="1:8" x14ac:dyDescent="0.25">
      <c r="A59" s="5" t="s">
        <v>522</v>
      </c>
      <c r="B59" s="5" t="s">
        <v>61</v>
      </c>
      <c r="C59" s="6">
        <v>6</v>
      </c>
      <c r="D59" s="6">
        <v>6</v>
      </c>
      <c r="E59" s="6">
        <v>6</v>
      </c>
      <c r="H59" s="5"/>
    </row>
    <row r="60" spans="1:8" x14ac:dyDescent="0.25">
      <c r="A60" s="5" t="s">
        <v>522</v>
      </c>
      <c r="B60" s="5" t="s">
        <v>63</v>
      </c>
      <c r="C60" s="6">
        <v>681</v>
      </c>
      <c r="D60" s="6">
        <v>697</v>
      </c>
      <c r="E60" s="6">
        <v>799</v>
      </c>
      <c r="F60" s="1">
        <v>1</v>
      </c>
      <c r="H60" s="5"/>
    </row>
    <row r="61" spans="1:8" x14ac:dyDescent="0.25">
      <c r="A61" s="5" t="s">
        <v>522</v>
      </c>
      <c r="B61" s="5" t="s">
        <v>207</v>
      </c>
      <c r="C61" s="6">
        <v>32</v>
      </c>
      <c r="D61" s="6">
        <v>32</v>
      </c>
      <c r="E61" s="6">
        <v>32</v>
      </c>
      <c r="H61" s="5"/>
    </row>
    <row r="62" spans="1:8" x14ac:dyDescent="0.25">
      <c r="A62" s="5" t="s">
        <v>522</v>
      </c>
      <c r="B62" s="5" t="s">
        <v>65</v>
      </c>
      <c r="C62" s="6">
        <v>39</v>
      </c>
      <c r="D62" s="6">
        <v>39</v>
      </c>
      <c r="E62" s="6">
        <v>24</v>
      </c>
      <c r="H62" s="5"/>
    </row>
    <row r="63" spans="1:8" x14ac:dyDescent="0.25">
      <c r="A63" s="5" t="s">
        <v>522</v>
      </c>
      <c r="B63" s="5" t="s">
        <v>66</v>
      </c>
      <c r="C63" s="6">
        <v>6010</v>
      </c>
      <c r="D63" s="6">
        <v>6398</v>
      </c>
      <c r="E63" s="6">
        <v>6707</v>
      </c>
      <c r="F63" s="1">
        <v>1</v>
      </c>
      <c r="H63" s="5"/>
    </row>
    <row r="64" spans="1:8" x14ac:dyDescent="0.25">
      <c r="A64" s="5"/>
      <c r="B64" s="5"/>
      <c r="C64" s="6"/>
      <c r="D64" s="6"/>
      <c r="E64" s="6"/>
      <c r="H64" s="5"/>
    </row>
    <row r="65" spans="1:8" x14ac:dyDescent="0.25">
      <c r="A65" s="5" t="s">
        <v>523</v>
      </c>
      <c r="B65" s="5" t="s">
        <v>67</v>
      </c>
      <c r="C65" s="6">
        <v>616</v>
      </c>
      <c r="D65" s="6">
        <v>650</v>
      </c>
      <c r="E65" s="6">
        <v>650</v>
      </c>
      <c r="H65" s="5"/>
    </row>
    <row r="66" spans="1:8" x14ac:dyDescent="0.25">
      <c r="A66" s="5" t="s">
        <v>523</v>
      </c>
      <c r="B66" s="5" t="s">
        <v>243</v>
      </c>
      <c r="C66" s="6" t="s">
        <v>148</v>
      </c>
      <c r="D66" s="6" t="s">
        <v>244</v>
      </c>
      <c r="E66" s="6" t="s">
        <v>244</v>
      </c>
      <c r="G66" s="1">
        <v>1</v>
      </c>
      <c r="H66" s="5"/>
    </row>
    <row r="67" spans="1:8" x14ac:dyDescent="0.25">
      <c r="A67" s="5" t="s">
        <v>523</v>
      </c>
      <c r="B67" s="5" t="s">
        <v>68</v>
      </c>
      <c r="C67" s="6">
        <v>12</v>
      </c>
      <c r="D67" s="6">
        <v>6</v>
      </c>
      <c r="E67" s="6">
        <v>8</v>
      </c>
      <c r="H67" s="5"/>
    </row>
    <row r="68" spans="1:8" x14ac:dyDescent="0.25">
      <c r="A68" s="5" t="s">
        <v>523</v>
      </c>
      <c r="B68" s="5" t="s">
        <v>243</v>
      </c>
      <c r="C68" s="7" t="s">
        <v>208</v>
      </c>
      <c r="D68" s="6" t="s">
        <v>209</v>
      </c>
      <c r="E68" s="7" t="s">
        <v>245</v>
      </c>
      <c r="G68" s="1">
        <v>1</v>
      </c>
      <c r="H68" s="5"/>
    </row>
    <row r="69" spans="1:8" x14ac:dyDescent="0.25">
      <c r="A69" s="5" t="s">
        <v>523</v>
      </c>
      <c r="B69" s="5" t="s">
        <v>69</v>
      </c>
      <c r="C69" s="6">
        <v>57</v>
      </c>
      <c r="D69" s="6">
        <v>70</v>
      </c>
      <c r="E69" s="6">
        <v>70</v>
      </c>
      <c r="H69" s="5"/>
    </row>
    <row r="70" spans="1:8" x14ac:dyDescent="0.25">
      <c r="A70" s="5" t="s">
        <v>523</v>
      </c>
      <c r="B70" s="5" t="s">
        <v>70</v>
      </c>
      <c r="C70" s="6">
        <v>685</v>
      </c>
      <c r="D70" s="6">
        <v>726</v>
      </c>
      <c r="E70" s="6">
        <v>728</v>
      </c>
      <c r="F70" s="1">
        <v>1</v>
      </c>
      <c r="H70" s="5"/>
    </row>
    <row r="71" spans="1:8" x14ac:dyDescent="0.25">
      <c r="A71" s="5"/>
      <c r="B71" s="5"/>
      <c r="C71" s="6"/>
      <c r="D71" s="6"/>
      <c r="E71" s="6"/>
      <c r="H71" s="5"/>
    </row>
    <row r="72" spans="1:8" x14ac:dyDescent="0.25">
      <c r="A72" s="5" t="s">
        <v>524</v>
      </c>
      <c r="B72" s="5" t="s">
        <v>71</v>
      </c>
      <c r="C72" s="6">
        <v>2244</v>
      </c>
      <c r="D72" s="6">
        <v>2379</v>
      </c>
      <c r="E72" s="6">
        <v>2413</v>
      </c>
      <c r="H72" s="5"/>
    </row>
    <row r="73" spans="1:8" x14ac:dyDescent="0.25">
      <c r="A73" s="5" t="s">
        <v>524</v>
      </c>
      <c r="B73" s="5" t="s">
        <v>210</v>
      </c>
      <c r="C73" s="6" t="s">
        <v>212</v>
      </c>
      <c r="D73" s="6"/>
      <c r="E73" s="6"/>
      <c r="H73" s="5"/>
    </row>
    <row r="74" spans="1:8" x14ac:dyDescent="0.25">
      <c r="A74" s="5" t="s">
        <v>524</v>
      </c>
      <c r="B74" s="5" t="s">
        <v>72</v>
      </c>
      <c r="C74" s="6">
        <v>106</v>
      </c>
      <c r="D74" s="6">
        <v>110</v>
      </c>
      <c r="E74" s="6">
        <v>110</v>
      </c>
      <c r="H74" s="5"/>
    </row>
    <row r="75" spans="1:8" x14ac:dyDescent="0.25">
      <c r="A75" s="5" t="s">
        <v>524</v>
      </c>
      <c r="B75" s="5" t="s">
        <v>246</v>
      </c>
      <c r="C75" s="6" t="s">
        <v>76</v>
      </c>
      <c r="D75" s="6" t="s">
        <v>247</v>
      </c>
      <c r="E75" s="6" t="s">
        <v>248</v>
      </c>
      <c r="G75" s="1">
        <v>1</v>
      </c>
      <c r="H75" s="5"/>
    </row>
    <row r="76" spans="1:8" x14ac:dyDescent="0.25">
      <c r="A76" s="5" t="s">
        <v>524</v>
      </c>
      <c r="B76" s="5" t="s">
        <v>77</v>
      </c>
      <c r="C76" s="7">
        <v>39</v>
      </c>
      <c r="D76" s="6">
        <v>42</v>
      </c>
      <c r="E76" s="7">
        <v>42</v>
      </c>
      <c r="H76" s="5"/>
    </row>
    <row r="77" spans="1:8" x14ac:dyDescent="0.25">
      <c r="A77" s="5" t="s">
        <v>524</v>
      </c>
      <c r="B77" s="5" t="s">
        <v>78</v>
      </c>
      <c r="C77" s="6">
        <v>2389</v>
      </c>
      <c r="D77" s="6">
        <v>2531</v>
      </c>
      <c r="E77" s="6">
        <v>2565</v>
      </c>
      <c r="F77" s="1">
        <v>1</v>
      </c>
      <c r="H77" s="5"/>
    </row>
    <row r="78" spans="1:8" x14ac:dyDescent="0.25">
      <c r="A78" s="5" t="s">
        <v>524</v>
      </c>
      <c r="B78" s="5" t="s">
        <v>243</v>
      </c>
      <c r="C78" s="6" t="s">
        <v>214</v>
      </c>
      <c r="D78" s="6" t="s">
        <v>174</v>
      </c>
      <c r="E78" s="6" t="s">
        <v>249</v>
      </c>
      <c r="G78" s="1">
        <v>1</v>
      </c>
      <c r="H78" s="5"/>
    </row>
    <row r="79" spans="1:8" x14ac:dyDescent="0.25">
      <c r="A79" s="5" t="s">
        <v>524</v>
      </c>
      <c r="B79" s="5" t="s">
        <v>250</v>
      </c>
      <c r="C79" s="6">
        <v>76</v>
      </c>
      <c r="D79" s="6">
        <v>76</v>
      </c>
      <c r="E79" s="6">
        <v>120</v>
      </c>
      <c r="H79" s="5"/>
    </row>
    <row r="80" spans="1:8" x14ac:dyDescent="0.25">
      <c r="A80" s="5" t="s">
        <v>524</v>
      </c>
      <c r="B80" s="5" t="s">
        <v>217</v>
      </c>
      <c r="C80" s="7">
        <v>73</v>
      </c>
      <c r="D80" s="6">
        <v>73</v>
      </c>
      <c r="E80" s="7">
        <v>81</v>
      </c>
      <c r="H80" s="5"/>
    </row>
    <row r="81" spans="1:8" x14ac:dyDescent="0.25">
      <c r="A81" s="5" t="s">
        <v>524</v>
      </c>
      <c r="B81" s="5" t="s">
        <v>81</v>
      </c>
      <c r="C81" s="6">
        <v>148</v>
      </c>
      <c r="D81" s="6">
        <v>149</v>
      </c>
      <c r="E81" s="6">
        <v>201</v>
      </c>
      <c r="F81" s="1">
        <v>1</v>
      </c>
      <c r="H81" s="5"/>
    </row>
    <row r="82" spans="1:8" x14ac:dyDescent="0.25">
      <c r="A82" s="5" t="s">
        <v>524</v>
      </c>
      <c r="B82" s="5" t="s">
        <v>82</v>
      </c>
      <c r="C82" s="6">
        <v>16</v>
      </c>
      <c r="D82" s="6">
        <v>18</v>
      </c>
      <c r="E82" s="6">
        <v>17</v>
      </c>
      <c r="H82" s="5"/>
    </row>
    <row r="83" spans="1:8" x14ac:dyDescent="0.25">
      <c r="A83" s="5" t="s">
        <v>524</v>
      </c>
      <c r="B83" s="5" t="s">
        <v>83</v>
      </c>
      <c r="C83" s="6">
        <v>166</v>
      </c>
      <c r="D83" s="6">
        <v>188</v>
      </c>
      <c r="E83" s="6">
        <v>186</v>
      </c>
      <c r="H83" s="5"/>
    </row>
    <row r="84" spans="1:8" x14ac:dyDescent="0.25">
      <c r="A84" s="5" t="s">
        <v>524</v>
      </c>
      <c r="B84" s="5" t="s">
        <v>84</v>
      </c>
      <c r="C84" s="6">
        <v>10</v>
      </c>
      <c r="D84" s="6">
        <v>11</v>
      </c>
      <c r="E84" s="6">
        <v>11</v>
      </c>
      <c r="H84" s="5"/>
    </row>
    <row r="85" spans="1:8" x14ac:dyDescent="0.25">
      <c r="A85" s="5" t="s">
        <v>524</v>
      </c>
      <c r="B85" s="5" t="s">
        <v>218</v>
      </c>
      <c r="C85" s="6">
        <v>30</v>
      </c>
      <c r="D85" s="6">
        <v>34</v>
      </c>
      <c r="E85" s="6">
        <v>35</v>
      </c>
      <c r="H85" s="5"/>
    </row>
    <row r="86" spans="1:8" x14ac:dyDescent="0.25">
      <c r="A86" s="5" t="s">
        <v>524</v>
      </c>
      <c r="B86" s="5" t="s">
        <v>87</v>
      </c>
      <c r="C86" s="6">
        <v>13</v>
      </c>
      <c r="D86" s="6">
        <v>14</v>
      </c>
      <c r="E86" s="6">
        <v>14</v>
      </c>
      <c r="H86" s="5"/>
    </row>
    <row r="87" spans="1:8" x14ac:dyDescent="0.25">
      <c r="A87" s="5" t="s">
        <v>524</v>
      </c>
      <c r="B87" s="5" t="s">
        <v>88</v>
      </c>
      <c r="C87" s="6">
        <v>138</v>
      </c>
      <c r="D87" s="6">
        <v>140</v>
      </c>
      <c r="E87" s="6">
        <v>139</v>
      </c>
      <c r="H87" s="5"/>
    </row>
    <row r="88" spans="1:8" x14ac:dyDescent="0.25">
      <c r="A88" s="5" t="s">
        <v>524</v>
      </c>
      <c r="B88" s="5" t="s">
        <v>38</v>
      </c>
      <c r="C88" s="6">
        <v>18</v>
      </c>
      <c r="D88" s="6">
        <v>17</v>
      </c>
      <c r="E88" s="6">
        <v>10</v>
      </c>
      <c r="H88" s="5"/>
    </row>
    <row r="89" spans="1:8" x14ac:dyDescent="0.25">
      <c r="A89" s="5" t="s">
        <v>524</v>
      </c>
      <c r="B89" s="5" t="s">
        <v>90</v>
      </c>
      <c r="C89" s="6">
        <v>2928</v>
      </c>
      <c r="D89" s="6">
        <v>3102</v>
      </c>
      <c r="E89" s="6">
        <v>3178</v>
      </c>
      <c r="F89" s="1">
        <v>1</v>
      </c>
      <c r="H89" s="5"/>
    </row>
    <row r="90" spans="1:8" x14ac:dyDescent="0.25">
      <c r="A90" s="5" t="s">
        <v>524</v>
      </c>
      <c r="B90" s="5" t="s">
        <v>90</v>
      </c>
      <c r="C90" s="6"/>
      <c r="D90" s="6"/>
      <c r="E90" s="6"/>
      <c r="H90" s="5"/>
    </row>
    <row r="91" spans="1:8" x14ac:dyDescent="0.25">
      <c r="A91" s="5"/>
      <c r="B91" s="5"/>
      <c r="C91" s="6"/>
      <c r="D91" s="6"/>
      <c r="E91" s="6"/>
      <c r="H91" s="5"/>
    </row>
    <row r="92" spans="1:8" x14ac:dyDescent="0.25">
      <c r="A92" s="5" t="s">
        <v>525</v>
      </c>
      <c r="B92" s="5" t="s">
        <v>91</v>
      </c>
      <c r="C92" s="6">
        <v>114</v>
      </c>
      <c r="D92" s="6">
        <v>118</v>
      </c>
      <c r="E92" s="6">
        <v>119</v>
      </c>
      <c r="H92" s="5"/>
    </row>
    <row r="93" spans="1:8" x14ac:dyDescent="0.25">
      <c r="A93" s="5" t="s">
        <v>525</v>
      </c>
      <c r="B93" s="5" t="s">
        <v>92</v>
      </c>
      <c r="C93" s="6">
        <v>6</v>
      </c>
      <c r="D93" s="6">
        <v>7</v>
      </c>
      <c r="E93" s="6">
        <v>7</v>
      </c>
      <c r="H93" s="5"/>
    </row>
    <row r="94" spans="1:8" x14ac:dyDescent="0.25">
      <c r="A94" s="5" t="s">
        <v>525</v>
      </c>
      <c r="B94" s="5" t="s">
        <v>219</v>
      </c>
      <c r="C94" s="7">
        <v>1</v>
      </c>
      <c r="D94" s="6">
        <v>1</v>
      </c>
      <c r="E94" s="7">
        <v>1</v>
      </c>
      <c r="H94" s="5"/>
    </row>
    <row r="95" spans="1:8" x14ac:dyDescent="0.25">
      <c r="A95" s="5" t="s">
        <v>525</v>
      </c>
      <c r="B95" s="5" t="s">
        <v>93</v>
      </c>
      <c r="C95" s="6">
        <v>0</v>
      </c>
      <c r="D95" s="6">
        <v>0</v>
      </c>
      <c r="E95" s="6">
        <v>0</v>
      </c>
      <c r="H95" s="5"/>
    </row>
    <row r="96" spans="1:8" x14ac:dyDescent="0.25">
      <c r="A96" s="5" t="s">
        <v>525</v>
      </c>
      <c r="B96" s="5" t="s">
        <v>94</v>
      </c>
      <c r="C96" s="6">
        <v>32</v>
      </c>
      <c r="D96" s="6">
        <v>33</v>
      </c>
      <c r="E96" s="6">
        <v>36</v>
      </c>
      <c r="H96" s="5"/>
    </row>
    <row r="97" spans="1:8" x14ac:dyDescent="0.25">
      <c r="A97" s="5" t="s">
        <v>525</v>
      </c>
      <c r="B97" s="5" t="s">
        <v>193</v>
      </c>
      <c r="C97" s="6">
        <v>0</v>
      </c>
      <c r="D97" s="6">
        <v>1</v>
      </c>
      <c r="E97" s="6">
        <v>2</v>
      </c>
      <c r="H97" s="5"/>
    </row>
    <row r="98" spans="1:8" x14ac:dyDescent="0.25">
      <c r="A98" s="5" t="s">
        <v>525</v>
      </c>
      <c r="B98" s="5" t="s">
        <v>98</v>
      </c>
      <c r="C98" s="6">
        <v>24</v>
      </c>
      <c r="D98" s="6">
        <v>27</v>
      </c>
      <c r="E98" s="6">
        <v>27</v>
      </c>
      <c r="H98" s="5"/>
    </row>
    <row r="99" spans="1:8" x14ac:dyDescent="0.25">
      <c r="A99" s="5" t="s">
        <v>525</v>
      </c>
      <c r="B99" s="5" t="s">
        <v>99</v>
      </c>
      <c r="C99" s="6">
        <v>178</v>
      </c>
      <c r="D99" s="6">
        <v>188</v>
      </c>
      <c r="E99" s="6">
        <v>191</v>
      </c>
      <c r="F99" s="1">
        <v>1</v>
      </c>
      <c r="H99" s="5"/>
    </row>
    <row r="100" spans="1:8" x14ac:dyDescent="0.25">
      <c r="A100" s="5" t="s">
        <v>525</v>
      </c>
      <c r="B100" s="5" t="s">
        <v>100</v>
      </c>
      <c r="C100" s="6">
        <v>39</v>
      </c>
      <c r="D100" s="6">
        <v>46</v>
      </c>
      <c r="E100" s="6">
        <v>46</v>
      </c>
      <c r="H100" s="5"/>
    </row>
    <row r="101" spans="1:8" x14ac:dyDescent="0.25">
      <c r="A101" s="5" t="s">
        <v>525</v>
      </c>
      <c r="B101" s="5" t="s">
        <v>101</v>
      </c>
      <c r="C101" s="6">
        <v>34</v>
      </c>
      <c r="D101" s="6">
        <v>33</v>
      </c>
      <c r="E101" s="6">
        <v>35</v>
      </c>
      <c r="H101" s="5"/>
    </row>
    <row r="102" spans="1:8" x14ac:dyDescent="0.25">
      <c r="A102" s="5" t="s">
        <v>525</v>
      </c>
      <c r="B102" s="5" t="s">
        <v>102</v>
      </c>
      <c r="C102" s="6">
        <v>51</v>
      </c>
      <c r="D102" s="6">
        <v>41</v>
      </c>
      <c r="E102" s="6">
        <v>123</v>
      </c>
      <c r="H102" s="5"/>
    </row>
    <row r="103" spans="1:8" x14ac:dyDescent="0.25">
      <c r="A103" s="5" t="s">
        <v>525</v>
      </c>
      <c r="B103" s="5" t="s">
        <v>103</v>
      </c>
      <c r="C103" s="6">
        <v>124</v>
      </c>
      <c r="D103" s="6">
        <v>120</v>
      </c>
      <c r="E103" s="6">
        <v>204</v>
      </c>
      <c r="F103" s="1">
        <v>1</v>
      </c>
      <c r="H103" s="5"/>
    </row>
    <row r="104" spans="1:8" x14ac:dyDescent="0.25">
      <c r="A104" s="5" t="s">
        <v>525</v>
      </c>
      <c r="B104" s="5" t="s">
        <v>104</v>
      </c>
      <c r="C104" s="6">
        <v>302</v>
      </c>
      <c r="D104" s="6">
        <v>308</v>
      </c>
      <c r="E104" s="6">
        <v>395</v>
      </c>
      <c r="F104" s="1">
        <v>1</v>
      </c>
      <c r="H104" s="5"/>
    </row>
    <row r="105" spans="1:8" x14ac:dyDescent="0.25">
      <c r="A105" s="5"/>
      <c r="B105" s="5"/>
      <c r="C105" s="6"/>
      <c r="D105" s="6"/>
      <c r="E105" s="6"/>
      <c r="H105" s="5"/>
    </row>
    <row r="106" spans="1:8" x14ac:dyDescent="0.25">
      <c r="A106" s="5" t="s">
        <v>526</v>
      </c>
      <c r="B106" s="5" t="s">
        <v>251</v>
      </c>
      <c r="C106" s="6">
        <v>45</v>
      </c>
      <c r="D106" s="6">
        <v>46</v>
      </c>
      <c r="E106" s="6">
        <v>46</v>
      </c>
      <c r="H106" s="5"/>
    </row>
    <row r="107" spans="1:8" x14ac:dyDescent="0.25">
      <c r="A107" s="5" t="s">
        <v>526</v>
      </c>
      <c r="B107" s="5" t="s">
        <v>157</v>
      </c>
      <c r="C107" s="6">
        <v>12</v>
      </c>
      <c r="D107" s="6">
        <v>12</v>
      </c>
      <c r="E107" s="6">
        <v>12</v>
      </c>
      <c r="H107" s="5"/>
    </row>
    <row r="108" spans="1:8" x14ac:dyDescent="0.25">
      <c r="A108" s="5" t="s">
        <v>526</v>
      </c>
      <c r="B108" s="5" t="s">
        <v>107</v>
      </c>
      <c r="C108" s="6">
        <v>57</v>
      </c>
      <c r="D108" s="6">
        <v>58</v>
      </c>
      <c r="E108" s="6">
        <v>58</v>
      </c>
      <c r="F108" s="1">
        <v>1</v>
      </c>
      <c r="H108" s="5"/>
    </row>
    <row r="109" spans="1:8" x14ac:dyDescent="0.25">
      <c r="A109" s="5"/>
      <c r="B109" s="5"/>
      <c r="C109" s="6"/>
      <c r="D109" s="6"/>
      <c r="E109" s="6"/>
      <c r="H109" s="5"/>
    </row>
    <row r="110" spans="1:8" x14ac:dyDescent="0.25">
      <c r="A110" s="5" t="s">
        <v>527</v>
      </c>
      <c r="B110" s="5" t="s">
        <v>252</v>
      </c>
      <c r="C110" s="6">
        <v>450</v>
      </c>
      <c r="D110" s="6">
        <v>450</v>
      </c>
      <c r="E110" s="6">
        <v>507</v>
      </c>
      <c r="H110" s="5"/>
    </row>
    <row r="111" spans="1:8" x14ac:dyDescent="0.25">
      <c r="A111" s="5" t="s">
        <v>527</v>
      </c>
      <c r="B111" s="5" t="s">
        <v>109</v>
      </c>
      <c r="C111" s="6">
        <v>5</v>
      </c>
      <c r="D111" s="6">
        <v>5</v>
      </c>
      <c r="E111" s="6">
        <v>5</v>
      </c>
      <c r="H111" s="5"/>
    </row>
    <row r="112" spans="1:8" x14ac:dyDescent="0.25">
      <c r="A112" s="5" t="s">
        <v>527</v>
      </c>
      <c r="B112" s="5" t="s">
        <v>253</v>
      </c>
      <c r="C112" s="6">
        <v>30</v>
      </c>
      <c r="D112" s="6">
        <v>30</v>
      </c>
      <c r="E112" s="6">
        <v>30</v>
      </c>
      <c r="H112" s="5"/>
    </row>
    <row r="113" spans="1:8" x14ac:dyDescent="0.25">
      <c r="A113" s="5" t="s">
        <v>527</v>
      </c>
      <c r="B113" s="5" t="s">
        <v>158</v>
      </c>
      <c r="C113" s="6">
        <v>1</v>
      </c>
      <c r="D113" s="6">
        <v>1</v>
      </c>
      <c r="E113" s="6">
        <v>1</v>
      </c>
      <c r="H113" s="5"/>
    </row>
    <row r="114" spans="1:8" x14ac:dyDescent="0.25">
      <c r="A114" s="5" t="s">
        <v>527</v>
      </c>
      <c r="B114" s="5" t="s">
        <v>112</v>
      </c>
      <c r="C114" s="6">
        <v>486</v>
      </c>
      <c r="D114" s="6">
        <v>486</v>
      </c>
      <c r="E114" s="6">
        <v>543</v>
      </c>
      <c r="F114" s="1">
        <v>1</v>
      </c>
      <c r="H114" s="5"/>
    </row>
    <row r="115" spans="1:8" x14ac:dyDescent="0.25">
      <c r="A115" s="5"/>
      <c r="B115" s="5"/>
      <c r="C115" s="6"/>
      <c r="D115" s="6"/>
      <c r="E115" s="6"/>
      <c r="H115" s="5"/>
    </row>
    <row r="116" spans="1:8" x14ac:dyDescent="0.25">
      <c r="A116" s="5" t="s">
        <v>528</v>
      </c>
      <c r="B116" t="s">
        <v>222</v>
      </c>
      <c r="C116" s="1">
        <v>1</v>
      </c>
      <c r="D116" s="1">
        <v>1</v>
      </c>
      <c r="E116" s="1">
        <v>1</v>
      </c>
    </row>
    <row r="117" spans="1:8" x14ac:dyDescent="0.25">
      <c r="A117" s="5" t="s">
        <v>528</v>
      </c>
      <c r="B117" t="s">
        <v>146</v>
      </c>
      <c r="C117" s="1" t="s">
        <v>197</v>
      </c>
      <c r="D117" s="1" t="s">
        <v>197</v>
      </c>
      <c r="E117" s="1" t="s">
        <v>197</v>
      </c>
      <c r="G117" s="1">
        <v>1</v>
      </c>
    </row>
    <row r="118" spans="1:8" s="5" customFormat="1" x14ac:dyDescent="0.25">
      <c r="A118" s="5" t="s">
        <v>528</v>
      </c>
      <c r="B118" s="5" t="s">
        <v>254</v>
      </c>
      <c r="C118" s="6">
        <v>52</v>
      </c>
      <c r="D118" s="6">
        <v>36</v>
      </c>
      <c r="E118" s="6">
        <v>39</v>
      </c>
      <c r="F118" s="1"/>
      <c r="G118" s="1"/>
    </row>
    <row r="119" spans="1:8" s="5" customFormat="1" x14ac:dyDescent="0.25">
      <c r="A119" s="5" t="s">
        <v>528</v>
      </c>
      <c r="B119" s="5" t="s">
        <v>226</v>
      </c>
      <c r="C119" s="6">
        <v>53</v>
      </c>
      <c r="D119" s="6">
        <v>37</v>
      </c>
      <c r="E119" s="6">
        <v>40</v>
      </c>
      <c r="F119" s="1">
        <v>1</v>
      </c>
      <c r="G119" s="1"/>
    </row>
    <row r="120" spans="1:8" s="5" customFormat="1" x14ac:dyDescent="0.25">
      <c r="C120" s="6"/>
      <c r="D120" s="6"/>
      <c r="E120" s="6"/>
      <c r="F120" s="1"/>
      <c r="G120" s="1"/>
    </row>
    <row r="121" spans="1:8" s="5" customFormat="1" x14ac:dyDescent="0.25">
      <c r="A121" s="5" t="s">
        <v>529</v>
      </c>
      <c r="B121" s="5" t="s">
        <v>162</v>
      </c>
      <c r="C121" s="6">
        <v>17</v>
      </c>
      <c r="D121" s="6">
        <v>18</v>
      </c>
      <c r="E121" s="6">
        <v>18</v>
      </c>
      <c r="F121" s="1"/>
      <c r="G121" s="1"/>
    </row>
    <row r="122" spans="1:8" s="5" customFormat="1" x14ac:dyDescent="0.25">
      <c r="A122" s="5" t="s">
        <v>529</v>
      </c>
      <c r="B122" s="5" t="s">
        <v>163</v>
      </c>
      <c r="C122" s="6">
        <v>77</v>
      </c>
      <c r="D122" s="6">
        <v>79</v>
      </c>
      <c r="E122" s="6">
        <v>111</v>
      </c>
      <c r="F122" s="1"/>
      <c r="G122" s="1"/>
    </row>
    <row r="123" spans="1:8" s="5" customFormat="1" x14ac:dyDescent="0.25">
      <c r="A123" s="5" t="s">
        <v>529</v>
      </c>
      <c r="B123" s="5" t="s">
        <v>164</v>
      </c>
      <c r="C123" s="6">
        <v>105</v>
      </c>
      <c r="D123" s="6">
        <v>119</v>
      </c>
      <c r="E123" s="6">
        <v>120</v>
      </c>
      <c r="F123" s="1"/>
      <c r="G123" s="1"/>
    </row>
    <row r="124" spans="1:8" s="5" customFormat="1" x14ac:dyDescent="0.25">
      <c r="A124" s="5" t="s">
        <v>529</v>
      </c>
      <c r="B124" s="5" t="s">
        <v>227</v>
      </c>
      <c r="C124" s="6">
        <v>4</v>
      </c>
      <c r="D124" s="6">
        <v>4</v>
      </c>
      <c r="E124" s="6">
        <v>4</v>
      </c>
      <c r="F124" s="1"/>
      <c r="G124" s="1"/>
    </row>
    <row r="125" spans="1:8" s="5" customFormat="1" x14ac:dyDescent="0.25">
      <c r="A125" s="5" t="s">
        <v>529</v>
      </c>
      <c r="B125" s="5" t="s">
        <v>228</v>
      </c>
      <c r="C125" s="6">
        <v>1</v>
      </c>
      <c r="D125" s="6">
        <v>1</v>
      </c>
      <c r="E125" s="6">
        <v>3</v>
      </c>
      <c r="F125" s="1"/>
      <c r="G125" s="1"/>
    </row>
    <row r="126" spans="1:8" s="5" customFormat="1" x14ac:dyDescent="0.25">
      <c r="A126" s="5" t="s">
        <v>529</v>
      </c>
      <c r="B126" s="5" t="s">
        <v>167</v>
      </c>
      <c r="C126" s="6">
        <v>20</v>
      </c>
      <c r="D126" s="6">
        <v>20</v>
      </c>
      <c r="E126" s="6">
        <v>19</v>
      </c>
      <c r="F126" s="1"/>
      <c r="G126" s="1"/>
    </row>
    <row r="127" spans="1:8" s="5" customFormat="1" x14ac:dyDescent="0.25">
      <c r="A127" s="5" t="s">
        <v>529</v>
      </c>
      <c r="B127" s="5" t="s">
        <v>168</v>
      </c>
      <c r="C127" s="6">
        <v>8</v>
      </c>
      <c r="D127" s="6">
        <v>8</v>
      </c>
      <c r="E127" s="6">
        <v>8</v>
      </c>
      <c r="F127" s="1"/>
      <c r="G127" s="1"/>
    </row>
    <row r="128" spans="1:8" s="5" customFormat="1" x14ac:dyDescent="0.25">
      <c r="A128" s="5" t="s">
        <v>529</v>
      </c>
      <c r="B128" s="5" t="s">
        <v>169</v>
      </c>
      <c r="C128" s="6">
        <v>2</v>
      </c>
      <c r="D128" s="6">
        <v>2</v>
      </c>
      <c r="E128" s="6">
        <v>2</v>
      </c>
      <c r="F128" s="1"/>
      <c r="G128" s="1"/>
    </row>
    <row r="129" spans="1:7" s="5" customFormat="1" x14ac:dyDescent="0.25">
      <c r="A129" s="5" t="s">
        <v>529</v>
      </c>
      <c r="B129" s="5" t="s">
        <v>170</v>
      </c>
      <c r="C129" s="6">
        <v>235</v>
      </c>
      <c r="D129" s="6">
        <v>251</v>
      </c>
      <c r="E129" s="6">
        <v>285</v>
      </c>
      <c r="F129" s="1">
        <v>1</v>
      </c>
      <c r="G129" s="1"/>
    </row>
    <row r="130" spans="1:7" s="5" customFormat="1" x14ac:dyDescent="0.25">
      <c r="C130" s="6"/>
      <c r="D130" s="6"/>
      <c r="E130" s="6"/>
      <c r="F130" s="1"/>
      <c r="G130" s="1"/>
    </row>
    <row r="131" spans="1:7" x14ac:dyDescent="0.25">
      <c r="A131" s="5" t="s">
        <v>530</v>
      </c>
      <c r="B131" t="s">
        <v>255</v>
      </c>
      <c r="C131" s="1">
        <v>1</v>
      </c>
      <c r="D131" s="1">
        <v>2</v>
      </c>
      <c r="E131" s="1">
        <v>2</v>
      </c>
    </row>
    <row r="132" spans="1:7" x14ac:dyDescent="0.25">
      <c r="A132" s="5" t="s">
        <v>530</v>
      </c>
      <c r="B132" t="s">
        <v>256</v>
      </c>
      <c r="C132" s="1" t="s">
        <v>230</v>
      </c>
      <c r="D132" s="1" t="s">
        <v>257</v>
      </c>
      <c r="E132" s="1" t="s">
        <v>258</v>
      </c>
      <c r="G132" s="1">
        <v>1</v>
      </c>
    </row>
    <row r="133" spans="1:7" x14ac:dyDescent="0.25">
      <c r="C133" s="1"/>
      <c r="D133" s="1"/>
      <c r="E133" s="1"/>
    </row>
    <row r="134" spans="1:7" x14ac:dyDescent="0.25">
      <c r="A134" s="5" t="s">
        <v>118</v>
      </c>
      <c r="B134" t="s">
        <v>232</v>
      </c>
      <c r="C134" s="1">
        <v>60</v>
      </c>
      <c r="D134" s="1">
        <v>59</v>
      </c>
      <c r="E134" s="1">
        <v>59</v>
      </c>
    </row>
    <row r="135" spans="1:7" x14ac:dyDescent="0.25">
      <c r="C135" s="1"/>
      <c r="D135" s="1"/>
      <c r="E135" s="1"/>
    </row>
    <row r="136" spans="1:7" x14ac:dyDescent="0.25">
      <c r="A136" s="5" t="s">
        <v>531</v>
      </c>
      <c r="B136" t="s">
        <v>259</v>
      </c>
      <c r="C136" s="1">
        <v>11</v>
      </c>
      <c r="D136" s="1">
        <v>15</v>
      </c>
      <c r="E136" s="1">
        <v>15</v>
      </c>
    </row>
    <row r="137" spans="1:7" x14ac:dyDescent="0.25">
      <c r="A137" s="5" t="s">
        <v>531</v>
      </c>
      <c r="B137" t="s">
        <v>539</v>
      </c>
      <c r="C137" s="1"/>
      <c r="D137" s="1"/>
      <c r="E137" s="1"/>
    </row>
    <row r="138" spans="1:7" x14ac:dyDescent="0.25">
      <c r="C138" s="1"/>
      <c r="D138" s="1"/>
      <c r="E138" s="1"/>
    </row>
    <row r="139" spans="1:7" x14ac:dyDescent="0.25">
      <c r="A139" s="5" t="s">
        <v>532</v>
      </c>
      <c r="B139" t="s">
        <v>123</v>
      </c>
      <c r="C139" s="1">
        <v>9</v>
      </c>
      <c r="D139" s="1">
        <v>7</v>
      </c>
      <c r="E139" s="1">
        <v>0</v>
      </c>
    </row>
    <row r="140" spans="1:7" x14ac:dyDescent="0.25">
      <c r="A140" s="5" t="s">
        <v>532</v>
      </c>
      <c r="B140" t="s">
        <v>124</v>
      </c>
      <c r="C140" s="1">
        <v>0</v>
      </c>
      <c r="D140" s="1">
        <v>0</v>
      </c>
      <c r="E140" s="1">
        <v>0</v>
      </c>
    </row>
    <row r="141" spans="1:7" x14ac:dyDescent="0.25">
      <c r="A141" s="5" t="s">
        <v>532</v>
      </c>
      <c r="B141" t="s">
        <v>233</v>
      </c>
      <c r="C141" s="1">
        <v>2</v>
      </c>
      <c r="D141" s="1">
        <v>3</v>
      </c>
      <c r="E141" s="1">
        <v>16</v>
      </c>
    </row>
    <row r="142" spans="1:7" x14ac:dyDescent="0.25">
      <c r="A142" s="5" t="s">
        <v>532</v>
      </c>
      <c r="B142" t="s">
        <v>126</v>
      </c>
      <c r="C142" s="1">
        <v>0</v>
      </c>
      <c r="D142" s="1">
        <v>0</v>
      </c>
      <c r="E142" s="1">
        <v>0</v>
      </c>
    </row>
    <row r="143" spans="1:7" x14ac:dyDescent="0.25">
      <c r="A143" s="5" t="s">
        <v>532</v>
      </c>
      <c r="B143" t="s">
        <v>281</v>
      </c>
      <c r="C143" s="1"/>
      <c r="D143" s="1"/>
      <c r="E143" s="1"/>
    </row>
    <row r="144" spans="1:7" x14ac:dyDescent="0.25">
      <c r="C144" s="1"/>
      <c r="D144" s="1"/>
      <c r="E144" s="1"/>
    </row>
    <row r="145" spans="1:9" x14ac:dyDescent="0.25">
      <c r="A145" s="5" t="s">
        <v>517</v>
      </c>
      <c r="B145" t="s">
        <v>128</v>
      </c>
      <c r="C145" s="1">
        <v>12</v>
      </c>
      <c r="D145" s="1">
        <v>14</v>
      </c>
      <c r="E145" s="1">
        <v>14</v>
      </c>
    </row>
    <row r="146" spans="1:9" x14ac:dyDescent="0.25">
      <c r="A146" s="5" t="s">
        <v>517</v>
      </c>
      <c r="B146" s="3" t="s">
        <v>129</v>
      </c>
      <c r="C146" s="4">
        <v>1</v>
      </c>
      <c r="D146" s="4">
        <v>1</v>
      </c>
      <c r="E146" s="4">
        <v>1</v>
      </c>
    </row>
    <row r="147" spans="1:9" x14ac:dyDescent="0.25">
      <c r="A147" s="5" t="s">
        <v>517</v>
      </c>
      <c r="B147" t="s">
        <v>130</v>
      </c>
      <c r="C147" s="2">
        <v>13</v>
      </c>
      <c r="D147" s="2">
        <v>14</v>
      </c>
      <c r="E147" s="2">
        <v>14</v>
      </c>
    </row>
    <row r="148" spans="1:9" x14ac:dyDescent="0.25">
      <c r="A148" s="5" t="s">
        <v>517</v>
      </c>
      <c r="B148" t="s">
        <v>131</v>
      </c>
      <c r="C148">
        <v>5</v>
      </c>
      <c r="D148">
        <v>5</v>
      </c>
      <c r="E148">
        <v>5</v>
      </c>
    </row>
    <row r="149" spans="1:9" x14ac:dyDescent="0.25">
      <c r="A149" s="5" t="s">
        <v>517</v>
      </c>
      <c r="B149" t="s">
        <v>132</v>
      </c>
      <c r="C149">
        <v>7</v>
      </c>
      <c r="D149">
        <v>7</v>
      </c>
      <c r="E149">
        <v>8</v>
      </c>
    </row>
    <row r="150" spans="1:9" x14ac:dyDescent="0.25">
      <c r="A150" s="5" t="s">
        <v>517</v>
      </c>
      <c r="B150" t="s">
        <v>133</v>
      </c>
      <c r="C150">
        <v>8</v>
      </c>
      <c r="D150">
        <v>9</v>
      </c>
      <c r="E150">
        <v>11</v>
      </c>
    </row>
    <row r="151" spans="1:9" x14ac:dyDescent="0.25">
      <c r="A151" s="5" t="s">
        <v>517</v>
      </c>
      <c r="B151" t="s">
        <v>134</v>
      </c>
      <c r="C151">
        <v>58</v>
      </c>
      <c r="D151">
        <v>60</v>
      </c>
      <c r="E151">
        <v>69</v>
      </c>
      <c r="F151" s="1">
        <v>1</v>
      </c>
    </row>
    <row r="153" spans="1:9" s="5" customFormat="1" x14ac:dyDescent="0.25">
      <c r="H153" s="1"/>
      <c r="I153" s="1"/>
    </row>
  </sheetData>
  <conditionalFormatting sqref="B153">
    <cfRule type="containsText" dxfId="6" priority="1" operator="containsText" text="total">
      <formula>NOT(ISERROR(SEARCH("total",B153)))</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41E42-6091-441A-816D-0A1C49E46CC8}">
  <dimension ref="A1:I161"/>
  <sheetViews>
    <sheetView topLeftCell="A135" workbookViewId="0">
      <selection activeCell="A149" sqref="A149:XFD149"/>
    </sheetView>
  </sheetViews>
  <sheetFormatPr defaultColWidth="18.7109375" defaultRowHeight="15" x14ac:dyDescent="0.25"/>
  <cols>
    <col min="1" max="1" width="52.5703125" style="5" customWidth="1"/>
    <col min="2" max="2" width="56.140625" style="5" customWidth="1"/>
    <col min="3" max="7" width="18.7109375" style="5"/>
    <col min="8" max="9" width="18.7109375" style="1"/>
    <col min="10" max="16384" width="18.7109375" style="5"/>
  </cols>
  <sheetData>
    <row r="1" spans="1:9" x14ac:dyDescent="0.25">
      <c r="A1" t="s">
        <v>501</v>
      </c>
      <c r="B1" s="5" t="s">
        <v>0</v>
      </c>
      <c r="C1" s="6" t="s">
        <v>260</v>
      </c>
      <c r="D1" s="6" t="s">
        <v>261</v>
      </c>
      <c r="E1" s="6" t="s">
        <v>262</v>
      </c>
      <c r="F1" s="6" t="s">
        <v>263</v>
      </c>
      <c r="G1" s="6" t="s">
        <v>264</v>
      </c>
      <c r="H1" s="1" t="s">
        <v>5</v>
      </c>
      <c r="I1" s="1" t="s">
        <v>6</v>
      </c>
    </row>
    <row r="2" spans="1:9" x14ac:dyDescent="0.25">
      <c r="A2" s="5" t="s">
        <v>537</v>
      </c>
      <c r="B2" s="5" t="s">
        <v>7</v>
      </c>
      <c r="C2" s="6">
        <v>103</v>
      </c>
      <c r="D2" s="6">
        <v>100</v>
      </c>
      <c r="E2" s="6">
        <v>104</v>
      </c>
      <c r="F2" s="6">
        <v>145</v>
      </c>
      <c r="G2" s="6">
        <v>145</v>
      </c>
    </row>
    <row r="3" spans="1:9" x14ac:dyDescent="0.25">
      <c r="A3" s="5" t="s">
        <v>537</v>
      </c>
      <c r="B3" s="5" t="s">
        <v>8</v>
      </c>
      <c r="C3" s="6">
        <v>1149</v>
      </c>
      <c r="D3" s="6">
        <v>1331</v>
      </c>
      <c r="E3" s="6">
        <v>1005</v>
      </c>
      <c r="F3" s="7">
        <v>1072</v>
      </c>
      <c r="G3" s="6">
        <v>1070</v>
      </c>
    </row>
    <row r="4" spans="1:9" x14ac:dyDescent="0.25">
      <c r="A4" s="5" t="s">
        <v>537</v>
      </c>
      <c r="B4" s="5" t="s">
        <v>9</v>
      </c>
      <c r="C4" s="6">
        <v>338</v>
      </c>
      <c r="D4" s="6">
        <v>400</v>
      </c>
      <c r="E4" s="6">
        <v>389</v>
      </c>
      <c r="F4" s="6">
        <v>437</v>
      </c>
      <c r="G4" s="6">
        <v>443</v>
      </c>
    </row>
    <row r="5" spans="1:9" x14ac:dyDescent="0.25">
      <c r="A5" s="5" t="s">
        <v>537</v>
      </c>
      <c r="B5" s="5" t="s">
        <v>10</v>
      </c>
      <c r="C5" s="6">
        <v>110</v>
      </c>
      <c r="D5" s="6">
        <v>152</v>
      </c>
      <c r="E5" s="6">
        <v>128</v>
      </c>
      <c r="F5" s="6">
        <v>119</v>
      </c>
      <c r="G5" s="6">
        <v>119</v>
      </c>
    </row>
    <row r="6" spans="1:9" x14ac:dyDescent="0.25">
      <c r="A6" s="5" t="s">
        <v>537</v>
      </c>
      <c r="B6" s="5" t="s">
        <v>11</v>
      </c>
      <c r="C6" s="7">
        <v>1700</v>
      </c>
      <c r="D6" s="6">
        <v>1983</v>
      </c>
      <c r="E6" s="7">
        <v>1626</v>
      </c>
      <c r="F6" s="7">
        <v>1773</v>
      </c>
      <c r="G6" s="6">
        <v>1777</v>
      </c>
      <c r="H6" s="1">
        <v>1</v>
      </c>
    </row>
    <row r="7" spans="1:9" x14ac:dyDescent="0.25">
      <c r="A7" s="5" t="s">
        <v>537</v>
      </c>
      <c r="B7" s="5" t="s">
        <v>138</v>
      </c>
      <c r="C7" s="6">
        <v>32</v>
      </c>
      <c r="D7" s="6">
        <v>31</v>
      </c>
      <c r="E7" s="6">
        <v>33</v>
      </c>
      <c r="F7" s="6">
        <v>33</v>
      </c>
      <c r="G7" s="6">
        <v>33</v>
      </c>
    </row>
    <row r="8" spans="1:9" x14ac:dyDescent="0.25">
      <c r="A8" s="5" t="s">
        <v>537</v>
      </c>
      <c r="B8" s="5" t="s">
        <v>18</v>
      </c>
      <c r="C8" s="6">
        <v>25</v>
      </c>
      <c r="D8" s="6">
        <v>25</v>
      </c>
      <c r="E8" s="6">
        <v>21</v>
      </c>
      <c r="F8" s="6">
        <v>30</v>
      </c>
      <c r="G8" s="6">
        <v>29</v>
      </c>
    </row>
    <row r="9" spans="1:9" x14ac:dyDescent="0.25">
      <c r="A9" s="5" t="s">
        <v>537</v>
      </c>
      <c r="B9" s="5" t="s">
        <v>265</v>
      </c>
      <c r="C9" s="6">
        <v>39</v>
      </c>
      <c r="D9" s="6">
        <v>31</v>
      </c>
      <c r="E9" s="6">
        <v>35</v>
      </c>
      <c r="F9" s="6">
        <v>36</v>
      </c>
      <c r="G9" s="6">
        <v>38</v>
      </c>
    </row>
    <row r="10" spans="1:9" x14ac:dyDescent="0.25">
      <c r="A10" s="5" t="s">
        <v>537</v>
      </c>
      <c r="B10" s="5" t="s">
        <v>21</v>
      </c>
      <c r="C10" s="6">
        <v>1</v>
      </c>
      <c r="D10" s="6">
        <v>0</v>
      </c>
      <c r="E10" s="6">
        <v>0</v>
      </c>
      <c r="F10" s="6">
        <v>0</v>
      </c>
      <c r="G10" s="6">
        <v>0</v>
      </c>
    </row>
    <row r="11" spans="1:9" x14ac:dyDescent="0.25">
      <c r="A11" s="5" t="s">
        <v>537</v>
      </c>
      <c r="B11" s="5" t="s">
        <v>19</v>
      </c>
      <c r="C11" s="6">
        <v>26</v>
      </c>
      <c r="D11" s="6">
        <v>24</v>
      </c>
      <c r="E11" s="6">
        <v>29</v>
      </c>
      <c r="F11" s="6">
        <v>29</v>
      </c>
      <c r="G11" s="6">
        <v>30</v>
      </c>
    </row>
    <row r="12" spans="1:9" x14ac:dyDescent="0.25">
      <c r="A12" s="5" t="s">
        <v>537</v>
      </c>
      <c r="B12" s="5" t="s">
        <v>20</v>
      </c>
      <c r="C12" s="6">
        <v>3</v>
      </c>
      <c r="D12" s="6">
        <v>3</v>
      </c>
      <c r="E12" s="6">
        <v>0</v>
      </c>
      <c r="F12" s="6">
        <v>0</v>
      </c>
      <c r="G12" s="6">
        <v>0</v>
      </c>
    </row>
    <row r="13" spans="1:9" x14ac:dyDescent="0.25">
      <c r="A13" s="5" t="s">
        <v>537</v>
      </c>
      <c r="B13" s="5" t="s">
        <v>180</v>
      </c>
      <c r="C13" s="6">
        <v>9</v>
      </c>
      <c r="D13" s="6">
        <v>4</v>
      </c>
      <c r="E13" s="6">
        <v>5</v>
      </c>
      <c r="F13" s="6">
        <v>5</v>
      </c>
      <c r="G13" s="6">
        <v>5</v>
      </c>
    </row>
    <row r="14" spans="1:9" x14ac:dyDescent="0.25">
      <c r="A14" s="5" t="s">
        <v>537</v>
      </c>
      <c r="B14" s="5" t="s">
        <v>181</v>
      </c>
      <c r="C14" s="6">
        <v>0</v>
      </c>
      <c r="D14" s="6">
        <v>1</v>
      </c>
      <c r="E14" s="6">
        <v>1</v>
      </c>
      <c r="F14" s="6">
        <v>1</v>
      </c>
      <c r="G14" s="6">
        <v>1</v>
      </c>
    </row>
    <row r="15" spans="1:9" x14ac:dyDescent="0.25">
      <c r="A15" s="5" t="s">
        <v>537</v>
      </c>
      <c r="B15" s="5" t="s">
        <v>237</v>
      </c>
      <c r="C15" s="6">
        <v>0</v>
      </c>
      <c r="D15" s="6">
        <v>1</v>
      </c>
      <c r="E15" s="6">
        <v>0</v>
      </c>
      <c r="F15" s="6">
        <v>0</v>
      </c>
      <c r="G15" s="6">
        <v>0</v>
      </c>
    </row>
    <row r="16" spans="1:9" x14ac:dyDescent="0.25">
      <c r="A16" s="5" t="s">
        <v>537</v>
      </c>
      <c r="B16" s="5" t="s">
        <v>266</v>
      </c>
      <c r="C16" s="6"/>
      <c r="D16" s="6">
        <v>0</v>
      </c>
      <c r="E16" s="6">
        <v>1</v>
      </c>
      <c r="F16" s="6">
        <v>1</v>
      </c>
      <c r="G16" s="6">
        <v>2</v>
      </c>
    </row>
    <row r="17" spans="1:9" x14ac:dyDescent="0.25">
      <c r="A17" s="5" t="s">
        <v>537</v>
      </c>
      <c r="B17" s="5" t="s">
        <v>16</v>
      </c>
      <c r="C17" s="6">
        <v>0</v>
      </c>
      <c r="D17" s="6">
        <v>0</v>
      </c>
      <c r="E17" s="6">
        <v>0</v>
      </c>
      <c r="F17" s="6">
        <v>0</v>
      </c>
      <c r="G17" s="6">
        <v>0</v>
      </c>
    </row>
    <row r="18" spans="1:9" x14ac:dyDescent="0.25">
      <c r="A18" s="5" t="s">
        <v>537</v>
      </c>
      <c r="B18" s="5" t="s">
        <v>238</v>
      </c>
      <c r="C18" s="6" t="s">
        <v>141</v>
      </c>
      <c r="D18" s="6" t="s">
        <v>141</v>
      </c>
      <c r="E18" s="6" t="s">
        <v>141</v>
      </c>
      <c r="F18" s="6" t="s">
        <v>141</v>
      </c>
      <c r="G18" s="6" t="s">
        <v>141</v>
      </c>
      <c r="I18" s="1">
        <v>1</v>
      </c>
    </row>
    <row r="19" spans="1:9" x14ac:dyDescent="0.25">
      <c r="A19" s="5" t="s">
        <v>537</v>
      </c>
      <c r="B19" s="5" t="s">
        <v>202</v>
      </c>
      <c r="C19" s="7">
        <v>6</v>
      </c>
      <c r="D19" s="6">
        <v>4</v>
      </c>
      <c r="E19" s="7">
        <v>3</v>
      </c>
      <c r="F19" s="7">
        <v>3</v>
      </c>
      <c r="G19" s="6">
        <v>3</v>
      </c>
    </row>
    <row r="20" spans="1:9" x14ac:dyDescent="0.25">
      <c r="A20" s="5" t="s">
        <v>537</v>
      </c>
      <c r="B20" s="5" t="s">
        <v>23</v>
      </c>
      <c r="C20" s="6">
        <v>1803</v>
      </c>
      <c r="D20" s="6">
        <v>2074</v>
      </c>
      <c r="E20" s="6">
        <v>1718</v>
      </c>
      <c r="F20" s="6">
        <v>1875</v>
      </c>
      <c r="G20" s="6">
        <v>1880</v>
      </c>
      <c r="H20" s="6">
        <v>1</v>
      </c>
      <c r="I20" s="6"/>
    </row>
    <row r="21" spans="1:9" x14ac:dyDescent="0.25">
      <c r="C21" s="6"/>
      <c r="D21" s="6"/>
      <c r="E21" s="6"/>
      <c r="F21" s="6"/>
      <c r="G21" s="6"/>
      <c r="H21" s="6"/>
      <c r="I21" s="6"/>
    </row>
    <row r="22" spans="1:9" x14ac:dyDescent="0.25">
      <c r="A22" s="5" t="s">
        <v>519</v>
      </c>
      <c r="B22" s="5" t="s">
        <v>24</v>
      </c>
      <c r="C22" s="6">
        <v>52</v>
      </c>
      <c r="D22" s="6">
        <v>52</v>
      </c>
      <c r="E22" s="6">
        <v>52</v>
      </c>
      <c r="F22" s="6">
        <v>30</v>
      </c>
      <c r="G22" s="6">
        <v>30</v>
      </c>
      <c r="H22" s="6"/>
      <c r="I22" s="6"/>
    </row>
    <row r="23" spans="1:9" x14ac:dyDescent="0.25">
      <c r="C23" s="6"/>
      <c r="D23" s="6"/>
      <c r="E23" s="6"/>
      <c r="F23" s="6"/>
      <c r="G23" s="6"/>
    </row>
    <row r="24" spans="1:9" x14ac:dyDescent="0.25">
      <c r="A24" s="5" t="s">
        <v>520</v>
      </c>
      <c r="B24" s="5" t="s">
        <v>25</v>
      </c>
      <c r="C24" s="6">
        <v>4</v>
      </c>
      <c r="D24" s="6">
        <v>4</v>
      </c>
      <c r="E24" s="6">
        <v>5</v>
      </c>
      <c r="F24" s="6">
        <v>4</v>
      </c>
      <c r="G24" s="5">
        <v>4</v>
      </c>
    </row>
    <row r="25" spans="1:9" x14ac:dyDescent="0.25">
      <c r="A25" s="5" t="s">
        <v>520</v>
      </c>
      <c r="B25" s="5" t="s">
        <v>26</v>
      </c>
      <c r="C25" s="6">
        <v>3</v>
      </c>
      <c r="D25" s="6">
        <v>2</v>
      </c>
      <c r="E25" s="6">
        <v>2</v>
      </c>
      <c r="F25" s="6">
        <v>2</v>
      </c>
      <c r="G25" s="6">
        <v>2</v>
      </c>
    </row>
    <row r="26" spans="1:9" x14ac:dyDescent="0.25">
      <c r="A26" s="5" t="s">
        <v>520</v>
      </c>
      <c r="B26" s="5" t="s">
        <v>267</v>
      </c>
      <c r="C26" s="6">
        <v>12</v>
      </c>
      <c r="D26" s="6">
        <v>11</v>
      </c>
      <c r="E26" s="6">
        <v>9</v>
      </c>
      <c r="F26" s="6">
        <v>12</v>
      </c>
      <c r="G26" s="6">
        <v>11</v>
      </c>
    </row>
    <row r="27" spans="1:9" x14ac:dyDescent="0.25">
      <c r="A27" s="5" t="s">
        <v>520</v>
      </c>
      <c r="B27" s="5" t="s">
        <v>28</v>
      </c>
      <c r="C27" s="6">
        <v>19</v>
      </c>
      <c r="D27" s="6">
        <v>17</v>
      </c>
      <c r="E27" s="6">
        <v>16</v>
      </c>
      <c r="F27" s="6">
        <v>18</v>
      </c>
      <c r="G27" s="6">
        <v>17</v>
      </c>
      <c r="H27" s="1">
        <v>1</v>
      </c>
    </row>
    <row r="28" spans="1:9" x14ac:dyDescent="0.25">
      <c r="C28" s="6"/>
      <c r="D28" s="6"/>
      <c r="E28" s="6"/>
      <c r="F28" s="6"/>
      <c r="G28" s="6"/>
    </row>
    <row r="29" spans="1:9" x14ac:dyDescent="0.25">
      <c r="A29" s="5" t="s">
        <v>384</v>
      </c>
      <c r="B29" s="5" t="s">
        <v>33</v>
      </c>
      <c r="C29" s="6">
        <v>27</v>
      </c>
      <c r="D29" s="6">
        <v>26</v>
      </c>
      <c r="E29" s="6">
        <v>0</v>
      </c>
      <c r="F29" s="6">
        <v>27</v>
      </c>
      <c r="G29" s="6">
        <v>0</v>
      </c>
    </row>
    <row r="30" spans="1:9" x14ac:dyDescent="0.25">
      <c r="C30" s="6"/>
      <c r="D30" s="6"/>
      <c r="E30" s="6"/>
      <c r="F30" s="6"/>
      <c r="G30" s="6"/>
    </row>
    <row r="31" spans="1:9" x14ac:dyDescent="0.25">
      <c r="A31" s="5" t="s">
        <v>521</v>
      </c>
      <c r="B31" s="5" t="s">
        <v>239</v>
      </c>
      <c r="C31" s="6">
        <v>0</v>
      </c>
      <c r="D31" s="6">
        <v>557</v>
      </c>
      <c r="E31" s="6">
        <v>591</v>
      </c>
      <c r="F31" s="6">
        <v>593</v>
      </c>
      <c r="G31" s="6">
        <v>593</v>
      </c>
    </row>
    <row r="32" spans="1:9" x14ac:dyDescent="0.25">
      <c r="A32" s="5" t="s">
        <v>521</v>
      </c>
      <c r="B32" s="5" t="s">
        <v>35</v>
      </c>
      <c r="C32" s="6">
        <v>106</v>
      </c>
      <c r="D32" s="6">
        <v>100</v>
      </c>
      <c r="E32" s="6">
        <v>100</v>
      </c>
      <c r="F32" s="6">
        <v>100</v>
      </c>
      <c r="G32" s="6">
        <v>100</v>
      </c>
    </row>
    <row r="33" spans="1:8" x14ac:dyDescent="0.25">
      <c r="A33" s="5" t="s">
        <v>521</v>
      </c>
      <c r="B33" s="5" t="s">
        <v>36</v>
      </c>
      <c r="C33" s="6">
        <v>93</v>
      </c>
      <c r="D33" s="6">
        <v>93</v>
      </c>
      <c r="E33" s="6">
        <v>94</v>
      </c>
      <c r="F33" s="6">
        <v>94</v>
      </c>
      <c r="G33" s="6">
        <v>95</v>
      </c>
    </row>
    <row r="34" spans="1:8" x14ac:dyDescent="0.25">
      <c r="A34" s="5" t="s">
        <v>521</v>
      </c>
      <c r="B34" s="5" t="s">
        <v>240</v>
      </c>
      <c r="C34" s="6">
        <v>98</v>
      </c>
      <c r="D34" s="6">
        <v>93</v>
      </c>
      <c r="E34" s="6">
        <v>93</v>
      </c>
      <c r="F34" s="6">
        <v>94</v>
      </c>
      <c r="G34" s="6">
        <v>101</v>
      </c>
    </row>
    <row r="35" spans="1:8" x14ac:dyDescent="0.25">
      <c r="A35" s="5" t="s">
        <v>521</v>
      </c>
      <c r="B35" s="5" t="s">
        <v>38</v>
      </c>
      <c r="C35" s="6">
        <v>268</v>
      </c>
      <c r="D35" s="6">
        <v>250</v>
      </c>
      <c r="E35" s="6">
        <v>247</v>
      </c>
      <c r="F35" s="6">
        <v>257</v>
      </c>
      <c r="G35" s="6">
        <v>311</v>
      </c>
    </row>
    <row r="36" spans="1:8" x14ac:dyDescent="0.25">
      <c r="A36" s="5" t="s">
        <v>521</v>
      </c>
      <c r="B36" s="5" t="s">
        <v>39</v>
      </c>
      <c r="C36" s="6">
        <v>565</v>
      </c>
      <c r="D36" s="6">
        <v>1093</v>
      </c>
      <c r="E36" s="6">
        <v>1125</v>
      </c>
      <c r="F36" s="6">
        <v>1138</v>
      </c>
      <c r="G36" s="6">
        <v>1200</v>
      </c>
      <c r="H36" s="1">
        <v>1</v>
      </c>
    </row>
    <row r="37" spans="1:8" x14ac:dyDescent="0.25">
      <c r="A37" s="5" t="s">
        <v>521</v>
      </c>
      <c r="B37" s="5" t="s">
        <v>240</v>
      </c>
      <c r="C37" s="6">
        <v>245</v>
      </c>
      <c r="D37" s="6">
        <v>233</v>
      </c>
      <c r="E37" s="6">
        <v>205</v>
      </c>
      <c r="F37" s="6">
        <v>206</v>
      </c>
      <c r="G37" s="6">
        <v>219</v>
      </c>
    </row>
    <row r="38" spans="1:8" x14ac:dyDescent="0.25">
      <c r="A38" s="5" t="s">
        <v>521</v>
      </c>
      <c r="B38" s="5" t="s">
        <v>36</v>
      </c>
      <c r="C38" s="6">
        <v>141</v>
      </c>
      <c r="D38" s="6">
        <v>143</v>
      </c>
      <c r="E38" s="6">
        <v>150</v>
      </c>
      <c r="F38" s="6">
        <v>150</v>
      </c>
      <c r="G38" s="6">
        <v>153</v>
      </c>
    </row>
    <row r="39" spans="1:8" x14ac:dyDescent="0.25">
      <c r="A39" s="5" t="s">
        <v>521</v>
      </c>
      <c r="B39" s="5" t="s">
        <v>38</v>
      </c>
      <c r="C39" s="6">
        <v>4025</v>
      </c>
      <c r="D39" s="6">
        <v>4043</v>
      </c>
      <c r="E39" s="6">
        <v>3888</v>
      </c>
      <c r="F39" s="6">
        <v>4029</v>
      </c>
      <c r="G39" s="6">
        <v>4202</v>
      </c>
    </row>
    <row r="40" spans="1:8" x14ac:dyDescent="0.25">
      <c r="A40" s="5" t="s">
        <v>521</v>
      </c>
      <c r="B40" s="5" t="s">
        <v>41</v>
      </c>
      <c r="C40" s="7">
        <v>4411</v>
      </c>
      <c r="D40" s="6">
        <v>4419</v>
      </c>
      <c r="E40" s="7">
        <v>4243</v>
      </c>
      <c r="F40" s="7">
        <v>4385</v>
      </c>
      <c r="G40" s="6">
        <v>4574</v>
      </c>
      <c r="H40" s="1">
        <v>1</v>
      </c>
    </row>
    <row r="41" spans="1:8" x14ac:dyDescent="0.25">
      <c r="A41" s="5" t="s">
        <v>521</v>
      </c>
      <c r="B41" s="5" t="s">
        <v>42</v>
      </c>
      <c r="C41" s="7">
        <v>4976</v>
      </c>
      <c r="D41" s="6">
        <v>5512</v>
      </c>
      <c r="E41" s="7">
        <v>5368</v>
      </c>
      <c r="F41" s="7">
        <v>5523</v>
      </c>
      <c r="G41" s="6">
        <v>5763</v>
      </c>
      <c r="H41" s="1">
        <v>1</v>
      </c>
    </row>
    <row r="42" spans="1:8" x14ac:dyDescent="0.25">
      <c r="C42" s="7"/>
      <c r="D42" s="6"/>
      <c r="E42" s="7"/>
      <c r="F42" s="7"/>
      <c r="G42" s="6"/>
    </row>
    <row r="43" spans="1:8" x14ac:dyDescent="0.25">
      <c r="A43" s="5" t="s">
        <v>522</v>
      </c>
      <c r="B43" s="5" t="s">
        <v>43</v>
      </c>
      <c r="C43" s="6">
        <v>4307</v>
      </c>
      <c r="D43" s="6">
        <v>4130</v>
      </c>
      <c r="E43" s="6">
        <v>4434</v>
      </c>
      <c r="F43" s="6">
        <v>4642</v>
      </c>
      <c r="G43" s="6">
        <v>5103</v>
      </c>
    </row>
    <row r="44" spans="1:8" x14ac:dyDescent="0.25">
      <c r="A44" s="5" t="s">
        <v>522</v>
      </c>
      <c r="B44" s="5" t="s">
        <v>44</v>
      </c>
      <c r="C44" s="6">
        <v>930</v>
      </c>
      <c r="D44" s="6">
        <v>981</v>
      </c>
      <c r="E44" s="6">
        <v>1068</v>
      </c>
      <c r="F44" s="6">
        <v>1114</v>
      </c>
      <c r="G44" s="6">
        <v>1139</v>
      </c>
    </row>
    <row r="45" spans="1:8" x14ac:dyDescent="0.25">
      <c r="A45" s="5" t="s">
        <v>522</v>
      </c>
      <c r="B45" s="5" t="s">
        <v>45</v>
      </c>
      <c r="C45" s="6">
        <v>150</v>
      </c>
      <c r="D45" s="6">
        <v>147</v>
      </c>
      <c r="E45" s="6">
        <v>150</v>
      </c>
      <c r="F45" s="6">
        <v>150</v>
      </c>
      <c r="G45" s="6">
        <v>150</v>
      </c>
    </row>
    <row r="46" spans="1:8" x14ac:dyDescent="0.25">
      <c r="A46" s="5" t="s">
        <v>522</v>
      </c>
      <c r="B46" s="5" t="s">
        <v>46</v>
      </c>
      <c r="C46" s="7">
        <v>5387</v>
      </c>
      <c r="D46" s="6">
        <v>5258</v>
      </c>
      <c r="E46" s="7">
        <v>5652</v>
      </c>
      <c r="F46" s="7">
        <v>5906</v>
      </c>
      <c r="G46" s="6">
        <v>6392</v>
      </c>
      <c r="H46" s="1">
        <v>1</v>
      </c>
    </row>
    <row r="47" spans="1:8" x14ac:dyDescent="0.25">
      <c r="A47" s="5" t="s">
        <v>522</v>
      </c>
      <c r="B47" s="5" t="s">
        <v>47</v>
      </c>
      <c r="C47" s="6">
        <v>224</v>
      </c>
      <c r="D47" s="6">
        <v>212</v>
      </c>
      <c r="E47" s="6">
        <v>223</v>
      </c>
      <c r="F47" s="6">
        <v>237</v>
      </c>
      <c r="G47" s="6">
        <v>249</v>
      </c>
    </row>
    <row r="48" spans="1:8" x14ac:dyDescent="0.25">
      <c r="A48" s="5" t="s">
        <v>522</v>
      </c>
      <c r="B48" s="5" t="s">
        <v>48</v>
      </c>
      <c r="C48" s="7">
        <v>49</v>
      </c>
      <c r="D48" s="6">
        <v>45</v>
      </c>
      <c r="E48" s="7">
        <v>47</v>
      </c>
      <c r="F48" s="7">
        <v>47</v>
      </c>
      <c r="G48" s="6">
        <v>50</v>
      </c>
    </row>
    <row r="49" spans="1:8" x14ac:dyDescent="0.25">
      <c r="A49" s="5" t="s">
        <v>522</v>
      </c>
      <c r="B49" s="5" t="s">
        <v>49</v>
      </c>
      <c r="C49" s="6">
        <v>38</v>
      </c>
      <c r="D49" s="6">
        <v>36</v>
      </c>
      <c r="E49" s="6">
        <v>39</v>
      </c>
      <c r="F49" s="6">
        <v>27</v>
      </c>
      <c r="G49" s="6">
        <v>36</v>
      </c>
    </row>
    <row r="50" spans="1:8" x14ac:dyDescent="0.25">
      <c r="A50" s="5" t="s">
        <v>522</v>
      </c>
      <c r="B50" s="5" t="s">
        <v>50</v>
      </c>
      <c r="C50" s="7">
        <v>104</v>
      </c>
      <c r="D50" s="6">
        <v>102</v>
      </c>
      <c r="E50" s="7">
        <v>106</v>
      </c>
      <c r="F50" s="7">
        <v>119</v>
      </c>
      <c r="G50" s="6">
        <v>199</v>
      </c>
    </row>
    <row r="51" spans="1:8" x14ac:dyDescent="0.25">
      <c r="A51" s="5" t="s">
        <v>522</v>
      </c>
      <c r="B51" s="5" t="s">
        <v>52</v>
      </c>
      <c r="C51" s="6">
        <v>13</v>
      </c>
      <c r="D51" s="6">
        <v>12</v>
      </c>
      <c r="E51" s="6">
        <v>14</v>
      </c>
      <c r="F51" s="6">
        <v>14</v>
      </c>
      <c r="G51" s="6">
        <v>16</v>
      </c>
    </row>
    <row r="52" spans="1:8" x14ac:dyDescent="0.25">
      <c r="A52" s="5" t="s">
        <v>522</v>
      </c>
      <c r="B52" s="5" t="s">
        <v>53</v>
      </c>
      <c r="C52" s="6">
        <v>5</v>
      </c>
      <c r="D52" s="6">
        <v>5</v>
      </c>
      <c r="E52" s="6">
        <v>5</v>
      </c>
      <c r="F52" s="6">
        <v>6</v>
      </c>
      <c r="G52" s="6">
        <v>5</v>
      </c>
    </row>
    <row r="53" spans="1:8" x14ac:dyDescent="0.25">
      <c r="A53" s="5" t="s">
        <v>522</v>
      </c>
      <c r="B53" s="5" t="s">
        <v>242</v>
      </c>
      <c r="C53" s="7">
        <v>0</v>
      </c>
      <c r="D53" s="6">
        <v>0</v>
      </c>
      <c r="E53" s="7">
        <v>0</v>
      </c>
      <c r="F53" s="7">
        <v>0</v>
      </c>
      <c r="G53" s="6">
        <v>0</v>
      </c>
    </row>
    <row r="54" spans="1:8" x14ac:dyDescent="0.25">
      <c r="A54" s="5" t="s">
        <v>522</v>
      </c>
      <c r="B54" s="5" t="s">
        <v>55</v>
      </c>
      <c r="C54" s="6">
        <v>12</v>
      </c>
      <c r="D54" s="6">
        <v>11</v>
      </c>
      <c r="E54" s="6">
        <v>10</v>
      </c>
      <c r="F54" s="6">
        <v>11</v>
      </c>
      <c r="G54" s="6">
        <v>32</v>
      </c>
    </row>
    <row r="55" spans="1:8" x14ac:dyDescent="0.25">
      <c r="A55" s="5" t="s">
        <v>522</v>
      </c>
      <c r="B55" s="5" t="s">
        <v>56</v>
      </c>
      <c r="C55" s="6">
        <v>182</v>
      </c>
      <c r="D55" s="6">
        <v>181</v>
      </c>
      <c r="E55" s="6">
        <v>174</v>
      </c>
      <c r="F55" s="6">
        <v>183</v>
      </c>
      <c r="G55" s="6">
        <v>183</v>
      </c>
    </row>
    <row r="56" spans="1:8" x14ac:dyDescent="0.25">
      <c r="A56" s="5" t="s">
        <v>522</v>
      </c>
      <c r="B56" s="5" t="s">
        <v>184</v>
      </c>
      <c r="C56" s="6">
        <v>2</v>
      </c>
      <c r="D56" s="6">
        <v>2</v>
      </c>
      <c r="E56" s="6">
        <v>2</v>
      </c>
      <c r="F56" s="6">
        <v>2</v>
      </c>
      <c r="G56" s="6">
        <v>2</v>
      </c>
    </row>
    <row r="57" spans="1:8" x14ac:dyDescent="0.25">
      <c r="A57" s="5" t="s">
        <v>522</v>
      </c>
      <c r="B57" s="5" t="s">
        <v>58</v>
      </c>
      <c r="C57" s="6">
        <v>8</v>
      </c>
      <c r="D57" s="6">
        <v>8</v>
      </c>
      <c r="E57" s="6">
        <v>8</v>
      </c>
      <c r="F57" s="6">
        <v>8</v>
      </c>
      <c r="G57" s="6">
        <v>8</v>
      </c>
    </row>
    <row r="58" spans="1:8" x14ac:dyDescent="0.25">
      <c r="A58" s="5" t="s">
        <v>522</v>
      </c>
      <c r="B58" s="5" t="s">
        <v>59</v>
      </c>
      <c r="C58" s="6">
        <v>40</v>
      </c>
      <c r="D58" s="6">
        <v>42</v>
      </c>
      <c r="E58" s="6">
        <v>41</v>
      </c>
      <c r="F58" s="6">
        <v>41</v>
      </c>
      <c r="G58" s="6">
        <v>43</v>
      </c>
    </row>
    <row r="59" spans="1:8" x14ac:dyDescent="0.25">
      <c r="A59" s="5" t="s">
        <v>522</v>
      </c>
      <c r="B59" s="5" t="s">
        <v>60</v>
      </c>
      <c r="C59" s="6">
        <v>0</v>
      </c>
      <c r="D59" s="6">
        <v>19</v>
      </c>
      <c r="E59" s="6">
        <v>15</v>
      </c>
      <c r="F59" s="6">
        <v>11</v>
      </c>
      <c r="G59" s="6">
        <v>16</v>
      </c>
    </row>
    <row r="60" spans="1:8" x14ac:dyDescent="0.25">
      <c r="A60" s="5" t="s">
        <v>522</v>
      </c>
      <c r="B60" s="5" t="s">
        <v>61</v>
      </c>
      <c r="C60" s="6">
        <v>6</v>
      </c>
      <c r="D60" s="6">
        <v>6</v>
      </c>
      <c r="E60" s="6">
        <v>6</v>
      </c>
      <c r="F60" s="6">
        <v>6</v>
      </c>
      <c r="G60" s="6">
        <v>6</v>
      </c>
    </row>
    <row r="61" spans="1:8" x14ac:dyDescent="0.25">
      <c r="A61" s="5" t="s">
        <v>522</v>
      </c>
      <c r="B61" s="5" t="s">
        <v>63</v>
      </c>
      <c r="C61" s="6">
        <v>683</v>
      </c>
      <c r="D61" s="6">
        <v>681</v>
      </c>
      <c r="E61" s="6">
        <v>690</v>
      </c>
      <c r="F61" s="6">
        <v>712</v>
      </c>
      <c r="G61" s="6">
        <v>845</v>
      </c>
      <c r="H61" s="1">
        <v>1</v>
      </c>
    </row>
    <row r="62" spans="1:8" x14ac:dyDescent="0.25">
      <c r="A62" s="5" t="s">
        <v>522</v>
      </c>
      <c r="B62" s="5" t="s">
        <v>207</v>
      </c>
      <c r="C62" s="6">
        <v>34</v>
      </c>
      <c r="D62" s="6">
        <v>32</v>
      </c>
      <c r="E62" s="6">
        <v>32</v>
      </c>
      <c r="F62" s="6">
        <v>32</v>
      </c>
      <c r="G62" s="6">
        <v>36</v>
      </c>
    </row>
    <row r="63" spans="1:8" x14ac:dyDescent="0.25">
      <c r="A63" s="5" t="s">
        <v>522</v>
      </c>
      <c r="B63" s="5" t="s">
        <v>268</v>
      </c>
      <c r="C63" s="6">
        <v>6</v>
      </c>
      <c r="D63" s="6">
        <v>6</v>
      </c>
      <c r="E63" s="6">
        <v>14</v>
      </c>
      <c r="F63" s="6">
        <v>14</v>
      </c>
      <c r="G63" s="6">
        <v>39</v>
      </c>
    </row>
    <row r="64" spans="1:8" x14ac:dyDescent="0.25">
      <c r="A64" s="5" t="s">
        <v>522</v>
      </c>
      <c r="B64" s="5" t="s">
        <v>66</v>
      </c>
      <c r="C64" s="6">
        <v>6110</v>
      </c>
      <c r="D64" s="6">
        <v>5977</v>
      </c>
      <c r="E64" s="6">
        <v>6388</v>
      </c>
      <c r="F64" s="6">
        <v>6664</v>
      </c>
      <c r="G64" s="6">
        <v>7312</v>
      </c>
      <c r="H64" s="1">
        <v>1</v>
      </c>
    </row>
    <row r="65" spans="1:9" x14ac:dyDescent="0.25">
      <c r="C65" s="6"/>
      <c r="D65" s="6"/>
      <c r="E65" s="6"/>
      <c r="F65" s="6"/>
      <c r="G65" s="6"/>
    </row>
    <row r="66" spans="1:9" x14ac:dyDescent="0.25">
      <c r="A66" s="5" t="s">
        <v>523</v>
      </c>
      <c r="B66" s="5" t="s">
        <v>67</v>
      </c>
      <c r="C66" s="6">
        <v>650</v>
      </c>
      <c r="D66" s="6">
        <v>616</v>
      </c>
      <c r="E66" s="6">
        <v>650</v>
      </c>
      <c r="F66" s="6">
        <v>650</v>
      </c>
      <c r="G66" s="6">
        <v>660</v>
      </c>
    </row>
    <row r="67" spans="1:9" x14ac:dyDescent="0.25">
      <c r="A67" s="5" t="s">
        <v>523</v>
      </c>
      <c r="B67" s="5" t="s">
        <v>146</v>
      </c>
      <c r="C67" s="6" t="s">
        <v>148</v>
      </c>
      <c r="D67" s="6" t="s">
        <v>148</v>
      </c>
      <c r="E67" s="6" t="s">
        <v>244</v>
      </c>
      <c r="F67" s="6" t="s">
        <v>244</v>
      </c>
      <c r="G67" s="6" t="s">
        <v>244</v>
      </c>
      <c r="I67" s="1">
        <v>1</v>
      </c>
    </row>
    <row r="68" spans="1:9" x14ac:dyDescent="0.25">
      <c r="A68" s="5" t="s">
        <v>523</v>
      </c>
      <c r="B68" s="5" t="s">
        <v>68</v>
      </c>
      <c r="C68" s="6">
        <v>6</v>
      </c>
      <c r="D68" s="6">
        <v>12</v>
      </c>
      <c r="E68" s="6">
        <v>6</v>
      </c>
      <c r="F68" s="6">
        <v>7</v>
      </c>
      <c r="G68" s="6">
        <v>8</v>
      </c>
    </row>
    <row r="69" spans="1:9" x14ac:dyDescent="0.25">
      <c r="A69" s="5" t="s">
        <v>523</v>
      </c>
      <c r="B69" s="5" t="s">
        <v>146</v>
      </c>
      <c r="C69" s="6" t="s">
        <v>187</v>
      </c>
      <c r="D69" s="6" t="s">
        <v>208</v>
      </c>
      <c r="E69" s="6" t="s">
        <v>209</v>
      </c>
      <c r="F69" s="6" t="s">
        <v>269</v>
      </c>
      <c r="G69" s="6" t="s">
        <v>270</v>
      </c>
      <c r="I69" s="1">
        <v>1</v>
      </c>
    </row>
    <row r="70" spans="1:9" x14ac:dyDescent="0.25">
      <c r="A70" s="5" t="s">
        <v>523</v>
      </c>
      <c r="B70" s="5" t="s">
        <v>271</v>
      </c>
      <c r="C70" s="6">
        <v>60</v>
      </c>
      <c r="D70" s="6">
        <v>57</v>
      </c>
      <c r="E70" s="6">
        <v>70</v>
      </c>
      <c r="F70" s="6">
        <v>66</v>
      </c>
      <c r="G70" s="6">
        <v>80</v>
      </c>
    </row>
    <row r="71" spans="1:9" x14ac:dyDescent="0.25">
      <c r="A71" s="5" t="s">
        <v>523</v>
      </c>
      <c r="B71" s="5" t="s">
        <v>70</v>
      </c>
      <c r="C71" s="6">
        <v>716</v>
      </c>
      <c r="D71" s="6">
        <v>685</v>
      </c>
      <c r="E71" s="6">
        <v>726</v>
      </c>
      <c r="F71" s="6">
        <v>723</v>
      </c>
      <c r="G71" s="6">
        <v>748</v>
      </c>
      <c r="H71" s="1">
        <v>1</v>
      </c>
    </row>
    <row r="72" spans="1:9" x14ac:dyDescent="0.25">
      <c r="C72" s="6"/>
      <c r="D72" s="6"/>
      <c r="E72" s="6"/>
      <c r="F72" s="6"/>
      <c r="G72" s="6"/>
    </row>
    <row r="73" spans="1:9" x14ac:dyDescent="0.25">
      <c r="A73" s="5" t="s">
        <v>524</v>
      </c>
      <c r="B73" s="5" t="s">
        <v>71</v>
      </c>
      <c r="C73" s="6">
        <v>2368</v>
      </c>
      <c r="D73" s="6">
        <v>2244</v>
      </c>
      <c r="E73" s="6">
        <v>2379</v>
      </c>
      <c r="F73" s="6">
        <v>2429</v>
      </c>
      <c r="G73" s="6">
        <v>2661</v>
      </c>
    </row>
    <row r="74" spans="1:9" x14ac:dyDescent="0.25">
      <c r="A74" s="5" t="s">
        <v>524</v>
      </c>
      <c r="B74" s="5" t="s">
        <v>72</v>
      </c>
      <c r="C74" s="6">
        <v>124</v>
      </c>
      <c r="D74" s="6">
        <v>106</v>
      </c>
      <c r="E74" s="6">
        <v>110</v>
      </c>
      <c r="F74" s="6">
        <v>129</v>
      </c>
      <c r="G74" s="6">
        <v>189</v>
      </c>
    </row>
    <row r="75" spans="1:9" x14ac:dyDescent="0.25">
      <c r="A75" s="5" t="s">
        <v>524</v>
      </c>
      <c r="B75" s="5" t="s">
        <v>272</v>
      </c>
      <c r="C75" s="7">
        <v>40</v>
      </c>
      <c r="D75" s="6">
        <v>39</v>
      </c>
      <c r="E75" s="7">
        <v>42</v>
      </c>
      <c r="F75" s="7">
        <v>43</v>
      </c>
      <c r="G75" s="6">
        <v>75</v>
      </c>
    </row>
    <row r="76" spans="1:9" x14ac:dyDescent="0.25">
      <c r="A76" s="5" t="s">
        <v>524</v>
      </c>
      <c r="B76" s="5" t="s">
        <v>78</v>
      </c>
      <c r="C76" s="6">
        <v>2531</v>
      </c>
      <c r="D76" s="6">
        <v>2389</v>
      </c>
      <c r="E76" s="6">
        <v>2531</v>
      </c>
      <c r="F76" s="6">
        <v>2601</v>
      </c>
      <c r="G76" s="6">
        <v>2925</v>
      </c>
      <c r="H76" s="1">
        <v>1</v>
      </c>
    </row>
    <row r="77" spans="1:9" x14ac:dyDescent="0.25">
      <c r="A77" s="5" t="s">
        <v>524</v>
      </c>
      <c r="B77" s="5" t="s">
        <v>146</v>
      </c>
      <c r="C77" s="6" t="s">
        <v>192</v>
      </c>
      <c r="D77" s="6" t="s">
        <v>214</v>
      </c>
      <c r="E77" s="6" t="s">
        <v>174</v>
      </c>
      <c r="F77" s="6" t="s">
        <v>174</v>
      </c>
      <c r="G77" s="6" t="s">
        <v>75</v>
      </c>
      <c r="I77" s="1">
        <v>1</v>
      </c>
    </row>
    <row r="78" spans="1:9" x14ac:dyDescent="0.25">
      <c r="A78" s="5" t="s">
        <v>524</v>
      </c>
      <c r="B78" s="5" t="s">
        <v>273</v>
      </c>
      <c r="C78" s="6">
        <v>198</v>
      </c>
      <c r="D78" s="6">
        <v>148</v>
      </c>
      <c r="E78" s="6">
        <v>149</v>
      </c>
      <c r="F78" s="6">
        <v>183</v>
      </c>
      <c r="G78" s="6">
        <v>194</v>
      </c>
    </row>
    <row r="79" spans="1:9" x14ac:dyDescent="0.25">
      <c r="A79" s="5" t="s">
        <v>524</v>
      </c>
      <c r="B79" s="5" t="s">
        <v>82</v>
      </c>
      <c r="C79" s="6">
        <v>22</v>
      </c>
      <c r="D79" s="6">
        <v>16</v>
      </c>
      <c r="E79" s="6">
        <v>18</v>
      </c>
      <c r="F79" s="6">
        <v>17</v>
      </c>
      <c r="G79" s="6">
        <v>18</v>
      </c>
    </row>
    <row r="80" spans="1:9" x14ac:dyDescent="0.25">
      <c r="A80" s="5" t="s">
        <v>524</v>
      </c>
      <c r="B80" s="5" t="s">
        <v>83</v>
      </c>
      <c r="C80" s="6">
        <v>160</v>
      </c>
      <c r="D80" s="6">
        <v>166</v>
      </c>
      <c r="E80" s="6">
        <v>188</v>
      </c>
      <c r="F80" s="6">
        <v>185</v>
      </c>
      <c r="G80" s="6">
        <v>220</v>
      </c>
    </row>
    <row r="81" spans="1:8" x14ac:dyDescent="0.25">
      <c r="A81" s="5" t="s">
        <v>524</v>
      </c>
      <c r="B81" s="5" t="s">
        <v>84</v>
      </c>
      <c r="C81" s="6">
        <v>10</v>
      </c>
      <c r="D81" s="6">
        <v>10</v>
      </c>
      <c r="E81" s="6">
        <v>11</v>
      </c>
      <c r="F81" s="6">
        <v>11</v>
      </c>
      <c r="G81" s="6">
        <v>13</v>
      </c>
    </row>
    <row r="82" spans="1:8" x14ac:dyDescent="0.25">
      <c r="A82" s="5" t="s">
        <v>524</v>
      </c>
      <c r="B82" s="5" t="s">
        <v>218</v>
      </c>
      <c r="C82" s="6">
        <v>30</v>
      </c>
      <c r="D82" s="6">
        <v>30</v>
      </c>
      <c r="E82" s="6">
        <v>34</v>
      </c>
      <c r="F82" s="6">
        <v>35</v>
      </c>
      <c r="G82" s="6">
        <v>39</v>
      </c>
    </row>
    <row r="83" spans="1:8" x14ac:dyDescent="0.25">
      <c r="A83" s="5" t="s">
        <v>524</v>
      </c>
      <c r="B83" s="5" t="s">
        <v>87</v>
      </c>
      <c r="C83" s="7">
        <v>14</v>
      </c>
      <c r="D83" s="6">
        <v>13</v>
      </c>
      <c r="E83" s="7">
        <v>14</v>
      </c>
      <c r="F83" s="7">
        <v>14</v>
      </c>
      <c r="G83" s="6">
        <v>15</v>
      </c>
    </row>
    <row r="84" spans="1:8" x14ac:dyDescent="0.25">
      <c r="A84" s="5" t="s">
        <v>524</v>
      </c>
      <c r="B84" s="5" t="s">
        <v>88</v>
      </c>
      <c r="C84" s="6">
        <v>152</v>
      </c>
      <c r="D84" s="6">
        <v>138</v>
      </c>
      <c r="E84" s="6">
        <v>140</v>
      </c>
      <c r="F84" s="6">
        <v>139</v>
      </c>
      <c r="G84" s="6">
        <v>143</v>
      </c>
    </row>
    <row r="85" spans="1:8" x14ac:dyDescent="0.25">
      <c r="A85" s="5" t="s">
        <v>524</v>
      </c>
      <c r="B85" s="5" t="s">
        <v>274</v>
      </c>
      <c r="C85" s="6">
        <v>19</v>
      </c>
      <c r="D85" s="6">
        <v>18</v>
      </c>
      <c r="E85" s="6">
        <v>17</v>
      </c>
      <c r="F85" s="6">
        <v>11</v>
      </c>
      <c r="G85" s="6">
        <v>13</v>
      </c>
    </row>
    <row r="86" spans="1:8" x14ac:dyDescent="0.25">
      <c r="A86" s="5" t="s">
        <v>524</v>
      </c>
      <c r="B86" s="5" t="s">
        <v>90</v>
      </c>
      <c r="C86" s="6">
        <v>3136</v>
      </c>
      <c r="D86" s="6">
        <v>2928</v>
      </c>
      <c r="E86" s="6">
        <v>3102</v>
      </c>
      <c r="F86" s="6">
        <v>3196</v>
      </c>
      <c r="G86" s="6">
        <v>3580</v>
      </c>
      <c r="H86" s="1">
        <v>1</v>
      </c>
    </row>
    <row r="87" spans="1:8" x14ac:dyDescent="0.25">
      <c r="C87" s="6"/>
      <c r="D87" s="6"/>
      <c r="E87" s="6"/>
      <c r="F87" s="6"/>
      <c r="G87" s="6"/>
    </row>
    <row r="88" spans="1:8" x14ac:dyDescent="0.25">
      <c r="A88" s="5" t="s">
        <v>525</v>
      </c>
      <c r="B88" s="5" t="s">
        <v>91</v>
      </c>
      <c r="C88" s="7">
        <v>114</v>
      </c>
      <c r="D88" s="6">
        <v>114</v>
      </c>
      <c r="E88" s="7">
        <v>118</v>
      </c>
      <c r="F88" s="7">
        <v>119</v>
      </c>
      <c r="G88" s="6">
        <v>121</v>
      </c>
    </row>
    <row r="89" spans="1:8" x14ac:dyDescent="0.25">
      <c r="A89" s="5" t="s">
        <v>525</v>
      </c>
      <c r="B89" s="5" t="s">
        <v>92</v>
      </c>
      <c r="C89" s="6">
        <v>6</v>
      </c>
      <c r="D89" s="6">
        <v>6</v>
      </c>
      <c r="E89" s="6">
        <v>10</v>
      </c>
      <c r="F89" s="6">
        <v>11</v>
      </c>
      <c r="G89" s="6">
        <v>15</v>
      </c>
    </row>
    <row r="90" spans="1:8" x14ac:dyDescent="0.25">
      <c r="A90" s="5" t="s">
        <v>525</v>
      </c>
      <c r="B90" s="5" t="s">
        <v>219</v>
      </c>
      <c r="C90" s="6">
        <v>1</v>
      </c>
      <c r="D90" s="6">
        <v>1</v>
      </c>
      <c r="E90" s="6">
        <v>1</v>
      </c>
      <c r="F90" s="6">
        <v>1</v>
      </c>
      <c r="G90" s="6">
        <v>1</v>
      </c>
    </row>
    <row r="91" spans="1:8" x14ac:dyDescent="0.25">
      <c r="A91" s="5" t="s">
        <v>525</v>
      </c>
      <c r="B91" s="5" t="s">
        <v>93</v>
      </c>
      <c r="C91" s="6">
        <v>0</v>
      </c>
      <c r="D91" s="6">
        <v>0</v>
      </c>
      <c r="E91" s="6">
        <v>0</v>
      </c>
      <c r="F91" s="6">
        <v>0</v>
      </c>
      <c r="G91" s="6">
        <v>0</v>
      </c>
    </row>
    <row r="92" spans="1:8" x14ac:dyDescent="0.25">
      <c r="A92" s="5" t="s">
        <v>525</v>
      </c>
      <c r="B92" s="5" t="s">
        <v>94</v>
      </c>
      <c r="C92" s="6">
        <v>35</v>
      </c>
      <c r="D92" s="6">
        <v>32</v>
      </c>
      <c r="E92" s="6">
        <v>22</v>
      </c>
      <c r="F92" s="6">
        <v>22</v>
      </c>
      <c r="G92" s="6">
        <v>22</v>
      </c>
    </row>
    <row r="93" spans="1:8" x14ac:dyDescent="0.25">
      <c r="A93" s="5" t="s">
        <v>525</v>
      </c>
      <c r="B93" s="5" t="s">
        <v>193</v>
      </c>
      <c r="C93" s="6">
        <v>0</v>
      </c>
      <c r="D93" s="6">
        <v>0</v>
      </c>
      <c r="E93" s="6">
        <v>1</v>
      </c>
      <c r="F93" s="6">
        <v>1</v>
      </c>
      <c r="G93" s="6">
        <v>2</v>
      </c>
    </row>
    <row r="94" spans="1:8" x14ac:dyDescent="0.25">
      <c r="A94" s="5" t="s">
        <v>525</v>
      </c>
      <c r="B94" s="5" t="s">
        <v>98</v>
      </c>
      <c r="C94" s="6">
        <v>27</v>
      </c>
      <c r="D94" s="6">
        <v>24</v>
      </c>
      <c r="E94" s="6">
        <v>27</v>
      </c>
      <c r="F94" s="6">
        <v>35</v>
      </c>
      <c r="G94" s="6">
        <v>36</v>
      </c>
    </row>
    <row r="95" spans="1:8" x14ac:dyDescent="0.25">
      <c r="A95" s="5" t="s">
        <v>525</v>
      </c>
      <c r="B95" s="5" t="s">
        <v>99</v>
      </c>
      <c r="C95" s="6">
        <v>182</v>
      </c>
      <c r="D95" s="6">
        <v>178</v>
      </c>
      <c r="E95" s="6">
        <v>179</v>
      </c>
      <c r="F95" s="6">
        <v>189</v>
      </c>
      <c r="G95" s="6">
        <v>198</v>
      </c>
      <c r="H95" s="1">
        <v>1</v>
      </c>
    </row>
    <row r="96" spans="1:8" x14ac:dyDescent="0.25">
      <c r="A96" s="5" t="s">
        <v>525</v>
      </c>
      <c r="B96" s="5" t="s">
        <v>100</v>
      </c>
      <c r="C96" s="6">
        <v>43</v>
      </c>
      <c r="D96" s="6">
        <v>39</v>
      </c>
      <c r="E96" s="6">
        <v>46</v>
      </c>
      <c r="F96" s="6">
        <v>47</v>
      </c>
      <c r="G96" s="6">
        <v>52</v>
      </c>
    </row>
    <row r="97" spans="1:8" x14ac:dyDescent="0.25">
      <c r="A97" s="5" t="s">
        <v>525</v>
      </c>
      <c r="B97" s="5" t="s">
        <v>101</v>
      </c>
      <c r="C97" s="6">
        <v>35</v>
      </c>
      <c r="D97" s="6">
        <v>34</v>
      </c>
      <c r="E97" s="6">
        <v>33</v>
      </c>
      <c r="F97" s="6">
        <v>33</v>
      </c>
      <c r="G97" s="6">
        <v>35</v>
      </c>
    </row>
    <row r="98" spans="1:8" x14ac:dyDescent="0.25">
      <c r="A98" s="5" t="s">
        <v>525</v>
      </c>
      <c r="B98" s="5" t="s">
        <v>102</v>
      </c>
      <c r="C98" s="6">
        <v>56</v>
      </c>
      <c r="D98" s="6">
        <v>51</v>
      </c>
      <c r="E98" s="6">
        <v>56</v>
      </c>
      <c r="F98" s="6">
        <v>48</v>
      </c>
      <c r="G98" s="6">
        <v>134</v>
      </c>
    </row>
    <row r="99" spans="1:8" x14ac:dyDescent="0.25">
      <c r="A99" s="5" t="s">
        <v>525</v>
      </c>
      <c r="B99" s="5" t="s">
        <v>275</v>
      </c>
      <c r="C99" s="6">
        <v>134</v>
      </c>
      <c r="D99" s="6">
        <v>124</v>
      </c>
      <c r="E99" s="6">
        <v>135</v>
      </c>
      <c r="F99" s="6">
        <v>127</v>
      </c>
      <c r="G99" s="6">
        <v>221</v>
      </c>
      <c r="H99" s="1">
        <v>1</v>
      </c>
    </row>
    <row r="100" spans="1:8" x14ac:dyDescent="0.25">
      <c r="A100" s="5" t="s">
        <v>525</v>
      </c>
      <c r="B100" s="5" t="s">
        <v>104</v>
      </c>
      <c r="C100" s="6">
        <v>316</v>
      </c>
      <c r="D100" s="6">
        <v>302</v>
      </c>
      <c r="E100" s="6">
        <v>314</v>
      </c>
      <c r="F100" s="6">
        <v>317</v>
      </c>
      <c r="G100" s="6">
        <v>419</v>
      </c>
      <c r="H100" s="1">
        <v>1</v>
      </c>
    </row>
    <row r="101" spans="1:8" x14ac:dyDescent="0.25">
      <c r="C101" s="6"/>
      <c r="D101" s="6"/>
      <c r="E101" s="6"/>
      <c r="F101" s="6"/>
      <c r="G101" s="6"/>
    </row>
    <row r="102" spans="1:8" x14ac:dyDescent="0.25">
      <c r="A102" s="5" t="s">
        <v>526</v>
      </c>
      <c r="B102" s="5" t="s">
        <v>251</v>
      </c>
      <c r="C102" s="7">
        <v>48</v>
      </c>
      <c r="D102" s="6">
        <v>45</v>
      </c>
      <c r="E102" s="7">
        <v>46</v>
      </c>
      <c r="F102" s="7">
        <v>46</v>
      </c>
      <c r="G102" s="6">
        <v>50</v>
      </c>
    </row>
    <row r="103" spans="1:8" x14ac:dyDescent="0.25">
      <c r="A103" s="5" t="s">
        <v>526</v>
      </c>
      <c r="B103" s="5" t="s">
        <v>157</v>
      </c>
      <c r="C103" s="6">
        <v>12</v>
      </c>
      <c r="D103" s="6">
        <v>12</v>
      </c>
      <c r="E103" s="6">
        <v>12</v>
      </c>
      <c r="F103" s="6">
        <v>12</v>
      </c>
      <c r="G103" s="6">
        <v>13</v>
      </c>
    </row>
    <row r="104" spans="1:8" x14ac:dyDescent="0.25">
      <c r="A104" s="5" t="s">
        <v>526</v>
      </c>
      <c r="B104" s="5" t="s">
        <v>107</v>
      </c>
      <c r="C104" s="6">
        <v>60</v>
      </c>
      <c r="D104" s="6">
        <v>57</v>
      </c>
      <c r="E104" s="6">
        <v>58</v>
      </c>
      <c r="F104" s="6">
        <v>58</v>
      </c>
      <c r="G104" s="6">
        <v>63</v>
      </c>
      <c r="H104" s="1">
        <v>1</v>
      </c>
    </row>
    <row r="105" spans="1:8" x14ac:dyDescent="0.25">
      <c r="C105" s="6"/>
      <c r="D105" s="6"/>
      <c r="E105" s="6"/>
      <c r="F105" s="6"/>
      <c r="G105" s="6"/>
    </row>
    <row r="106" spans="1:8" x14ac:dyDescent="0.25">
      <c r="A106" s="5" t="s">
        <v>527</v>
      </c>
      <c r="B106" s="5" t="s">
        <v>252</v>
      </c>
      <c r="C106" s="6">
        <v>450</v>
      </c>
      <c r="D106" s="6">
        <v>450</v>
      </c>
      <c r="E106" s="6">
        <v>450</v>
      </c>
      <c r="F106" s="6">
        <v>450</v>
      </c>
      <c r="G106" s="6">
        <v>507</v>
      </c>
    </row>
    <row r="107" spans="1:8" x14ac:dyDescent="0.25">
      <c r="A107" s="5" t="s">
        <v>527</v>
      </c>
      <c r="B107" s="5" t="s">
        <v>109</v>
      </c>
      <c r="C107" s="6">
        <v>5</v>
      </c>
      <c r="D107" s="6">
        <v>5</v>
      </c>
      <c r="E107" s="6">
        <v>5</v>
      </c>
      <c r="F107" s="6">
        <v>5</v>
      </c>
      <c r="G107" s="6">
        <v>5</v>
      </c>
    </row>
    <row r="108" spans="1:8" x14ac:dyDescent="0.25">
      <c r="A108" s="5" t="s">
        <v>527</v>
      </c>
      <c r="B108" s="5" t="s">
        <v>276</v>
      </c>
      <c r="C108" s="6">
        <v>15</v>
      </c>
      <c r="D108" s="6">
        <v>30</v>
      </c>
      <c r="E108" s="6">
        <v>30</v>
      </c>
      <c r="F108" s="6">
        <v>30</v>
      </c>
      <c r="G108" s="6">
        <v>35</v>
      </c>
    </row>
    <row r="109" spans="1:8" x14ac:dyDescent="0.25">
      <c r="A109" s="5" t="s">
        <v>527</v>
      </c>
      <c r="B109" s="5" t="s">
        <v>111</v>
      </c>
      <c r="C109" s="6">
        <v>1</v>
      </c>
      <c r="D109" s="6">
        <v>1</v>
      </c>
      <c r="E109" s="6">
        <v>1</v>
      </c>
      <c r="F109" s="6">
        <v>1</v>
      </c>
      <c r="G109" s="6">
        <v>1</v>
      </c>
    </row>
    <row r="110" spans="1:8" x14ac:dyDescent="0.25">
      <c r="A110" s="5" t="s">
        <v>527</v>
      </c>
      <c r="B110" s="5" t="s">
        <v>112</v>
      </c>
      <c r="C110" s="6">
        <v>471</v>
      </c>
      <c r="D110" s="6">
        <v>486</v>
      </c>
      <c r="E110" s="6">
        <v>486</v>
      </c>
      <c r="F110" s="6">
        <v>486</v>
      </c>
      <c r="G110" s="6">
        <v>548</v>
      </c>
      <c r="H110" s="1">
        <v>1</v>
      </c>
    </row>
    <row r="111" spans="1:8" x14ac:dyDescent="0.25">
      <c r="C111" s="6"/>
      <c r="D111" s="6"/>
      <c r="E111" s="6"/>
      <c r="F111" s="6"/>
      <c r="G111" s="6"/>
    </row>
    <row r="112" spans="1:8" x14ac:dyDescent="0.25">
      <c r="A112" s="5" t="s">
        <v>528</v>
      </c>
      <c r="B112" s="5" t="s">
        <v>222</v>
      </c>
      <c r="C112" s="6">
        <v>1</v>
      </c>
      <c r="D112" s="6">
        <v>1</v>
      </c>
      <c r="E112" s="6">
        <v>1</v>
      </c>
      <c r="F112" s="6">
        <v>1</v>
      </c>
      <c r="G112" s="6">
        <v>1</v>
      </c>
    </row>
    <row r="113" spans="1:9" x14ac:dyDescent="0.25">
      <c r="A113" s="5" t="s">
        <v>528</v>
      </c>
      <c r="B113" s="5" t="s">
        <v>243</v>
      </c>
      <c r="C113" s="6" t="s">
        <v>223</v>
      </c>
      <c r="D113" s="6" t="s">
        <v>197</v>
      </c>
      <c r="E113" s="6" t="s">
        <v>197</v>
      </c>
      <c r="F113" s="6" t="s">
        <v>277</v>
      </c>
      <c r="G113" s="6" t="s">
        <v>197</v>
      </c>
      <c r="I113" s="1">
        <v>1</v>
      </c>
    </row>
    <row r="114" spans="1:9" x14ac:dyDescent="0.25">
      <c r="A114" s="5" t="s">
        <v>528</v>
      </c>
      <c r="B114" s="5" t="s">
        <v>225</v>
      </c>
      <c r="C114" s="6">
        <v>52</v>
      </c>
      <c r="D114" s="6">
        <v>52</v>
      </c>
      <c r="E114" s="6">
        <v>36</v>
      </c>
      <c r="F114" s="6">
        <v>18</v>
      </c>
      <c r="G114" s="6">
        <v>28</v>
      </c>
    </row>
    <row r="115" spans="1:9" x14ac:dyDescent="0.25">
      <c r="A115" s="5" t="s">
        <v>528</v>
      </c>
      <c r="B115" s="5" t="s">
        <v>226</v>
      </c>
      <c r="C115" s="6">
        <v>53</v>
      </c>
      <c r="D115" s="6">
        <v>53</v>
      </c>
      <c r="E115" s="6">
        <v>37</v>
      </c>
      <c r="F115" s="6">
        <v>19</v>
      </c>
      <c r="G115" s="6">
        <v>29</v>
      </c>
      <c r="H115" s="1">
        <v>1</v>
      </c>
    </row>
    <row r="116" spans="1:9" x14ac:dyDescent="0.25">
      <c r="C116" s="6"/>
      <c r="D116" s="6"/>
      <c r="E116" s="6"/>
      <c r="F116" s="6"/>
      <c r="G116" s="6"/>
    </row>
    <row r="117" spans="1:9" x14ac:dyDescent="0.25">
      <c r="A117" s="5" t="s">
        <v>529</v>
      </c>
      <c r="B117" s="5" t="s">
        <v>162</v>
      </c>
      <c r="C117" s="6">
        <v>18</v>
      </c>
      <c r="D117" s="6">
        <v>17</v>
      </c>
      <c r="E117" s="6">
        <v>18</v>
      </c>
      <c r="F117" s="6">
        <v>18</v>
      </c>
      <c r="G117" s="6">
        <v>18</v>
      </c>
    </row>
    <row r="118" spans="1:9" x14ac:dyDescent="0.25">
      <c r="A118" s="5" t="s">
        <v>529</v>
      </c>
      <c r="B118" s="5" t="s">
        <v>163</v>
      </c>
      <c r="C118" s="6">
        <v>81</v>
      </c>
      <c r="D118" s="6">
        <v>77</v>
      </c>
      <c r="E118" s="6">
        <v>79</v>
      </c>
      <c r="F118" s="6">
        <v>80</v>
      </c>
      <c r="G118" s="6">
        <v>112</v>
      </c>
    </row>
    <row r="119" spans="1:9" x14ac:dyDescent="0.25">
      <c r="A119" s="5" t="s">
        <v>529</v>
      </c>
      <c r="B119" s="5" t="s">
        <v>164</v>
      </c>
      <c r="C119" s="6">
        <v>110</v>
      </c>
      <c r="D119" s="6">
        <v>105</v>
      </c>
      <c r="E119" s="6">
        <v>119</v>
      </c>
      <c r="F119" s="6">
        <v>117</v>
      </c>
      <c r="G119" s="6">
        <v>127</v>
      </c>
    </row>
    <row r="120" spans="1:9" x14ac:dyDescent="0.25">
      <c r="A120" s="5" t="s">
        <v>529</v>
      </c>
      <c r="B120" s="5" t="s">
        <v>227</v>
      </c>
      <c r="C120" s="6">
        <v>3</v>
      </c>
      <c r="D120" s="6">
        <v>4</v>
      </c>
      <c r="E120" s="6">
        <v>4</v>
      </c>
      <c r="F120" s="6">
        <v>3</v>
      </c>
      <c r="G120" s="6">
        <v>3</v>
      </c>
    </row>
    <row r="121" spans="1:9" x14ac:dyDescent="0.25">
      <c r="A121" s="5" t="s">
        <v>529</v>
      </c>
      <c r="B121" s="5" t="s">
        <v>228</v>
      </c>
      <c r="C121" s="6">
        <v>2</v>
      </c>
      <c r="D121" s="6">
        <v>1</v>
      </c>
      <c r="E121" s="6">
        <v>1</v>
      </c>
      <c r="F121" s="6">
        <v>1</v>
      </c>
      <c r="G121" s="6">
        <v>3</v>
      </c>
    </row>
    <row r="122" spans="1:9" x14ac:dyDescent="0.25">
      <c r="A122" s="5" t="s">
        <v>529</v>
      </c>
      <c r="B122" s="5" t="s">
        <v>167</v>
      </c>
      <c r="C122" s="6">
        <v>19</v>
      </c>
      <c r="D122" s="6">
        <v>20</v>
      </c>
      <c r="E122" s="6">
        <v>20</v>
      </c>
      <c r="F122" s="6">
        <v>21</v>
      </c>
      <c r="G122" s="6">
        <v>22</v>
      </c>
    </row>
    <row r="123" spans="1:9" x14ac:dyDescent="0.25">
      <c r="A123" s="5" t="s">
        <v>529</v>
      </c>
      <c r="B123" s="5" t="s">
        <v>168</v>
      </c>
      <c r="C123" s="6">
        <v>9</v>
      </c>
      <c r="D123" s="6">
        <v>8</v>
      </c>
      <c r="E123" s="6">
        <v>8</v>
      </c>
      <c r="F123" s="6">
        <v>8</v>
      </c>
      <c r="G123" s="6">
        <v>8</v>
      </c>
    </row>
    <row r="124" spans="1:9" x14ac:dyDescent="0.25">
      <c r="A124" s="5" t="s">
        <v>529</v>
      </c>
      <c r="B124" s="5" t="s">
        <v>169</v>
      </c>
      <c r="C124" s="6">
        <v>2</v>
      </c>
      <c r="D124" s="6">
        <v>2</v>
      </c>
      <c r="E124" s="6">
        <v>2</v>
      </c>
      <c r="F124" s="6">
        <v>2</v>
      </c>
      <c r="G124" s="6">
        <v>2</v>
      </c>
    </row>
    <row r="125" spans="1:9" x14ac:dyDescent="0.25">
      <c r="A125" s="5" t="s">
        <v>529</v>
      </c>
      <c r="B125" s="5" t="s">
        <v>170</v>
      </c>
      <c r="C125" s="6">
        <v>244</v>
      </c>
      <c r="D125" s="6">
        <v>235</v>
      </c>
      <c r="E125" s="6">
        <v>251</v>
      </c>
      <c r="F125" s="6">
        <v>250</v>
      </c>
      <c r="G125" s="6">
        <v>295</v>
      </c>
      <c r="H125" s="1">
        <v>1</v>
      </c>
    </row>
    <row r="126" spans="1:9" x14ac:dyDescent="0.25">
      <c r="C126" s="6"/>
      <c r="D126" s="6"/>
      <c r="E126" s="6"/>
      <c r="F126" s="6"/>
      <c r="G126" s="6"/>
    </row>
    <row r="127" spans="1:9" x14ac:dyDescent="0.25">
      <c r="A127" s="5" t="s">
        <v>530</v>
      </c>
      <c r="B127" s="5" t="s">
        <v>256</v>
      </c>
      <c r="C127" s="6" t="s">
        <v>229</v>
      </c>
      <c r="D127" s="6" t="s">
        <v>230</v>
      </c>
      <c r="E127" s="6" t="s">
        <v>257</v>
      </c>
      <c r="F127" s="6" t="s">
        <v>278</v>
      </c>
      <c r="G127" s="6" t="s">
        <v>279</v>
      </c>
      <c r="I127" s="1">
        <v>1</v>
      </c>
    </row>
    <row r="128" spans="1:9" x14ac:dyDescent="0.25">
      <c r="A128" s="5" t="s">
        <v>530</v>
      </c>
      <c r="B128" s="5" t="s">
        <v>116</v>
      </c>
      <c r="C128" s="6">
        <v>1</v>
      </c>
      <c r="D128" s="6">
        <v>1</v>
      </c>
      <c r="E128" s="6">
        <v>2</v>
      </c>
      <c r="F128" s="6">
        <v>2</v>
      </c>
      <c r="G128" s="6">
        <v>2</v>
      </c>
    </row>
    <row r="129" spans="1:8" x14ac:dyDescent="0.25">
      <c r="C129" s="6"/>
      <c r="D129" s="6"/>
      <c r="E129" s="6"/>
      <c r="F129" s="6"/>
      <c r="G129" s="6"/>
    </row>
    <row r="130" spans="1:8" x14ac:dyDescent="0.25">
      <c r="A130" s="5" t="s">
        <v>118</v>
      </c>
      <c r="B130" s="5" t="s">
        <v>117</v>
      </c>
      <c r="C130" s="6">
        <v>61</v>
      </c>
      <c r="D130" s="6">
        <v>60</v>
      </c>
      <c r="E130" s="6">
        <v>59</v>
      </c>
      <c r="F130" s="6">
        <v>59</v>
      </c>
      <c r="G130" s="6">
        <v>59</v>
      </c>
    </row>
    <row r="131" spans="1:8" x14ac:dyDescent="0.25">
      <c r="C131" s="6"/>
      <c r="D131" s="6"/>
      <c r="E131" s="6"/>
      <c r="F131" s="6"/>
      <c r="G131" s="6"/>
    </row>
    <row r="132" spans="1:8" x14ac:dyDescent="0.25">
      <c r="A132" s="5" t="s">
        <v>531</v>
      </c>
      <c r="B132" s="5" t="s">
        <v>119</v>
      </c>
      <c r="C132" s="6">
        <v>12</v>
      </c>
      <c r="D132" s="6">
        <v>11</v>
      </c>
      <c r="E132" s="6">
        <v>15</v>
      </c>
      <c r="F132" s="6">
        <v>15</v>
      </c>
      <c r="G132" s="6">
        <v>16</v>
      </c>
    </row>
    <row r="133" spans="1:8" x14ac:dyDescent="0.25">
      <c r="C133" s="6"/>
      <c r="D133" s="6"/>
      <c r="E133" s="6"/>
      <c r="F133" s="6"/>
      <c r="G133" s="6"/>
    </row>
    <row r="134" spans="1:8" x14ac:dyDescent="0.25">
      <c r="A134" s="5" t="s">
        <v>532</v>
      </c>
      <c r="B134" s="5" t="s">
        <v>123</v>
      </c>
      <c r="C134" s="6">
        <v>10</v>
      </c>
      <c r="D134" s="6">
        <v>9</v>
      </c>
      <c r="E134" s="6">
        <v>7</v>
      </c>
      <c r="F134" s="6">
        <v>0</v>
      </c>
      <c r="G134" s="6">
        <v>0</v>
      </c>
    </row>
    <row r="135" spans="1:8" x14ac:dyDescent="0.25">
      <c r="A135" s="5" t="s">
        <v>532</v>
      </c>
      <c r="B135" s="5" t="s">
        <v>124</v>
      </c>
      <c r="C135" s="6">
        <v>0</v>
      </c>
      <c r="D135" s="6">
        <v>0</v>
      </c>
      <c r="E135" s="6">
        <v>0</v>
      </c>
      <c r="F135" s="6">
        <v>0</v>
      </c>
      <c r="G135" s="6">
        <v>0</v>
      </c>
    </row>
    <row r="136" spans="1:8" x14ac:dyDescent="0.25">
      <c r="A136" s="5" t="s">
        <v>532</v>
      </c>
      <c r="B136" s="5" t="s">
        <v>233</v>
      </c>
      <c r="C136" s="6">
        <v>2</v>
      </c>
      <c r="D136" s="6">
        <v>2</v>
      </c>
      <c r="E136" s="6">
        <v>3</v>
      </c>
      <c r="F136" s="6">
        <v>16</v>
      </c>
      <c r="G136" s="6">
        <v>20</v>
      </c>
    </row>
    <row r="137" spans="1:8" x14ac:dyDescent="0.25">
      <c r="A137" s="5" t="s">
        <v>532</v>
      </c>
      <c r="B137" s="5" t="s">
        <v>126</v>
      </c>
      <c r="C137" s="6">
        <v>0</v>
      </c>
      <c r="D137" s="6">
        <v>0</v>
      </c>
      <c r="E137" s="6">
        <v>0</v>
      </c>
      <c r="F137" s="6">
        <v>0</v>
      </c>
      <c r="G137" s="6">
        <v>0</v>
      </c>
    </row>
    <row r="138" spans="1:8" x14ac:dyDescent="0.25">
      <c r="A138" s="5" t="s">
        <v>532</v>
      </c>
      <c r="B138" s="5" t="s">
        <v>280</v>
      </c>
      <c r="C138" s="6">
        <v>0</v>
      </c>
      <c r="D138" s="6">
        <v>0</v>
      </c>
      <c r="E138" s="6">
        <v>0</v>
      </c>
      <c r="F138" s="6">
        <v>0</v>
      </c>
      <c r="G138" s="6">
        <v>11</v>
      </c>
    </row>
    <row r="139" spans="1:8" x14ac:dyDescent="0.25">
      <c r="A139" s="5" t="s">
        <v>532</v>
      </c>
      <c r="B139" s="5" t="s">
        <v>281</v>
      </c>
      <c r="C139" s="6">
        <v>12</v>
      </c>
      <c r="D139" s="6">
        <v>12</v>
      </c>
      <c r="E139" s="6">
        <v>10</v>
      </c>
      <c r="F139" s="6">
        <v>16</v>
      </c>
      <c r="G139" s="6">
        <v>31</v>
      </c>
      <c r="H139" s="1">
        <v>1</v>
      </c>
    </row>
    <row r="140" spans="1:8" x14ac:dyDescent="0.25">
      <c r="C140" s="6"/>
      <c r="D140" s="6"/>
      <c r="E140" s="6"/>
      <c r="F140" s="6"/>
      <c r="G140" s="6"/>
    </row>
    <row r="141" spans="1:8" x14ac:dyDescent="0.25">
      <c r="A141" s="5" t="s">
        <v>517</v>
      </c>
      <c r="B141" s="5" t="s">
        <v>128</v>
      </c>
      <c r="C141" s="6">
        <v>13</v>
      </c>
      <c r="D141" s="6">
        <v>12</v>
      </c>
      <c r="E141" s="6">
        <v>14</v>
      </c>
      <c r="F141" s="6">
        <v>14</v>
      </c>
      <c r="G141" s="6">
        <v>14</v>
      </c>
    </row>
    <row r="142" spans="1:8" x14ac:dyDescent="0.25">
      <c r="A142" s="5" t="s">
        <v>517</v>
      </c>
      <c r="B142" s="5" t="s">
        <v>282</v>
      </c>
      <c r="C142" s="6">
        <v>1</v>
      </c>
      <c r="D142" s="6">
        <v>1</v>
      </c>
      <c r="E142" s="6">
        <v>1</v>
      </c>
      <c r="F142" s="6">
        <v>1</v>
      </c>
      <c r="G142" s="6">
        <v>1</v>
      </c>
    </row>
    <row r="143" spans="1:8" x14ac:dyDescent="0.25">
      <c r="A143" s="5" t="s">
        <v>517</v>
      </c>
      <c r="B143" s="5" t="s">
        <v>130</v>
      </c>
      <c r="C143" s="6">
        <v>14</v>
      </c>
      <c r="D143" s="6">
        <v>13</v>
      </c>
      <c r="E143" s="6">
        <v>14</v>
      </c>
      <c r="F143" s="6">
        <v>14</v>
      </c>
      <c r="G143" s="6">
        <v>14</v>
      </c>
    </row>
    <row r="144" spans="1:8" x14ac:dyDescent="0.25">
      <c r="A144" s="5" t="s">
        <v>517</v>
      </c>
      <c r="B144" s="5" t="s">
        <v>131</v>
      </c>
      <c r="C144" s="6">
        <v>5</v>
      </c>
      <c r="D144" s="6">
        <v>5</v>
      </c>
      <c r="E144" s="6">
        <v>5</v>
      </c>
      <c r="F144" s="6">
        <v>5</v>
      </c>
      <c r="G144" s="6">
        <v>5</v>
      </c>
    </row>
    <row r="145" spans="1:8" x14ac:dyDescent="0.25">
      <c r="A145" s="5" t="s">
        <v>517</v>
      </c>
      <c r="B145" s="5" t="s">
        <v>132</v>
      </c>
      <c r="C145" s="6">
        <v>8</v>
      </c>
      <c r="D145" s="6">
        <v>7</v>
      </c>
      <c r="E145" s="6">
        <v>7</v>
      </c>
      <c r="F145" s="6">
        <v>8</v>
      </c>
      <c r="G145" s="6">
        <v>8</v>
      </c>
    </row>
    <row r="146" spans="1:8" x14ac:dyDescent="0.25">
      <c r="A146" s="5" t="s">
        <v>517</v>
      </c>
      <c r="B146" s="5" t="s">
        <v>133</v>
      </c>
      <c r="C146" s="6">
        <v>9</v>
      </c>
      <c r="D146" s="6">
        <v>8</v>
      </c>
      <c r="E146" s="6">
        <v>9</v>
      </c>
      <c r="F146" s="6">
        <v>9</v>
      </c>
      <c r="G146" s="6">
        <v>12</v>
      </c>
    </row>
    <row r="147" spans="1:8" x14ac:dyDescent="0.25">
      <c r="A147" s="5" t="s">
        <v>517</v>
      </c>
      <c r="B147" s="5" t="s">
        <v>134</v>
      </c>
      <c r="C147" s="6">
        <v>49</v>
      </c>
      <c r="D147" s="6">
        <v>46</v>
      </c>
      <c r="E147" s="6">
        <v>50</v>
      </c>
      <c r="F147" s="6">
        <v>51</v>
      </c>
      <c r="G147" s="6">
        <v>54</v>
      </c>
      <c r="H147" s="1">
        <v>1</v>
      </c>
    </row>
    <row r="148" spans="1:8" x14ac:dyDescent="0.25">
      <c r="C148" s="6"/>
      <c r="D148" s="6"/>
      <c r="E148" s="6"/>
      <c r="F148" s="6"/>
      <c r="G148" s="6"/>
    </row>
    <row r="150" spans="1:8" x14ac:dyDescent="0.25">
      <c r="C150" s="6"/>
      <c r="D150" s="6"/>
      <c r="E150" s="6"/>
      <c r="F150" s="6"/>
      <c r="G150" s="6"/>
    </row>
    <row r="151" spans="1:8" x14ac:dyDescent="0.25">
      <c r="C151" s="6"/>
      <c r="D151" s="6"/>
      <c r="E151" s="6"/>
      <c r="F151" s="6"/>
      <c r="G151" s="6"/>
    </row>
    <row r="152" spans="1:8" x14ac:dyDescent="0.25">
      <c r="C152" s="6"/>
      <c r="D152" s="6"/>
      <c r="E152" s="6"/>
      <c r="F152" s="6"/>
      <c r="G152" s="6"/>
    </row>
    <row r="153" spans="1:8" x14ac:dyDescent="0.25">
      <c r="C153" s="6"/>
      <c r="D153" s="6"/>
      <c r="E153" s="6"/>
      <c r="F153" s="6"/>
      <c r="G153" s="6"/>
    </row>
    <row r="154" spans="1:8" x14ac:dyDescent="0.25">
      <c r="C154" s="6"/>
      <c r="D154" s="6"/>
      <c r="E154" s="6"/>
      <c r="F154" s="6"/>
      <c r="G154" s="6"/>
    </row>
    <row r="155" spans="1:8" x14ac:dyDescent="0.25">
      <c r="C155" s="6"/>
      <c r="D155" s="6"/>
      <c r="E155" s="6"/>
      <c r="F155" s="6"/>
      <c r="G155" s="6"/>
    </row>
    <row r="156" spans="1:8" x14ac:dyDescent="0.25">
      <c r="C156" s="6"/>
      <c r="D156" s="6"/>
      <c r="E156" s="6"/>
      <c r="F156" s="6"/>
      <c r="G156" s="6"/>
    </row>
    <row r="157" spans="1:8" x14ac:dyDescent="0.25">
      <c r="C157" s="6"/>
      <c r="D157" s="6"/>
      <c r="E157" s="6"/>
      <c r="F157" s="6"/>
      <c r="G157" s="6"/>
    </row>
    <row r="158" spans="1:8" x14ac:dyDescent="0.25">
      <c r="C158" s="6"/>
      <c r="D158" s="6"/>
      <c r="E158" s="6"/>
      <c r="F158" s="6"/>
      <c r="G158" s="6"/>
    </row>
    <row r="159" spans="1:8" x14ac:dyDescent="0.25">
      <c r="C159" s="6"/>
      <c r="D159" s="6"/>
      <c r="E159" s="6"/>
      <c r="F159" s="6"/>
      <c r="G159" s="6"/>
    </row>
    <row r="160" spans="1:8" x14ac:dyDescent="0.25">
      <c r="C160" s="6"/>
      <c r="D160" s="6"/>
      <c r="E160" s="6"/>
      <c r="F160" s="6"/>
      <c r="G160" s="6"/>
    </row>
    <row r="161" spans="3:7" x14ac:dyDescent="0.25">
      <c r="C161" s="7"/>
      <c r="D161" s="7"/>
      <c r="E161" s="7"/>
      <c r="F161" s="7"/>
      <c r="G161" s="6"/>
    </row>
  </sheetData>
  <conditionalFormatting sqref="B149">
    <cfRule type="containsText" dxfId="5" priority="1" operator="containsText" text="total">
      <formula>NOT(ISERROR(SEARCH("total",B149)))</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69B40-14EB-44B5-B219-C2ED7C5D7B45}">
  <dimension ref="A1:I170"/>
  <sheetViews>
    <sheetView topLeftCell="A162" workbookViewId="0">
      <selection activeCell="A170" sqref="A170:XFD170"/>
    </sheetView>
  </sheetViews>
  <sheetFormatPr defaultColWidth="18.7109375" defaultRowHeight="15" x14ac:dyDescent="0.25"/>
  <cols>
    <col min="1" max="1" width="39.5703125" style="5" customWidth="1"/>
    <col min="2" max="6" width="18.7109375" style="5"/>
    <col min="7" max="8" width="18.7109375" style="1"/>
    <col min="9" max="16384" width="18.7109375" style="5"/>
  </cols>
  <sheetData>
    <row r="1" spans="1:8" x14ac:dyDescent="0.25">
      <c r="A1" t="s">
        <v>501</v>
      </c>
      <c r="B1" s="5" t="s">
        <v>0</v>
      </c>
      <c r="C1" s="6" t="s">
        <v>262</v>
      </c>
      <c r="D1" s="6" t="s">
        <v>263</v>
      </c>
      <c r="E1" s="6" t="s">
        <v>283</v>
      </c>
      <c r="F1" s="6" t="s">
        <v>284</v>
      </c>
      <c r="G1" s="1" t="s">
        <v>5</v>
      </c>
      <c r="H1" s="1" t="s">
        <v>6</v>
      </c>
    </row>
    <row r="2" spans="1:8" x14ac:dyDescent="0.25">
      <c r="A2" s="5" t="s">
        <v>537</v>
      </c>
      <c r="B2" s="5" t="s">
        <v>7</v>
      </c>
      <c r="C2" s="6">
        <v>104</v>
      </c>
      <c r="D2" s="6">
        <v>146</v>
      </c>
      <c r="E2" s="6">
        <v>146</v>
      </c>
      <c r="F2" s="6">
        <v>154</v>
      </c>
    </row>
    <row r="3" spans="1:8" x14ac:dyDescent="0.25">
      <c r="A3" s="5" t="s">
        <v>537</v>
      </c>
      <c r="B3" s="5" t="s">
        <v>8</v>
      </c>
      <c r="C3" s="6">
        <v>1005</v>
      </c>
      <c r="D3" s="6">
        <v>1072</v>
      </c>
      <c r="E3" s="6">
        <v>1070</v>
      </c>
      <c r="F3" s="7">
        <v>1071</v>
      </c>
    </row>
    <row r="4" spans="1:8" x14ac:dyDescent="0.25">
      <c r="A4" s="5" t="s">
        <v>537</v>
      </c>
      <c r="B4" s="5" t="s">
        <v>9</v>
      </c>
      <c r="C4" s="6">
        <v>389</v>
      </c>
      <c r="D4" s="6">
        <v>437</v>
      </c>
      <c r="E4" s="6">
        <v>443</v>
      </c>
      <c r="F4" s="6">
        <v>463</v>
      </c>
    </row>
    <row r="5" spans="1:8" x14ac:dyDescent="0.25">
      <c r="A5" s="5" t="s">
        <v>537</v>
      </c>
      <c r="B5" s="5" t="s">
        <v>10</v>
      </c>
      <c r="C5" s="6">
        <v>128</v>
      </c>
      <c r="D5" s="6">
        <v>119</v>
      </c>
      <c r="E5" s="6">
        <v>119</v>
      </c>
      <c r="F5" s="6">
        <v>113</v>
      </c>
    </row>
    <row r="6" spans="1:8" x14ac:dyDescent="0.25">
      <c r="A6" s="5" t="s">
        <v>537</v>
      </c>
      <c r="B6" s="5" t="s">
        <v>285</v>
      </c>
      <c r="C6" s="7">
        <v>1626</v>
      </c>
      <c r="D6" s="6">
        <v>1774</v>
      </c>
      <c r="E6" s="7">
        <v>1778</v>
      </c>
      <c r="F6" s="7">
        <v>1801</v>
      </c>
      <c r="G6" s="1">
        <v>1</v>
      </c>
    </row>
    <row r="7" spans="1:8" x14ac:dyDescent="0.25">
      <c r="A7" s="5" t="s">
        <v>537</v>
      </c>
      <c r="B7" s="5" t="s">
        <v>138</v>
      </c>
      <c r="C7" s="6">
        <v>33</v>
      </c>
      <c r="D7" s="6">
        <v>33</v>
      </c>
      <c r="E7" s="6">
        <v>33</v>
      </c>
      <c r="F7" s="6">
        <v>40</v>
      </c>
    </row>
    <row r="8" spans="1:8" x14ac:dyDescent="0.25">
      <c r="A8" s="5" t="s">
        <v>537</v>
      </c>
      <c r="B8" s="5" t="s">
        <v>18</v>
      </c>
      <c r="C8" s="6">
        <v>21</v>
      </c>
      <c r="D8" s="6">
        <v>51</v>
      </c>
      <c r="E8" s="6">
        <v>50</v>
      </c>
      <c r="F8" s="6">
        <v>46</v>
      </c>
    </row>
    <row r="9" spans="1:8" x14ac:dyDescent="0.25">
      <c r="A9" s="5" t="s">
        <v>537</v>
      </c>
      <c r="B9" s="5" t="s">
        <v>21</v>
      </c>
      <c r="C9" s="6" t="s">
        <v>286</v>
      </c>
      <c r="D9" s="6" t="s">
        <v>286</v>
      </c>
      <c r="E9" s="6" t="s">
        <v>286</v>
      </c>
      <c r="F9" s="6" t="s">
        <v>286</v>
      </c>
    </row>
    <row r="10" spans="1:8" x14ac:dyDescent="0.25">
      <c r="A10" s="5" t="s">
        <v>537</v>
      </c>
      <c r="B10" s="5" t="s">
        <v>19</v>
      </c>
      <c r="C10" s="6">
        <v>29</v>
      </c>
      <c r="D10" s="6">
        <v>29</v>
      </c>
      <c r="E10" s="6">
        <v>26</v>
      </c>
      <c r="F10" s="6">
        <v>26</v>
      </c>
    </row>
    <row r="11" spans="1:8" x14ac:dyDescent="0.25">
      <c r="A11" s="5" t="s">
        <v>537</v>
      </c>
      <c r="B11" s="5" t="s">
        <v>20</v>
      </c>
      <c r="C11" s="6" t="s">
        <v>286</v>
      </c>
      <c r="D11" s="6" t="s">
        <v>286</v>
      </c>
      <c r="E11" s="6" t="s">
        <v>286</v>
      </c>
      <c r="F11" s="6" t="s">
        <v>286</v>
      </c>
    </row>
    <row r="12" spans="1:8" x14ac:dyDescent="0.25">
      <c r="A12" s="5" t="s">
        <v>537</v>
      </c>
      <c r="B12" s="5" t="s">
        <v>180</v>
      </c>
      <c r="C12" s="6">
        <v>5</v>
      </c>
      <c r="D12" s="6">
        <v>5</v>
      </c>
      <c r="E12" s="6">
        <v>9</v>
      </c>
      <c r="F12" s="6">
        <v>9</v>
      </c>
    </row>
    <row r="13" spans="1:8" x14ac:dyDescent="0.25">
      <c r="A13" s="5" t="s">
        <v>537</v>
      </c>
      <c r="B13" s="5" t="s">
        <v>181</v>
      </c>
      <c r="C13" s="6">
        <v>1</v>
      </c>
      <c r="D13" s="6">
        <v>1</v>
      </c>
      <c r="E13" s="6" t="s">
        <v>286</v>
      </c>
      <c r="F13" s="6" t="s">
        <v>286</v>
      </c>
    </row>
    <row r="14" spans="1:8" x14ac:dyDescent="0.25">
      <c r="A14" s="5" t="s">
        <v>537</v>
      </c>
      <c r="B14" s="5" t="s">
        <v>237</v>
      </c>
      <c r="C14" s="6" t="s">
        <v>286</v>
      </c>
      <c r="D14" s="6" t="s">
        <v>286</v>
      </c>
      <c r="E14" s="6" t="s">
        <v>286</v>
      </c>
      <c r="F14" s="6" t="s">
        <v>286</v>
      </c>
    </row>
    <row r="15" spans="1:8" x14ac:dyDescent="0.25">
      <c r="A15" s="5" t="s">
        <v>537</v>
      </c>
      <c r="B15" s="5" t="s">
        <v>266</v>
      </c>
      <c r="C15" s="6">
        <v>1</v>
      </c>
      <c r="D15" s="6">
        <v>1</v>
      </c>
      <c r="E15" s="6" t="s">
        <v>286</v>
      </c>
      <c r="F15" s="6" t="s">
        <v>286</v>
      </c>
    </row>
    <row r="16" spans="1:8" x14ac:dyDescent="0.25">
      <c r="A16" s="5" t="s">
        <v>537</v>
      </c>
      <c r="B16" s="5" t="s">
        <v>287</v>
      </c>
      <c r="C16" s="6">
        <v>35</v>
      </c>
      <c r="D16" s="6">
        <v>36</v>
      </c>
      <c r="E16" s="6">
        <v>35</v>
      </c>
      <c r="F16" s="6">
        <v>35</v>
      </c>
      <c r="G16" s="1">
        <v>1</v>
      </c>
    </row>
    <row r="17" spans="1:8" x14ac:dyDescent="0.25">
      <c r="A17" s="5" t="s">
        <v>537</v>
      </c>
      <c r="B17" s="5" t="s">
        <v>16</v>
      </c>
      <c r="C17" s="6" t="s">
        <v>286</v>
      </c>
      <c r="D17" s="6" t="s">
        <v>286</v>
      </c>
      <c r="E17" s="6" t="s">
        <v>286</v>
      </c>
      <c r="F17" s="6" t="s">
        <v>286</v>
      </c>
    </row>
    <row r="18" spans="1:8" x14ac:dyDescent="0.25">
      <c r="A18" s="5" t="s">
        <v>537</v>
      </c>
      <c r="B18" s="5" t="s">
        <v>288</v>
      </c>
      <c r="C18" s="6" t="s">
        <v>141</v>
      </c>
      <c r="D18" s="6" t="s">
        <v>141</v>
      </c>
      <c r="E18" s="6" t="s">
        <v>141</v>
      </c>
      <c r="F18" s="6" t="s">
        <v>289</v>
      </c>
      <c r="H18" s="1">
        <v>1</v>
      </c>
    </row>
    <row r="19" spans="1:8" x14ac:dyDescent="0.25">
      <c r="A19" s="5" t="s">
        <v>537</v>
      </c>
      <c r="B19" s="5" t="s">
        <v>143</v>
      </c>
      <c r="C19" s="7">
        <v>11</v>
      </c>
      <c r="D19" s="6">
        <v>35</v>
      </c>
      <c r="E19" s="7">
        <v>35</v>
      </c>
      <c r="F19" s="7">
        <v>45</v>
      </c>
    </row>
    <row r="20" spans="1:8" x14ac:dyDescent="0.25">
      <c r="A20" s="5" t="s">
        <v>537</v>
      </c>
      <c r="B20" s="5" t="s">
        <v>202</v>
      </c>
      <c r="C20" s="6">
        <v>3</v>
      </c>
      <c r="D20" s="6">
        <v>3</v>
      </c>
      <c r="E20" s="6">
        <v>2</v>
      </c>
      <c r="F20" s="6">
        <v>2</v>
      </c>
      <c r="G20" s="6"/>
      <c r="H20" s="6"/>
    </row>
    <row r="21" spans="1:8" x14ac:dyDescent="0.25">
      <c r="A21" s="5" t="s">
        <v>537</v>
      </c>
      <c r="B21" s="5" t="s">
        <v>23</v>
      </c>
      <c r="C21" s="6">
        <v>1729</v>
      </c>
      <c r="D21" s="6">
        <v>1931</v>
      </c>
      <c r="E21" s="6">
        <v>1933</v>
      </c>
      <c r="F21" s="6">
        <v>1969</v>
      </c>
      <c r="G21" s="6">
        <v>1</v>
      </c>
      <c r="H21" s="6"/>
    </row>
    <row r="22" spans="1:8" x14ac:dyDescent="0.25">
      <c r="C22" s="6"/>
      <c r="D22" s="6"/>
      <c r="E22" s="6"/>
      <c r="F22" s="6"/>
      <c r="G22" s="6"/>
      <c r="H22" s="6"/>
    </row>
    <row r="23" spans="1:8" x14ac:dyDescent="0.25">
      <c r="A23" s="5" t="s">
        <v>519</v>
      </c>
      <c r="B23" s="5" t="s">
        <v>203</v>
      </c>
      <c r="C23" s="6">
        <v>52</v>
      </c>
      <c r="D23" s="6">
        <v>2</v>
      </c>
      <c r="E23" s="6">
        <v>2</v>
      </c>
      <c r="F23" s="6">
        <v>1</v>
      </c>
    </row>
    <row r="24" spans="1:8" x14ac:dyDescent="0.25">
      <c r="C24" s="6"/>
      <c r="D24" s="6"/>
      <c r="E24" s="6"/>
      <c r="F24" s="6"/>
    </row>
    <row r="25" spans="1:8" x14ac:dyDescent="0.25">
      <c r="A25" s="5" t="s">
        <v>520</v>
      </c>
      <c r="B25" s="5" t="s">
        <v>25</v>
      </c>
      <c r="C25" s="6">
        <v>5</v>
      </c>
      <c r="D25" s="6">
        <v>4</v>
      </c>
      <c r="E25" s="6">
        <v>4</v>
      </c>
      <c r="F25" s="6">
        <v>4</v>
      </c>
    </row>
    <row r="26" spans="1:8" x14ac:dyDescent="0.25">
      <c r="A26" s="5" t="s">
        <v>520</v>
      </c>
      <c r="B26" s="5" t="s">
        <v>26</v>
      </c>
      <c r="C26" s="6">
        <v>2</v>
      </c>
      <c r="D26" s="6">
        <v>2</v>
      </c>
      <c r="E26" s="6">
        <v>2</v>
      </c>
      <c r="F26" s="6">
        <v>2</v>
      </c>
    </row>
    <row r="27" spans="1:8" x14ac:dyDescent="0.25">
      <c r="A27" s="5" t="s">
        <v>520</v>
      </c>
      <c r="B27" s="5" t="s">
        <v>267</v>
      </c>
      <c r="C27" s="6">
        <v>9</v>
      </c>
      <c r="D27" s="6">
        <v>12</v>
      </c>
      <c r="E27" s="6">
        <v>11</v>
      </c>
      <c r="F27" s="6">
        <v>11</v>
      </c>
    </row>
    <row r="28" spans="1:8" x14ac:dyDescent="0.25">
      <c r="A28" s="5" t="s">
        <v>520</v>
      </c>
      <c r="B28" s="5" t="s">
        <v>28</v>
      </c>
      <c r="C28" s="6">
        <v>16</v>
      </c>
      <c r="D28" s="6">
        <v>18</v>
      </c>
      <c r="E28" s="6">
        <v>17</v>
      </c>
      <c r="F28" s="6">
        <v>17</v>
      </c>
      <c r="G28" s="1">
        <v>1</v>
      </c>
    </row>
    <row r="29" spans="1:8" x14ac:dyDescent="0.25">
      <c r="C29" s="6"/>
      <c r="D29" s="6"/>
      <c r="E29" s="6"/>
      <c r="F29" s="6"/>
    </row>
    <row r="30" spans="1:8" x14ac:dyDescent="0.25">
      <c r="A30" s="5" t="s">
        <v>384</v>
      </c>
      <c r="B30" s="5" t="s">
        <v>206</v>
      </c>
      <c r="C30" s="6" t="s">
        <v>286</v>
      </c>
      <c r="D30" s="6">
        <v>27</v>
      </c>
      <c r="E30" s="6">
        <v>27</v>
      </c>
      <c r="F30" s="6" t="s">
        <v>286</v>
      </c>
    </row>
    <row r="31" spans="1:8" x14ac:dyDescent="0.25">
      <c r="C31" s="6"/>
      <c r="D31" s="6"/>
      <c r="E31" s="6"/>
      <c r="F31" s="6"/>
    </row>
    <row r="32" spans="1:8" x14ac:dyDescent="0.25">
      <c r="A32" s="5" t="s">
        <v>521</v>
      </c>
      <c r="B32" s="5" t="s">
        <v>290</v>
      </c>
      <c r="C32" s="6">
        <v>591</v>
      </c>
      <c r="D32" s="6">
        <v>618</v>
      </c>
      <c r="E32" s="6">
        <v>626</v>
      </c>
      <c r="F32" s="6">
        <v>634</v>
      </c>
    </row>
    <row r="33" spans="1:7" x14ac:dyDescent="0.25">
      <c r="A33" s="5" t="s">
        <v>521</v>
      </c>
      <c r="B33" s="5" t="s">
        <v>35</v>
      </c>
      <c r="C33" s="6">
        <v>100</v>
      </c>
      <c r="D33" s="6">
        <v>100</v>
      </c>
      <c r="E33" s="6">
        <v>100</v>
      </c>
      <c r="F33" s="6">
        <v>100</v>
      </c>
    </row>
    <row r="34" spans="1:7" x14ac:dyDescent="0.25">
      <c r="A34" s="5" t="s">
        <v>521</v>
      </c>
      <c r="B34" s="5" t="s">
        <v>36</v>
      </c>
      <c r="C34" s="6">
        <v>94</v>
      </c>
      <c r="D34" s="6">
        <v>94</v>
      </c>
      <c r="E34" s="6">
        <v>94</v>
      </c>
      <c r="F34" s="6">
        <v>94</v>
      </c>
    </row>
    <row r="35" spans="1:7" x14ac:dyDescent="0.25">
      <c r="A35" s="5" t="s">
        <v>521</v>
      </c>
      <c r="B35" s="5" t="s">
        <v>37</v>
      </c>
      <c r="C35" s="6">
        <v>93</v>
      </c>
      <c r="D35" s="6">
        <v>94</v>
      </c>
      <c r="E35" s="6">
        <v>100</v>
      </c>
      <c r="F35" s="6">
        <v>107</v>
      </c>
    </row>
    <row r="36" spans="1:7" x14ac:dyDescent="0.25">
      <c r="A36" s="5" t="s">
        <v>521</v>
      </c>
      <c r="B36" s="5" t="s">
        <v>38</v>
      </c>
      <c r="C36" s="6">
        <v>247</v>
      </c>
      <c r="D36" s="6">
        <v>257</v>
      </c>
      <c r="E36" s="6">
        <v>270</v>
      </c>
      <c r="F36" s="6">
        <v>312</v>
      </c>
    </row>
    <row r="37" spans="1:7" x14ac:dyDescent="0.25">
      <c r="A37" s="5" t="s">
        <v>521</v>
      </c>
      <c r="B37" s="5" t="s">
        <v>291</v>
      </c>
      <c r="C37" s="6">
        <v>1125</v>
      </c>
      <c r="D37" s="6">
        <v>1163</v>
      </c>
      <c r="E37" s="6">
        <v>1190</v>
      </c>
      <c r="F37" s="6">
        <v>1247</v>
      </c>
      <c r="G37" s="1">
        <v>1</v>
      </c>
    </row>
    <row r="38" spans="1:7" x14ac:dyDescent="0.25">
      <c r="A38" s="5" t="s">
        <v>521</v>
      </c>
      <c r="B38" s="5" t="s">
        <v>37</v>
      </c>
      <c r="C38" s="6">
        <v>205</v>
      </c>
      <c r="D38" s="6">
        <v>206</v>
      </c>
      <c r="E38" s="6">
        <v>225</v>
      </c>
      <c r="F38" s="6">
        <v>243</v>
      </c>
    </row>
    <row r="39" spans="1:7" x14ac:dyDescent="0.25">
      <c r="A39" s="5" t="s">
        <v>521</v>
      </c>
      <c r="B39" s="5" t="s">
        <v>36</v>
      </c>
      <c r="C39" s="6">
        <v>150</v>
      </c>
      <c r="D39" s="6">
        <v>150</v>
      </c>
      <c r="E39" s="6">
        <v>153</v>
      </c>
      <c r="F39" s="6">
        <v>153</v>
      </c>
    </row>
    <row r="40" spans="1:7" x14ac:dyDescent="0.25">
      <c r="A40" s="5" t="s">
        <v>521</v>
      </c>
      <c r="B40" s="5" t="s">
        <v>38</v>
      </c>
      <c r="C40" s="7">
        <v>3888</v>
      </c>
      <c r="D40" s="6">
        <v>4029</v>
      </c>
      <c r="E40" s="7">
        <v>3672</v>
      </c>
      <c r="F40" s="7">
        <v>3994</v>
      </c>
    </row>
    <row r="41" spans="1:7" x14ac:dyDescent="0.25">
      <c r="A41" s="5" t="s">
        <v>521</v>
      </c>
      <c r="B41" s="5" t="s">
        <v>292</v>
      </c>
      <c r="C41" s="7">
        <v>4243</v>
      </c>
      <c r="D41" s="6">
        <v>4385</v>
      </c>
      <c r="E41" s="7">
        <v>4050</v>
      </c>
      <c r="F41" s="7">
        <v>4390</v>
      </c>
      <c r="G41" s="1">
        <v>1</v>
      </c>
    </row>
    <row r="42" spans="1:7" x14ac:dyDescent="0.25">
      <c r="A42" s="5" t="s">
        <v>521</v>
      </c>
      <c r="B42" s="5" t="s">
        <v>42</v>
      </c>
      <c r="C42" s="6">
        <v>5368</v>
      </c>
      <c r="D42" s="6">
        <v>5548</v>
      </c>
      <c r="E42" s="6">
        <v>5240</v>
      </c>
      <c r="F42" s="6">
        <v>5637</v>
      </c>
      <c r="G42" s="1">
        <v>1</v>
      </c>
    </row>
    <row r="43" spans="1:7" x14ac:dyDescent="0.25">
      <c r="C43" s="6"/>
      <c r="D43" s="6"/>
      <c r="E43" s="6"/>
      <c r="F43" s="6"/>
    </row>
    <row r="44" spans="1:7" x14ac:dyDescent="0.25">
      <c r="A44" s="5" t="s">
        <v>532</v>
      </c>
      <c r="B44" s="5" t="s">
        <v>123</v>
      </c>
      <c r="C44" s="6">
        <v>7</v>
      </c>
      <c r="D44" s="6" t="s">
        <v>286</v>
      </c>
      <c r="E44" s="6" t="s">
        <v>286</v>
      </c>
      <c r="F44" s="6" t="s">
        <v>286</v>
      </c>
    </row>
    <row r="45" spans="1:7" x14ac:dyDescent="0.25">
      <c r="A45" s="5" t="s">
        <v>532</v>
      </c>
      <c r="B45" s="5" t="s">
        <v>124</v>
      </c>
      <c r="C45" s="6" t="s">
        <v>286</v>
      </c>
      <c r="D45" s="6" t="s">
        <v>286</v>
      </c>
      <c r="E45" s="6" t="s">
        <v>286</v>
      </c>
      <c r="F45" s="6" t="s">
        <v>286</v>
      </c>
    </row>
    <row r="46" spans="1:7" x14ac:dyDescent="0.25">
      <c r="A46" s="5" t="s">
        <v>532</v>
      </c>
      <c r="B46" s="5" t="s">
        <v>233</v>
      </c>
      <c r="C46" s="7">
        <v>3</v>
      </c>
      <c r="D46" s="6">
        <v>16</v>
      </c>
      <c r="E46" s="7">
        <v>16</v>
      </c>
      <c r="F46" s="7">
        <v>23</v>
      </c>
    </row>
    <row r="47" spans="1:7" x14ac:dyDescent="0.25">
      <c r="A47" s="5" t="s">
        <v>532</v>
      </c>
      <c r="B47" s="5" t="s">
        <v>126</v>
      </c>
      <c r="C47" s="6" t="s">
        <v>286</v>
      </c>
      <c r="D47" s="6" t="s">
        <v>286</v>
      </c>
      <c r="E47" s="6">
        <v>1</v>
      </c>
      <c r="F47" s="6">
        <v>1</v>
      </c>
    </row>
    <row r="48" spans="1:7" x14ac:dyDescent="0.25">
      <c r="A48" s="5" t="s">
        <v>532</v>
      </c>
      <c r="B48" s="5" t="s">
        <v>281</v>
      </c>
      <c r="C48" s="7">
        <v>10</v>
      </c>
      <c r="D48" s="6">
        <v>16</v>
      </c>
      <c r="E48" s="7">
        <v>17</v>
      </c>
      <c r="F48" s="7">
        <v>24</v>
      </c>
      <c r="G48" s="1">
        <v>1</v>
      </c>
    </row>
    <row r="49" spans="1:7" x14ac:dyDescent="0.25">
      <c r="C49" s="7"/>
      <c r="D49" s="6"/>
      <c r="E49" s="7"/>
      <c r="F49" s="7"/>
    </row>
    <row r="50" spans="1:7" x14ac:dyDescent="0.25">
      <c r="A50" s="5" t="s">
        <v>522</v>
      </c>
      <c r="B50" s="5" t="s">
        <v>43</v>
      </c>
      <c r="C50" s="6">
        <v>4434</v>
      </c>
      <c r="D50" s="6">
        <v>4642</v>
      </c>
      <c r="E50" s="6">
        <v>4808</v>
      </c>
      <c r="F50" s="6">
        <v>5185</v>
      </c>
    </row>
    <row r="51" spans="1:7" x14ac:dyDescent="0.25">
      <c r="A51" s="5" t="s">
        <v>522</v>
      </c>
      <c r="B51" s="5" t="s">
        <v>293</v>
      </c>
      <c r="C51" s="7">
        <v>1068</v>
      </c>
      <c r="D51" s="6">
        <v>1159</v>
      </c>
      <c r="E51" s="7">
        <v>1202</v>
      </c>
      <c r="F51" s="7">
        <v>1202</v>
      </c>
    </row>
    <row r="52" spans="1:7" x14ac:dyDescent="0.25">
      <c r="A52" s="5" t="s">
        <v>522</v>
      </c>
      <c r="B52" s="5" t="s">
        <v>294</v>
      </c>
      <c r="C52" s="6">
        <v>150</v>
      </c>
      <c r="D52" s="6">
        <v>150</v>
      </c>
      <c r="E52" s="6">
        <v>150</v>
      </c>
      <c r="F52" s="6">
        <v>150</v>
      </c>
    </row>
    <row r="53" spans="1:7" x14ac:dyDescent="0.25">
      <c r="A53" s="5" t="s">
        <v>522</v>
      </c>
      <c r="B53" s="5" t="s">
        <v>295</v>
      </c>
      <c r="C53" s="6" t="s">
        <v>286</v>
      </c>
      <c r="D53" s="6" t="s">
        <v>286</v>
      </c>
      <c r="E53" s="6" t="s">
        <v>286</v>
      </c>
      <c r="F53" s="6">
        <v>25</v>
      </c>
    </row>
    <row r="54" spans="1:7" x14ac:dyDescent="0.25">
      <c r="A54" s="5" t="s">
        <v>522</v>
      </c>
      <c r="B54" s="5" t="s">
        <v>296</v>
      </c>
      <c r="C54" s="7">
        <v>5652</v>
      </c>
      <c r="D54" s="6">
        <v>5951</v>
      </c>
      <c r="E54" s="7">
        <v>6160</v>
      </c>
      <c r="F54" s="7">
        <v>6562</v>
      </c>
      <c r="G54" s="1">
        <v>1</v>
      </c>
    </row>
    <row r="55" spans="1:7" x14ac:dyDescent="0.25">
      <c r="A55" s="5" t="s">
        <v>522</v>
      </c>
      <c r="B55" s="5" t="s">
        <v>47</v>
      </c>
      <c r="C55" s="6">
        <v>223</v>
      </c>
      <c r="D55" s="6">
        <v>223</v>
      </c>
      <c r="E55" s="6">
        <v>227</v>
      </c>
      <c r="F55" s="6">
        <v>231</v>
      </c>
    </row>
    <row r="56" spans="1:7" x14ac:dyDescent="0.25">
      <c r="A56" s="5" t="s">
        <v>522</v>
      </c>
      <c r="B56" s="5" t="s">
        <v>48</v>
      </c>
      <c r="C56" s="6">
        <v>47</v>
      </c>
      <c r="D56" s="6">
        <v>47</v>
      </c>
      <c r="E56" s="6">
        <v>50</v>
      </c>
      <c r="F56" s="6">
        <v>53</v>
      </c>
    </row>
    <row r="57" spans="1:7" x14ac:dyDescent="0.25">
      <c r="A57" s="5" t="s">
        <v>522</v>
      </c>
      <c r="B57" s="5" t="s">
        <v>49</v>
      </c>
      <c r="C57" s="6">
        <v>39</v>
      </c>
      <c r="D57" s="6">
        <v>37</v>
      </c>
      <c r="E57" s="6">
        <v>37</v>
      </c>
      <c r="F57" s="6">
        <v>33</v>
      </c>
    </row>
    <row r="58" spans="1:7" x14ac:dyDescent="0.25">
      <c r="A58" s="5" t="s">
        <v>522</v>
      </c>
      <c r="B58" s="5" t="s">
        <v>50</v>
      </c>
      <c r="C58" s="6">
        <v>106</v>
      </c>
      <c r="D58" s="6">
        <v>119</v>
      </c>
      <c r="E58" s="6">
        <v>134</v>
      </c>
      <c r="F58" s="6">
        <v>212</v>
      </c>
    </row>
    <row r="59" spans="1:7" x14ac:dyDescent="0.25">
      <c r="A59" s="5" t="s">
        <v>522</v>
      </c>
      <c r="B59" s="5" t="s">
        <v>52</v>
      </c>
      <c r="C59" s="6">
        <v>14</v>
      </c>
      <c r="D59" s="6">
        <v>14</v>
      </c>
      <c r="E59" s="6">
        <v>15</v>
      </c>
      <c r="F59" s="6">
        <v>16</v>
      </c>
    </row>
    <row r="60" spans="1:7" x14ac:dyDescent="0.25">
      <c r="A60" s="5" t="s">
        <v>522</v>
      </c>
      <c r="B60" s="5" t="s">
        <v>53</v>
      </c>
      <c r="C60" s="6">
        <v>5</v>
      </c>
      <c r="D60" s="6">
        <v>6</v>
      </c>
      <c r="E60" s="6">
        <v>6</v>
      </c>
      <c r="F60" s="6">
        <v>6</v>
      </c>
    </row>
    <row r="61" spans="1:7" x14ac:dyDescent="0.25">
      <c r="A61" s="5" t="s">
        <v>522</v>
      </c>
      <c r="B61" s="5" t="s">
        <v>54</v>
      </c>
      <c r="C61" s="6" t="s">
        <v>286</v>
      </c>
      <c r="D61" s="6" t="s">
        <v>286</v>
      </c>
      <c r="E61" s="6">
        <v>0.4</v>
      </c>
      <c r="F61" s="6">
        <v>0.4</v>
      </c>
    </row>
    <row r="62" spans="1:7" x14ac:dyDescent="0.25">
      <c r="A62" s="5" t="s">
        <v>522</v>
      </c>
      <c r="B62" s="5" t="s">
        <v>55</v>
      </c>
      <c r="C62" s="6">
        <v>10</v>
      </c>
      <c r="D62" s="6">
        <v>11</v>
      </c>
      <c r="E62" s="6">
        <v>11</v>
      </c>
      <c r="F62" s="6">
        <v>35</v>
      </c>
    </row>
    <row r="63" spans="1:7" x14ac:dyDescent="0.25">
      <c r="A63" s="5" t="s">
        <v>522</v>
      </c>
      <c r="B63" s="5" t="s">
        <v>56</v>
      </c>
      <c r="C63" s="6">
        <v>174</v>
      </c>
      <c r="D63" s="6">
        <v>192</v>
      </c>
      <c r="E63" s="6">
        <v>194</v>
      </c>
      <c r="F63" s="6">
        <v>194</v>
      </c>
    </row>
    <row r="64" spans="1:7" x14ac:dyDescent="0.25">
      <c r="A64" s="5" t="s">
        <v>522</v>
      </c>
      <c r="B64" s="5" t="s">
        <v>297</v>
      </c>
      <c r="C64" s="6">
        <v>2</v>
      </c>
      <c r="D64" s="6">
        <v>2</v>
      </c>
      <c r="E64" s="6">
        <v>2</v>
      </c>
      <c r="F64" s="6">
        <v>2</v>
      </c>
    </row>
    <row r="65" spans="1:7" x14ac:dyDescent="0.25">
      <c r="A65" s="5" t="s">
        <v>522</v>
      </c>
      <c r="B65" s="5" t="s">
        <v>58</v>
      </c>
      <c r="C65" s="6">
        <v>8</v>
      </c>
      <c r="D65" s="6">
        <v>8</v>
      </c>
      <c r="E65" s="6">
        <v>8</v>
      </c>
      <c r="F65" s="6">
        <v>8</v>
      </c>
    </row>
    <row r="66" spans="1:7" x14ac:dyDescent="0.25">
      <c r="A66" s="5" t="s">
        <v>522</v>
      </c>
      <c r="B66" s="5" t="s">
        <v>59</v>
      </c>
      <c r="C66" s="6">
        <v>41</v>
      </c>
      <c r="D66" s="6">
        <v>50</v>
      </c>
      <c r="E66" s="6">
        <v>52</v>
      </c>
      <c r="F66" s="6">
        <v>55</v>
      </c>
    </row>
    <row r="67" spans="1:7" x14ac:dyDescent="0.25">
      <c r="A67" s="5" t="s">
        <v>522</v>
      </c>
      <c r="B67" s="5" t="s">
        <v>60</v>
      </c>
      <c r="C67" s="6">
        <v>15</v>
      </c>
      <c r="D67" s="6">
        <v>5</v>
      </c>
      <c r="E67" s="6">
        <v>10</v>
      </c>
      <c r="F67" s="6">
        <v>65</v>
      </c>
    </row>
    <row r="68" spans="1:7" x14ac:dyDescent="0.25">
      <c r="A68" s="5" t="s">
        <v>522</v>
      </c>
      <c r="B68" s="5" t="s">
        <v>61</v>
      </c>
      <c r="C68" s="6">
        <v>6</v>
      </c>
      <c r="D68" s="6">
        <v>6</v>
      </c>
      <c r="E68" s="6">
        <v>6</v>
      </c>
      <c r="F68" s="6">
        <v>6</v>
      </c>
    </row>
    <row r="69" spans="1:7" x14ac:dyDescent="0.25">
      <c r="A69" s="5" t="s">
        <v>522</v>
      </c>
      <c r="B69" s="5" t="s">
        <v>298</v>
      </c>
      <c r="C69" s="6">
        <v>690</v>
      </c>
      <c r="D69" s="6">
        <v>720</v>
      </c>
      <c r="E69" s="6">
        <v>752</v>
      </c>
      <c r="F69" s="6">
        <v>916</v>
      </c>
      <c r="G69" s="1">
        <v>1</v>
      </c>
    </row>
    <row r="70" spans="1:7" x14ac:dyDescent="0.25">
      <c r="A70" s="5" t="s">
        <v>522</v>
      </c>
      <c r="B70" s="5" t="s">
        <v>207</v>
      </c>
      <c r="C70" s="6">
        <v>32</v>
      </c>
      <c r="D70" s="6">
        <v>32</v>
      </c>
      <c r="E70" s="6">
        <v>40</v>
      </c>
      <c r="F70" s="6">
        <v>40</v>
      </c>
    </row>
    <row r="71" spans="1:7" x14ac:dyDescent="0.25">
      <c r="A71" s="5" t="s">
        <v>522</v>
      </c>
      <c r="B71" s="5" t="s">
        <v>268</v>
      </c>
      <c r="C71" s="6">
        <v>14</v>
      </c>
      <c r="D71" s="6">
        <v>14</v>
      </c>
      <c r="E71" s="6">
        <v>39</v>
      </c>
      <c r="F71" s="6">
        <v>44</v>
      </c>
    </row>
    <row r="72" spans="1:7" x14ac:dyDescent="0.25">
      <c r="A72" s="5" t="s">
        <v>522</v>
      </c>
      <c r="B72" s="5" t="s">
        <v>66</v>
      </c>
      <c r="C72" s="6">
        <v>6388</v>
      </c>
      <c r="D72" s="6">
        <v>6717</v>
      </c>
      <c r="E72" s="6">
        <v>6991</v>
      </c>
      <c r="F72" s="6">
        <v>7562</v>
      </c>
      <c r="G72" s="1">
        <v>1</v>
      </c>
    </row>
    <row r="73" spans="1:7" x14ac:dyDescent="0.25">
      <c r="C73" s="6"/>
      <c r="D73" s="6"/>
      <c r="E73" s="6"/>
      <c r="F73" s="6"/>
    </row>
    <row r="74" spans="1:7" x14ac:dyDescent="0.25">
      <c r="A74" s="5" t="s">
        <v>540</v>
      </c>
      <c r="B74" s="5" t="s">
        <v>299</v>
      </c>
      <c r="C74" s="6" t="s">
        <v>286</v>
      </c>
      <c r="D74" s="6">
        <v>0</v>
      </c>
      <c r="E74" s="6" t="s">
        <v>286</v>
      </c>
      <c r="F74" s="6" t="s">
        <v>286</v>
      </c>
    </row>
    <row r="75" spans="1:7" x14ac:dyDescent="0.25">
      <c r="A75" s="5" t="s">
        <v>540</v>
      </c>
      <c r="B75" s="5" t="s">
        <v>300</v>
      </c>
      <c r="C75" s="7" t="s">
        <v>286</v>
      </c>
      <c r="D75" s="6">
        <v>10</v>
      </c>
      <c r="E75" s="7">
        <v>10</v>
      </c>
      <c r="F75" s="7">
        <v>10</v>
      </c>
    </row>
    <row r="76" spans="1:7" x14ac:dyDescent="0.25">
      <c r="A76" s="5" t="s">
        <v>540</v>
      </c>
      <c r="B76" s="5" t="s">
        <v>301</v>
      </c>
      <c r="C76" s="6" t="s">
        <v>286</v>
      </c>
      <c r="D76" s="6">
        <v>0</v>
      </c>
      <c r="E76" s="6">
        <v>0</v>
      </c>
      <c r="F76" s="6">
        <v>0</v>
      </c>
    </row>
    <row r="77" spans="1:7" x14ac:dyDescent="0.25">
      <c r="A77" s="5" t="s">
        <v>540</v>
      </c>
      <c r="B77" s="5" t="s">
        <v>302</v>
      </c>
      <c r="C77" s="6" t="s">
        <v>286</v>
      </c>
      <c r="D77" s="6">
        <v>0</v>
      </c>
      <c r="E77" s="6">
        <v>0</v>
      </c>
      <c r="F77" s="6">
        <v>0</v>
      </c>
    </row>
    <row r="78" spans="1:7" x14ac:dyDescent="0.25">
      <c r="A78" s="5" t="s">
        <v>540</v>
      </c>
      <c r="B78" s="5" t="s">
        <v>303</v>
      </c>
      <c r="C78" s="6" t="s">
        <v>286</v>
      </c>
      <c r="D78" s="6">
        <v>11</v>
      </c>
      <c r="E78" s="6">
        <v>11</v>
      </c>
      <c r="F78" s="6">
        <v>11</v>
      </c>
      <c r="G78" s="1">
        <v>1</v>
      </c>
    </row>
    <row r="79" spans="1:7" x14ac:dyDescent="0.25">
      <c r="A79" s="5" t="s">
        <v>540</v>
      </c>
      <c r="B79" s="5" t="s">
        <v>304</v>
      </c>
      <c r="C79" s="6" t="s">
        <v>286</v>
      </c>
      <c r="D79" s="6">
        <v>11</v>
      </c>
      <c r="E79" s="6">
        <v>11</v>
      </c>
      <c r="F79" s="6">
        <v>11</v>
      </c>
      <c r="G79" s="1">
        <v>1</v>
      </c>
    </row>
    <row r="80" spans="1:7" x14ac:dyDescent="0.25">
      <c r="C80" s="6"/>
      <c r="D80" s="6"/>
      <c r="E80" s="6"/>
      <c r="F80" s="6"/>
    </row>
    <row r="81" spans="1:8" x14ac:dyDescent="0.25">
      <c r="A81" s="5" t="s">
        <v>523</v>
      </c>
      <c r="B81" s="5" t="s">
        <v>67</v>
      </c>
      <c r="C81" s="6">
        <v>650</v>
      </c>
      <c r="D81" s="6">
        <v>650</v>
      </c>
      <c r="E81" s="6">
        <v>650</v>
      </c>
      <c r="F81" s="6">
        <v>700</v>
      </c>
    </row>
    <row r="82" spans="1:8" x14ac:dyDescent="0.25">
      <c r="A82" s="5" t="s">
        <v>523</v>
      </c>
      <c r="B82" s="5" t="s">
        <v>146</v>
      </c>
      <c r="C82" s="6" t="s">
        <v>244</v>
      </c>
      <c r="D82" s="6" t="s">
        <v>244</v>
      </c>
      <c r="E82" s="6" t="s">
        <v>244</v>
      </c>
      <c r="F82" s="6" t="s">
        <v>186</v>
      </c>
      <c r="H82" s="1">
        <v>1</v>
      </c>
    </row>
    <row r="83" spans="1:8" x14ac:dyDescent="0.25">
      <c r="A83" s="5" t="s">
        <v>523</v>
      </c>
      <c r="B83" s="5" t="s">
        <v>68</v>
      </c>
      <c r="C83" s="6">
        <v>6</v>
      </c>
      <c r="D83" s="6">
        <v>7</v>
      </c>
      <c r="E83" s="6">
        <v>8</v>
      </c>
      <c r="F83" s="6">
        <v>6</v>
      </c>
    </row>
    <row r="84" spans="1:8" x14ac:dyDescent="0.25">
      <c r="A84" s="5" t="s">
        <v>523</v>
      </c>
      <c r="B84" s="5" t="s">
        <v>146</v>
      </c>
      <c r="C84" s="7" t="s">
        <v>305</v>
      </c>
      <c r="D84" s="6" t="s">
        <v>269</v>
      </c>
      <c r="E84" s="7" t="s">
        <v>306</v>
      </c>
      <c r="F84" s="7" t="s">
        <v>307</v>
      </c>
      <c r="H84" s="1">
        <v>1</v>
      </c>
    </row>
    <row r="85" spans="1:8" x14ac:dyDescent="0.25">
      <c r="A85" s="5" t="s">
        <v>523</v>
      </c>
      <c r="B85" s="5" t="s">
        <v>271</v>
      </c>
      <c r="C85" s="6">
        <v>70</v>
      </c>
      <c r="D85" s="6">
        <v>66</v>
      </c>
      <c r="E85" s="6">
        <v>60</v>
      </c>
      <c r="F85" s="6">
        <v>80</v>
      </c>
    </row>
    <row r="86" spans="1:8" x14ac:dyDescent="0.25">
      <c r="A86" s="5" t="s">
        <v>523</v>
      </c>
      <c r="B86" s="5" t="s">
        <v>308</v>
      </c>
      <c r="C86" s="6" t="s">
        <v>286</v>
      </c>
      <c r="D86" s="6">
        <v>6</v>
      </c>
      <c r="E86" s="6" t="s">
        <v>286</v>
      </c>
      <c r="F86" s="6">
        <v>7</v>
      </c>
    </row>
    <row r="87" spans="1:8" x14ac:dyDescent="0.25">
      <c r="A87" s="5" t="s">
        <v>523</v>
      </c>
      <c r="B87" s="5" t="s">
        <v>309</v>
      </c>
      <c r="C87" s="6" t="s">
        <v>286</v>
      </c>
      <c r="D87" s="6" t="s">
        <v>286</v>
      </c>
      <c r="E87" s="6" t="s">
        <v>286</v>
      </c>
      <c r="F87" s="6">
        <v>5</v>
      </c>
    </row>
    <row r="88" spans="1:8" x14ac:dyDescent="0.25">
      <c r="A88" s="5" t="s">
        <v>523</v>
      </c>
      <c r="B88" s="5" t="s">
        <v>70</v>
      </c>
      <c r="C88" s="7">
        <v>726</v>
      </c>
      <c r="D88" s="6">
        <v>729</v>
      </c>
      <c r="E88" s="7">
        <v>718</v>
      </c>
      <c r="F88" s="7">
        <v>798</v>
      </c>
      <c r="G88" s="1">
        <v>1</v>
      </c>
    </row>
    <row r="89" spans="1:8" x14ac:dyDescent="0.25">
      <c r="C89" s="7"/>
      <c r="D89" s="6"/>
      <c r="E89" s="7"/>
      <c r="F89" s="7"/>
    </row>
    <row r="90" spans="1:8" x14ac:dyDescent="0.25">
      <c r="A90" s="5" t="s">
        <v>524</v>
      </c>
      <c r="B90" s="5" t="s">
        <v>310</v>
      </c>
      <c r="C90" s="6">
        <v>2379</v>
      </c>
      <c r="D90" s="6">
        <v>2429</v>
      </c>
      <c r="E90" s="6">
        <v>2268</v>
      </c>
      <c r="F90" s="6">
        <v>2396</v>
      </c>
    </row>
    <row r="91" spans="1:8" x14ac:dyDescent="0.25">
      <c r="A91" s="5" t="s">
        <v>524</v>
      </c>
      <c r="B91" s="5" t="s">
        <v>311</v>
      </c>
      <c r="C91" s="6" t="s">
        <v>286</v>
      </c>
      <c r="D91" s="6" t="s">
        <v>286</v>
      </c>
      <c r="E91" s="6">
        <v>277</v>
      </c>
      <c r="F91" s="6">
        <v>278</v>
      </c>
    </row>
    <row r="92" spans="1:8" x14ac:dyDescent="0.25">
      <c r="A92" s="5" t="s">
        <v>524</v>
      </c>
      <c r="B92" s="5" t="s">
        <v>312</v>
      </c>
      <c r="C92" s="6">
        <v>110</v>
      </c>
      <c r="D92" s="6">
        <v>129</v>
      </c>
      <c r="E92" s="6">
        <v>194</v>
      </c>
      <c r="F92" s="6">
        <v>197</v>
      </c>
    </row>
    <row r="93" spans="1:8" x14ac:dyDescent="0.25">
      <c r="A93" s="5" t="s">
        <v>524</v>
      </c>
      <c r="B93" s="5" t="s">
        <v>313</v>
      </c>
      <c r="C93" s="6" t="s">
        <v>247</v>
      </c>
      <c r="D93" s="6" t="s">
        <v>314</v>
      </c>
      <c r="E93" s="6" t="s">
        <v>315</v>
      </c>
      <c r="F93" s="6" t="s">
        <v>315</v>
      </c>
      <c r="H93" s="1">
        <v>1</v>
      </c>
    </row>
    <row r="94" spans="1:8" x14ac:dyDescent="0.25">
      <c r="A94" s="5" t="s">
        <v>524</v>
      </c>
      <c r="B94" s="5" t="s">
        <v>316</v>
      </c>
      <c r="C94" s="6">
        <v>36</v>
      </c>
      <c r="D94" s="6">
        <v>36</v>
      </c>
      <c r="E94" s="6">
        <v>49</v>
      </c>
      <c r="F94" s="6">
        <v>55</v>
      </c>
    </row>
    <row r="95" spans="1:8" x14ac:dyDescent="0.25">
      <c r="A95" s="5" t="s">
        <v>524</v>
      </c>
      <c r="B95" s="5" t="s">
        <v>317</v>
      </c>
      <c r="C95" s="6">
        <v>7</v>
      </c>
      <c r="D95" s="6">
        <v>8</v>
      </c>
      <c r="E95" s="6">
        <v>8</v>
      </c>
      <c r="F95" s="6">
        <v>8</v>
      </c>
    </row>
    <row r="96" spans="1:8" x14ac:dyDescent="0.25">
      <c r="A96" s="5" t="s">
        <v>524</v>
      </c>
      <c r="B96" s="5" t="s">
        <v>146</v>
      </c>
      <c r="C96" s="6" t="s">
        <v>174</v>
      </c>
      <c r="D96" s="6" t="s">
        <v>174</v>
      </c>
      <c r="E96" s="6" t="s">
        <v>318</v>
      </c>
      <c r="F96" s="6" t="s">
        <v>319</v>
      </c>
      <c r="H96" s="1">
        <v>1</v>
      </c>
    </row>
    <row r="97" spans="1:7" x14ac:dyDescent="0.25">
      <c r="A97" s="5" t="s">
        <v>524</v>
      </c>
      <c r="B97" s="5" t="s">
        <v>320</v>
      </c>
      <c r="C97" s="6">
        <v>2532</v>
      </c>
      <c r="D97" s="6">
        <v>2602</v>
      </c>
      <c r="E97" s="6">
        <v>2796</v>
      </c>
      <c r="F97" s="6">
        <v>2934</v>
      </c>
      <c r="G97" s="1">
        <v>1</v>
      </c>
    </row>
    <row r="98" spans="1:7" x14ac:dyDescent="0.25">
      <c r="A98" s="5" t="s">
        <v>524</v>
      </c>
      <c r="B98" s="5" t="s">
        <v>82</v>
      </c>
      <c r="C98" s="6">
        <v>18</v>
      </c>
      <c r="D98" s="6">
        <v>17</v>
      </c>
      <c r="E98" s="6">
        <v>17</v>
      </c>
      <c r="F98" s="6">
        <v>17</v>
      </c>
    </row>
    <row r="99" spans="1:7" x14ac:dyDescent="0.25">
      <c r="A99" s="5" t="s">
        <v>524</v>
      </c>
      <c r="B99" s="5" t="s">
        <v>83</v>
      </c>
      <c r="C99" s="6">
        <v>188</v>
      </c>
      <c r="D99" s="6">
        <v>185</v>
      </c>
      <c r="E99" s="6">
        <v>219</v>
      </c>
      <c r="F99" s="6">
        <v>217</v>
      </c>
    </row>
    <row r="100" spans="1:7" x14ac:dyDescent="0.25">
      <c r="A100" s="5" t="s">
        <v>524</v>
      </c>
      <c r="B100" s="5" t="s">
        <v>84</v>
      </c>
      <c r="C100" s="6">
        <v>11</v>
      </c>
      <c r="D100" s="6">
        <v>11</v>
      </c>
      <c r="E100" s="6">
        <v>11</v>
      </c>
      <c r="F100" s="6">
        <v>13</v>
      </c>
    </row>
    <row r="101" spans="1:7" x14ac:dyDescent="0.25">
      <c r="A101" s="5" t="s">
        <v>524</v>
      </c>
      <c r="B101" s="5" t="s">
        <v>218</v>
      </c>
      <c r="C101" s="6">
        <v>34</v>
      </c>
      <c r="D101" s="6">
        <v>35</v>
      </c>
      <c r="E101" s="6">
        <v>39</v>
      </c>
      <c r="F101" s="6">
        <v>40</v>
      </c>
    </row>
    <row r="102" spans="1:7" x14ac:dyDescent="0.25">
      <c r="A102" s="5" t="s">
        <v>524</v>
      </c>
      <c r="B102" s="5" t="s">
        <v>87</v>
      </c>
      <c r="C102" s="7">
        <v>14</v>
      </c>
      <c r="D102" s="6">
        <v>14</v>
      </c>
      <c r="E102" s="7">
        <v>15</v>
      </c>
      <c r="F102" s="7">
        <v>19</v>
      </c>
    </row>
    <row r="103" spans="1:7" x14ac:dyDescent="0.25">
      <c r="A103" s="5" t="s">
        <v>524</v>
      </c>
      <c r="B103" s="5" t="s">
        <v>88</v>
      </c>
      <c r="C103" s="6">
        <v>140</v>
      </c>
      <c r="D103" s="6">
        <v>139</v>
      </c>
      <c r="E103" s="6">
        <v>139</v>
      </c>
      <c r="F103" s="6">
        <v>140</v>
      </c>
    </row>
    <row r="104" spans="1:7" x14ac:dyDescent="0.25">
      <c r="A104" s="5" t="s">
        <v>524</v>
      </c>
      <c r="B104" s="5" t="s">
        <v>321</v>
      </c>
      <c r="C104" s="6">
        <v>5</v>
      </c>
      <c r="D104" s="6">
        <v>5</v>
      </c>
      <c r="E104" s="6">
        <v>4</v>
      </c>
      <c r="F104" s="6">
        <v>7</v>
      </c>
    </row>
    <row r="105" spans="1:7" x14ac:dyDescent="0.25">
      <c r="A105" s="5" t="s">
        <v>524</v>
      </c>
      <c r="B105" s="5" t="s">
        <v>322</v>
      </c>
      <c r="C105" s="6">
        <v>11</v>
      </c>
      <c r="D105" s="6">
        <v>5</v>
      </c>
      <c r="E105" s="6">
        <v>5</v>
      </c>
      <c r="F105" s="6">
        <v>3</v>
      </c>
    </row>
    <row r="106" spans="1:7" x14ac:dyDescent="0.25">
      <c r="A106" s="5" t="s">
        <v>524</v>
      </c>
      <c r="B106" s="5" t="s">
        <v>323</v>
      </c>
      <c r="C106" s="6">
        <v>1</v>
      </c>
      <c r="D106" s="6">
        <v>1</v>
      </c>
      <c r="E106" s="6">
        <v>1</v>
      </c>
      <c r="F106" s="6">
        <v>1</v>
      </c>
    </row>
    <row r="107" spans="1:7" x14ac:dyDescent="0.25">
      <c r="A107" s="5" t="s">
        <v>524</v>
      </c>
      <c r="B107" s="5" t="s">
        <v>273</v>
      </c>
      <c r="C107" s="6">
        <v>149</v>
      </c>
      <c r="D107" s="6">
        <v>183</v>
      </c>
      <c r="E107" s="6">
        <v>166</v>
      </c>
      <c r="F107" s="6">
        <v>168</v>
      </c>
    </row>
    <row r="108" spans="1:7" x14ac:dyDescent="0.25">
      <c r="A108" s="5" t="s">
        <v>524</v>
      </c>
      <c r="B108" s="5" t="s">
        <v>90</v>
      </c>
      <c r="C108" s="6">
        <v>3103</v>
      </c>
      <c r="D108" s="6">
        <v>3197</v>
      </c>
      <c r="E108" s="6">
        <v>3412</v>
      </c>
      <c r="F108" s="6">
        <v>3559</v>
      </c>
      <c r="G108" s="1">
        <v>1</v>
      </c>
    </row>
    <row r="109" spans="1:7" x14ac:dyDescent="0.25">
      <c r="C109" s="6"/>
      <c r="D109" s="6"/>
      <c r="E109" s="6"/>
      <c r="F109" s="6"/>
    </row>
    <row r="110" spans="1:7" x14ac:dyDescent="0.25">
      <c r="A110" s="5" t="s">
        <v>525</v>
      </c>
      <c r="B110" s="5" t="s">
        <v>91</v>
      </c>
      <c r="C110" s="6">
        <v>118</v>
      </c>
      <c r="D110" s="6">
        <v>119</v>
      </c>
      <c r="E110" s="6">
        <v>121</v>
      </c>
      <c r="F110" s="6">
        <v>123</v>
      </c>
    </row>
    <row r="111" spans="1:7" x14ac:dyDescent="0.25">
      <c r="A111" s="5" t="s">
        <v>525</v>
      </c>
      <c r="B111" s="5" t="s">
        <v>92</v>
      </c>
      <c r="C111" s="6">
        <v>10</v>
      </c>
      <c r="D111" s="6">
        <v>11</v>
      </c>
      <c r="E111" s="6">
        <v>12</v>
      </c>
      <c r="F111" s="6">
        <v>13</v>
      </c>
    </row>
    <row r="112" spans="1:7" x14ac:dyDescent="0.25">
      <c r="A112" s="5" t="s">
        <v>525</v>
      </c>
      <c r="B112" s="5" t="s">
        <v>219</v>
      </c>
      <c r="C112" s="6">
        <v>1</v>
      </c>
      <c r="D112" s="6">
        <v>1</v>
      </c>
      <c r="E112" s="6">
        <v>1</v>
      </c>
      <c r="F112" s="6">
        <v>1</v>
      </c>
    </row>
    <row r="113" spans="1:7" x14ac:dyDescent="0.25">
      <c r="A113" s="5" t="s">
        <v>525</v>
      </c>
      <c r="B113" s="5" t="s">
        <v>93</v>
      </c>
      <c r="C113" s="6" t="s">
        <v>286</v>
      </c>
      <c r="D113" s="6" t="s">
        <v>286</v>
      </c>
      <c r="E113" s="6">
        <v>0</v>
      </c>
      <c r="F113" s="6">
        <v>0</v>
      </c>
    </row>
    <row r="114" spans="1:7" x14ac:dyDescent="0.25">
      <c r="A114" s="5" t="s">
        <v>525</v>
      </c>
      <c r="B114" s="5" t="s">
        <v>94</v>
      </c>
      <c r="C114" s="6">
        <v>22</v>
      </c>
      <c r="D114" s="6">
        <v>22</v>
      </c>
      <c r="E114" s="6">
        <v>20</v>
      </c>
      <c r="F114" s="6">
        <v>20</v>
      </c>
    </row>
    <row r="115" spans="1:7" x14ac:dyDescent="0.25">
      <c r="A115" s="5" t="s">
        <v>525</v>
      </c>
      <c r="B115" s="5" t="s">
        <v>193</v>
      </c>
      <c r="C115" s="6">
        <v>1</v>
      </c>
      <c r="D115" s="6">
        <v>1</v>
      </c>
      <c r="E115" s="6">
        <v>1</v>
      </c>
      <c r="F115" s="6">
        <v>2</v>
      </c>
    </row>
    <row r="116" spans="1:7" x14ac:dyDescent="0.25">
      <c r="A116" s="5" t="s">
        <v>525</v>
      </c>
      <c r="B116" s="5" t="s">
        <v>98</v>
      </c>
      <c r="C116" s="6">
        <v>27</v>
      </c>
      <c r="D116" s="6">
        <v>35</v>
      </c>
      <c r="E116" s="6">
        <v>31</v>
      </c>
      <c r="F116" s="6">
        <v>31</v>
      </c>
    </row>
    <row r="117" spans="1:7" x14ac:dyDescent="0.25">
      <c r="A117" s="5" t="s">
        <v>525</v>
      </c>
      <c r="B117" s="5" t="s">
        <v>99</v>
      </c>
      <c r="C117" s="6">
        <v>179</v>
      </c>
      <c r="D117" s="6">
        <v>189</v>
      </c>
      <c r="E117" s="6">
        <v>186</v>
      </c>
      <c r="F117" s="6">
        <v>190</v>
      </c>
      <c r="G117" s="1">
        <v>1</v>
      </c>
    </row>
    <row r="118" spans="1:7" x14ac:dyDescent="0.25">
      <c r="A118" s="5" t="s">
        <v>525</v>
      </c>
      <c r="B118" s="5" t="s">
        <v>100</v>
      </c>
      <c r="C118" s="6">
        <v>46</v>
      </c>
      <c r="D118" s="6">
        <v>47</v>
      </c>
      <c r="E118" s="6">
        <v>53</v>
      </c>
      <c r="F118" s="6">
        <v>56</v>
      </c>
    </row>
    <row r="119" spans="1:7" x14ac:dyDescent="0.25">
      <c r="A119" s="5" t="s">
        <v>525</v>
      </c>
      <c r="B119" s="5" t="s">
        <v>101</v>
      </c>
      <c r="C119" s="6">
        <v>33</v>
      </c>
      <c r="D119" s="6">
        <v>33</v>
      </c>
      <c r="E119" s="6">
        <v>30</v>
      </c>
      <c r="F119" s="6">
        <v>38</v>
      </c>
    </row>
    <row r="120" spans="1:7" x14ac:dyDescent="0.25">
      <c r="A120" s="5" t="s">
        <v>525</v>
      </c>
      <c r="B120" s="5" t="s">
        <v>102</v>
      </c>
      <c r="C120" s="6">
        <v>56</v>
      </c>
      <c r="D120" s="6">
        <v>48</v>
      </c>
      <c r="E120" s="6">
        <v>40</v>
      </c>
      <c r="F120" s="6">
        <v>136</v>
      </c>
    </row>
    <row r="121" spans="1:7" x14ac:dyDescent="0.25">
      <c r="A121" s="5" t="s">
        <v>525</v>
      </c>
      <c r="B121" s="5" t="s">
        <v>275</v>
      </c>
      <c r="C121" s="6">
        <v>135</v>
      </c>
      <c r="D121" s="6">
        <v>128</v>
      </c>
      <c r="E121" s="6">
        <v>123</v>
      </c>
      <c r="F121" s="6">
        <v>230</v>
      </c>
      <c r="G121" s="1">
        <v>1</v>
      </c>
    </row>
    <row r="122" spans="1:7" x14ac:dyDescent="0.25">
      <c r="A122" s="5" t="s">
        <v>525</v>
      </c>
      <c r="B122" s="5" t="s">
        <v>324</v>
      </c>
      <c r="C122" s="6" t="s">
        <v>286</v>
      </c>
      <c r="D122" s="6">
        <v>0</v>
      </c>
      <c r="E122" s="6">
        <v>0</v>
      </c>
      <c r="F122" s="6">
        <v>0</v>
      </c>
    </row>
    <row r="123" spans="1:7" x14ac:dyDescent="0.25">
      <c r="A123" s="5" t="s">
        <v>525</v>
      </c>
      <c r="B123" s="5" t="s">
        <v>104</v>
      </c>
      <c r="C123" s="6">
        <v>314</v>
      </c>
      <c r="D123" s="6">
        <v>317</v>
      </c>
      <c r="E123" s="6">
        <v>309</v>
      </c>
      <c r="F123" s="6">
        <v>420</v>
      </c>
      <c r="G123" s="1">
        <v>1</v>
      </c>
    </row>
    <row r="124" spans="1:7" x14ac:dyDescent="0.25">
      <c r="C124" s="6"/>
      <c r="D124" s="6"/>
      <c r="E124" s="6"/>
      <c r="F124" s="6"/>
    </row>
    <row r="125" spans="1:7" x14ac:dyDescent="0.25">
      <c r="A125" s="5" t="s">
        <v>526</v>
      </c>
      <c r="B125" s="5" t="s">
        <v>325</v>
      </c>
      <c r="C125" s="6">
        <v>46</v>
      </c>
      <c r="D125" s="6">
        <v>46</v>
      </c>
      <c r="E125" s="6">
        <v>50</v>
      </c>
      <c r="F125" s="6">
        <v>52</v>
      </c>
    </row>
    <row r="126" spans="1:7" x14ac:dyDescent="0.25">
      <c r="A126" s="5" t="s">
        <v>526</v>
      </c>
      <c r="B126" s="5" t="s">
        <v>157</v>
      </c>
      <c r="C126" s="6">
        <v>12</v>
      </c>
      <c r="D126" s="6">
        <v>12</v>
      </c>
      <c r="E126" s="6">
        <v>13</v>
      </c>
      <c r="F126" s="6">
        <v>14</v>
      </c>
    </row>
    <row r="127" spans="1:7" x14ac:dyDescent="0.25">
      <c r="A127" s="5" t="s">
        <v>526</v>
      </c>
      <c r="B127" s="5" t="s">
        <v>107</v>
      </c>
      <c r="C127" s="6">
        <v>58</v>
      </c>
      <c r="D127" s="6">
        <v>58</v>
      </c>
      <c r="E127" s="6">
        <v>63</v>
      </c>
      <c r="F127" s="6">
        <v>66</v>
      </c>
      <c r="G127" s="1">
        <v>1</v>
      </c>
    </row>
    <row r="128" spans="1:7" x14ac:dyDescent="0.25">
      <c r="C128" s="6"/>
      <c r="D128" s="6"/>
      <c r="E128" s="6"/>
      <c r="F128" s="6"/>
    </row>
    <row r="129" spans="1:8" x14ac:dyDescent="0.25">
      <c r="A129" s="5" t="s">
        <v>527</v>
      </c>
      <c r="B129" s="5" t="s">
        <v>326</v>
      </c>
      <c r="C129" s="6">
        <v>450</v>
      </c>
      <c r="D129" s="6">
        <v>450</v>
      </c>
      <c r="E129" s="6">
        <v>465</v>
      </c>
      <c r="F129" s="6">
        <v>475</v>
      </c>
    </row>
    <row r="130" spans="1:8" x14ac:dyDescent="0.25">
      <c r="A130" s="5" t="s">
        <v>527</v>
      </c>
      <c r="B130" s="5" t="s">
        <v>109</v>
      </c>
      <c r="C130" s="6">
        <v>5</v>
      </c>
      <c r="D130" s="6">
        <v>5</v>
      </c>
      <c r="E130" s="6" t="s">
        <v>286</v>
      </c>
      <c r="F130" s="6" t="s">
        <v>286</v>
      </c>
    </row>
    <row r="131" spans="1:8" x14ac:dyDescent="0.25">
      <c r="A131" s="5" t="s">
        <v>527</v>
      </c>
      <c r="B131" s="5" t="s">
        <v>327</v>
      </c>
      <c r="C131" s="6">
        <v>30</v>
      </c>
      <c r="D131" s="6">
        <v>30</v>
      </c>
      <c r="E131" s="6">
        <v>35</v>
      </c>
      <c r="F131" s="6">
        <v>35</v>
      </c>
    </row>
    <row r="132" spans="1:8" x14ac:dyDescent="0.25">
      <c r="A132" s="5" t="s">
        <v>527</v>
      </c>
      <c r="B132" s="5" t="s">
        <v>111</v>
      </c>
      <c r="C132" s="6">
        <v>1</v>
      </c>
      <c r="D132" s="6">
        <v>1</v>
      </c>
      <c r="E132" s="6">
        <v>1</v>
      </c>
      <c r="F132" s="6">
        <v>1</v>
      </c>
    </row>
    <row r="133" spans="1:8" x14ac:dyDescent="0.25">
      <c r="A133" s="5" t="s">
        <v>527</v>
      </c>
      <c r="B133" s="5" t="s">
        <v>112</v>
      </c>
      <c r="C133" s="6">
        <v>486</v>
      </c>
      <c r="D133" s="6">
        <v>486</v>
      </c>
      <c r="E133" s="6">
        <v>501</v>
      </c>
      <c r="F133" s="6">
        <v>511</v>
      </c>
      <c r="G133" s="1">
        <v>1</v>
      </c>
    </row>
    <row r="134" spans="1:8" x14ac:dyDescent="0.25">
      <c r="C134" s="6"/>
      <c r="D134" s="6"/>
      <c r="E134" s="6"/>
      <c r="F134" s="6"/>
    </row>
    <row r="135" spans="1:8" x14ac:dyDescent="0.25">
      <c r="A135" s="5" t="s">
        <v>528</v>
      </c>
      <c r="B135" s="5" t="s">
        <v>222</v>
      </c>
      <c r="C135" s="6">
        <v>1</v>
      </c>
      <c r="D135" s="6">
        <v>1</v>
      </c>
      <c r="E135" s="6">
        <v>1</v>
      </c>
      <c r="F135" s="6">
        <v>1</v>
      </c>
    </row>
    <row r="136" spans="1:8" x14ac:dyDescent="0.25">
      <c r="A136" s="5" t="s">
        <v>528</v>
      </c>
      <c r="B136" s="5" t="s">
        <v>146</v>
      </c>
      <c r="C136" s="6" t="s">
        <v>223</v>
      </c>
      <c r="D136" s="6" t="s">
        <v>179</v>
      </c>
      <c r="E136" s="6" t="s">
        <v>328</v>
      </c>
      <c r="F136" s="6" t="s">
        <v>328</v>
      </c>
      <c r="H136" s="1">
        <v>1</v>
      </c>
    </row>
    <row r="137" spans="1:8" x14ac:dyDescent="0.25">
      <c r="A137" s="5" t="s">
        <v>528</v>
      </c>
      <c r="B137" s="5" t="s">
        <v>225</v>
      </c>
      <c r="C137" s="6">
        <v>36</v>
      </c>
      <c r="D137" s="6">
        <v>18</v>
      </c>
      <c r="E137" s="6">
        <v>15</v>
      </c>
      <c r="F137" s="6">
        <v>28</v>
      </c>
    </row>
    <row r="138" spans="1:8" x14ac:dyDescent="0.25">
      <c r="A138" s="5" t="s">
        <v>528</v>
      </c>
      <c r="B138" s="5" t="s">
        <v>226</v>
      </c>
      <c r="C138" s="6">
        <v>37</v>
      </c>
      <c r="D138" s="6">
        <v>19</v>
      </c>
      <c r="E138" s="6">
        <v>16</v>
      </c>
      <c r="F138" s="6">
        <v>29</v>
      </c>
      <c r="G138" s="1">
        <v>1</v>
      </c>
    </row>
    <row r="139" spans="1:8" x14ac:dyDescent="0.25">
      <c r="C139" s="6"/>
      <c r="D139" s="6"/>
      <c r="E139" s="6"/>
      <c r="F139" s="6"/>
    </row>
    <row r="140" spans="1:8" x14ac:dyDescent="0.25">
      <c r="A140" s="5" t="s">
        <v>529</v>
      </c>
      <c r="B140" s="5" t="s">
        <v>162</v>
      </c>
      <c r="C140" s="6">
        <v>18</v>
      </c>
      <c r="D140" s="6">
        <v>18</v>
      </c>
      <c r="E140" s="6">
        <v>18</v>
      </c>
      <c r="F140" s="6">
        <v>19</v>
      </c>
    </row>
    <row r="141" spans="1:8" x14ac:dyDescent="0.25">
      <c r="A141" s="5" t="s">
        <v>529</v>
      </c>
      <c r="B141" s="5" t="s">
        <v>329</v>
      </c>
      <c r="C141" s="6">
        <v>79</v>
      </c>
      <c r="D141" s="6">
        <v>80</v>
      </c>
      <c r="E141" s="6">
        <v>79</v>
      </c>
      <c r="F141" s="6">
        <v>112</v>
      </c>
    </row>
    <row r="142" spans="1:8" x14ac:dyDescent="0.25">
      <c r="A142" s="5" t="s">
        <v>529</v>
      </c>
      <c r="B142" s="5" t="s">
        <v>164</v>
      </c>
      <c r="C142" s="6">
        <v>119</v>
      </c>
      <c r="D142" s="6">
        <v>117</v>
      </c>
      <c r="E142" s="6">
        <v>131</v>
      </c>
      <c r="F142" s="6">
        <v>129</v>
      </c>
    </row>
    <row r="143" spans="1:8" x14ac:dyDescent="0.25">
      <c r="A143" s="5" t="s">
        <v>529</v>
      </c>
      <c r="B143" s="5" t="s">
        <v>227</v>
      </c>
      <c r="C143" s="6">
        <v>4</v>
      </c>
      <c r="D143" s="6">
        <v>3</v>
      </c>
      <c r="E143" s="6">
        <v>3</v>
      </c>
      <c r="F143" s="6">
        <v>3</v>
      </c>
    </row>
    <row r="144" spans="1:8" x14ac:dyDescent="0.25">
      <c r="A144" s="5" t="s">
        <v>529</v>
      </c>
      <c r="B144" s="5" t="s">
        <v>228</v>
      </c>
      <c r="C144" s="6">
        <v>1</v>
      </c>
      <c r="D144" s="6">
        <v>1</v>
      </c>
      <c r="E144" s="6">
        <v>1</v>
      </c>
      <c r="F144" s="6">
        <v>1</v>
      </c>
    </row>
    <row r="145" spans="1:8" x14ac:dyDescent="0.25">
      <c r="A145" s="5" t="s">
        <v>529</v>
      </c>
      <c r="B145" s="5" t="s">
        <v>330</v>
      </c>
      <c r="C145" s="6">
        <v>20</v>
      </c>
      <c r="D145" s="6">
        <v>21</v>
      </c>
      <c r="E145" s="6">
        <v>21</v>
      </c>
      <c r="F145" s="6">
        <v>21</v>
      </c>
    </row>
    <row r="146" spans="1:8" x14ac:dyDescent="0.25">
      <c r="A146" s="5" t="s">
        <v>529</v>
      </c>
      <c r="B146" s="5" t="s">
        <v>331</v>
      </c>
      <c r="C146" s="6">
        <v>8</v>
      </c>
      <c r="D146" s="6">
        <v>8</v>
      </c>
      <c r="E146" s="6">
        <v>8</v>
      </c>
      <c r="F146" s="6">
        <v>8</v>
      </c>
    </row>
    <row r="147" spans="1:8" x14ac:dyDescent="0.25">
      <c r="A147" s="5" t="s">
        <v>529</v>
      </c>
      <c r="B147" s="5" t="s">
        <v>169</v>
      </c>
      <c r="C147" s="6">
        <v>2</v>
      </c>
      <c r="D147" s="6">
        <v>2</v>
      </c>
      <c r="E147" s="6">
        <v>2</v>
      </c>
      <c r="F147" s="6">
        <v>2</v>
      </c>
    </row>
    <row r="148" spans="1:8" x14ac:dyDescent="0.25">
      <c r="A148" s="5" t="s">
        <v>529</v>
      </c>
      <c r="B148" s="5" t="s">
        <v>170</v>
      </c>
      <c r="C148" s="6">
        <v>251</v>
      </c>
      <c r="D148" s="6">
        <v>250</v>
      </c>
      <c r="E148" s="6">
        <v>263</v>
      </c>
      <c r="F148" s="6">
        <v>295</v>
      </c>
      <c r="G148" s="1">
        <v>1</v>
      </c>
    </row>
    <row r="149" spans="1:8" x14ac:dyDescent="0.25">
      <c r="C149" s="6"/>
      <c r="D149" s="6"/>
      <c r="E149" s="6"/>
      <c r="F149" s="6"/>
    </row>
    <row r="150" spans="1:8" x14ac:dyDescent="0.25">
      <c r="A150" s="5" t="s">
        <v>530</v>
      </c>
      <c r="B150" s="5" t="s">
        <v>332</v>
      </c>
      <c r="C150" s="6">
        <v>2</v>
      </c>
      <c r="D150" s="6">
        <v>2</v>
      </c>
      <c r="E150" s="6">
        <v>2</v>
      </c>
      <c r="F150" s="6">
        <v>2</v>
      </c>
    </row>
    <row r="151" spans="1:8" x14ac:dyDescent="0.25">
      <c r="A151" s="5" t="s">
        <v>530</v>
      </c>
      <c r="B151" s="5" t="s">
        <v>333</v>
      </c>
      <c r="C151" s="6" t="s">
        <v>257</v>
      </c>
      <c r="D151" s="6" t="s">
        <v>278</v>
      </c>
      <c r="E151" s="6" t="s">
        <v>334</v>
      </c>
      <c r="F151" s="6" t="s">
        <v>335</v>
      </c>
      <c r="H151" s="1">
        <v>1</v>
      </c>
    </row>
    <row r="152" spans="1:8" x14ac:dyDescent="0.25">
      <c r="A152" s="5" t="s">
        <v>530</v>
      </c>
      <c r="B152" s="5" t="s">
        <v>337</v>
      </c>
      <c r="C152" s="6">
        <v>2</v>
      </c>
      <c r="D152" s="6">
        <v>2</v>
      </c>
      <c r="E152" s="6">
        <v>2</v>
      </c>
      <c r="F152" s="6">
        <v>2</v>
      </c>
      <c r="G152" s="1">
        <v>1</v>
      </c>
    </row>
    <row r="153" spans="1:8" x14ac:dyDescent="0.25">
      <c r="C153" s="6"/>
      <c r="D153" s="6"/>
      <c r="E153" s="6"/>
      <c r="F153" s="6"/>
    </row>
    <row r="154" spans="1:8" x14ac:dyDescent="0.25">
      <c r="A154" s="5" t="s">
        <v>118</v>
      </c>
      <c r="B154" s="5" t="s">
        <v>338</v>
      </c>
      <c r="C154" s="6">
        <v>59</v>
      </c>
      <c r="D154" s="6">
        <v>59</v>
      </c>
      <c r="E154" s="6">
        <v>59</v>
      </c>
      <c r="F154" s="6">
        <v>60</v>
      </c>
    </row>
    <row r="155" spans="1:8" x14ac:dyDescent="0.25">
      <c r="C155" s="6"/>
      <c r="D155" s="6"/>
      <c r="E155" s="6"/>
      <c r="F155" s="6"/>
    </row>
    <row r="156" spans="1:8" x14ac:dyDescent="0.25">
      <c r="A156" s="5" t="s">
        <v>531</v>
      </c>
      <c r="B156" s="5" t="s">
        <v>339</v>
      </c>
      <c r="C156" s="6">
        <v>15</v>
      </c>
      <c r="D156" s="6">
        <v>15</v>
      </c>
      <c r="E156" s="6">
        <v>16</v>
      </c>
      <c r="F156" s="6">
        <v>16</v>
      </c>
    </row>
    <row r="157" spans="1:8" x14ac:dyDescent="0.25">
      <c r="C157" s="6"/>
      <c r="D157" s="6"/>
      <c r="E157" s="6"/>
      <c r="F157" s="6"/>
    </row>
    <row r="158" spans="1:8" x14ac:dyDescent="0.25">
      <c r="A158" s="5" t="s">
        <v>541</v>
      </c>
      <c r="B158" s="5" t="s">
        <v>340</v>
      </c>
      <c r="C158" s="6" t="s">
        <v>286</v>
      </c>
      <c r="D158" s="6">
        <v>2</v>
      </c>
      <c r="E158" s="6">
        <v>2</v>
      </c>
      <c r="F158" s="6">
        <v>2</v>
      </c>
    </row>
    <row r="159" spans="1:8" x14ac:dyDescent="0.25">
      <c r="A159" s="5" t="s">
        <v>541</v>
      </c>
      <c r="B159" s="5" t="s">
        <v>342</v>
      </c>
      <c r="C159" s="6">
        <v>14</v>
      </c>
      <c r="D159" s="6">
        <v>14</v>
      </c>
      <c r="E159" s="6">
        <v>14</v>
      </c>
      <c r="F159" s="6">
        <v>14</v>
      </c>
    </row>
    <row r="160" spans="1:8" x14ac:dyDescent="0.25">
      <c r="A160" s="5" t="s">
        <v>541</v>
      </c>
      <c r="B160" s="5" t="s">
        <v>343</v>
      </c>
      <c r="C160" s="7">
        <v>14</v>
      </c>
      <c r="D160" s="7">
        <v>16</v>
      </c>
      <c r="E160" s="7">
        <v>16</v>
      </c>
      <c r="F160" s="7">
        <v>16</v>
      </c>
      <c r="G160" s="1">
        <v>1</v>
      </c>
    </row>
    <row r="161" spans="1:9" x14ac:dyDescent="0.25">
      <c r="C161" s="7"/>
      <c r="D161" s="7"/>
      <c r="E161" s="7"/>
      <c r="F161" s="7"/>
    </row>
    <row r="162" spans="1:9" x14ac:dyDescent="0.25">
      <c r="A162" s="5" t="s">
        <v>517</v>
      </c>
      <c r="B162" s="5" t="s">
        <v>129</v>
      </c>
      <c r="C162" s="5">
        <v>1</v>
      </c>
      <c r="D162" s="5">
        <v>1</v>
      </c>
      <c r="E162" s="5">
        <v>1</v>
      </c>
      <c r="F162" s="5">
        <v>1</v>
      </c>
    </row>
    <row r="163" spans="1:9" x14ac:dyDescent="0.25">
      <c r="A163" s="5" t="s">
        <v>517</v>
      </c>
      <c r="B163" s="5" t="s">
        <v>130</v>
      </c>
      <c r="C163" s="5">
        <v>14</v>
      </c>
      <c r="D163" s="5">
        <v>1</v>
      </c>
      <c r="E163" s="5">
        <v>11</v>
      </c>
      <c r="F163" s="5">
        <v>15</v>
      </c>
    </row>
    <row r="164" spans="1:9" x14ac:dyDescent="0.25">
      <c r="A164" s="5" t="s">
        <v>517</v>
      </c>
      <c r="B164" s="5" t="s">
        <v>131</v>
      </c>
      <c r="C164" s="5">
        <v>5</v>
      </c>
      <c r="D164" s="5">
        <v>5</v>
      </c>
      <c r="E164" s="5">
        <v>5</v>
      </c>
      <c r="F164" s="5">
        <v>5</v>
      </c>
    </row>
    <row r="165" spans="1:9" x14ac:dyDescent="0.25">
      <c r="A165" s="5" t="s">
        <v>517</v>
      </c>
      <c r="B165" s="5" t="s">
        <v>132</v>
      </c>
      <c r="C165" s="5">
        <v>7</v>
      </c>
      <c r="D165" s="5">
        <v>7</v>
      </c>
      <c r="E165" s="5">
        <v>15</v>
      </c>
      <c r="F165" s="5">
        <v>15</v>
      </c>
    </row>
    <row r="166" spans="1:9" x14ac:dyDescent="0.25">
      <c r="A166" s="5" t="s">
        <v>517</v>
      </c>
      <c r="B166" s="5" t="s">
        <v>133</v>
      </c>
      <c r="C166" s="5">
        <v>9</v>
      </c>
      <c r="D166" s="5">
        <v>9</v>
      </c>
      <c r="E166" s="5">
        <v>12</v>
      </c>
      <c r="F166" s="5">
        <v>12</v>
      </c>
    </row>
    <row r="167" spans="1:9" x14ac:dyDescent="0.25">
      <c r="A167" s="5" t="s">
        <v>517</v>
      </c>
      <c r="B167" s="5" t="s">
        <v>344</v>
      </c>
      <c r="C167" s="5" t="s">
        <v>286</v>
      </c>
      <c r="D167" s="5">
        <v>6</v>
      </c>
      <c r="E167" s="5">
        <v>6</v>
      </c>
      <c r="F167" s="5">
        <v>6</v>
      </c>
    </row>
    <row r="168" spans="1:9" x14ac:dyDescent="0.25">
      <c r="A168" s="5" t="s">
        <v>517</v>
      </c>
      <c r="B168" s="5" t="s">
        <v>134</v>
      </c>
      <c r="C168" s="5">
        <v>36</v>
      </c>
      <c r="D168" s="5">
        <v>29</v>
      </c>
      <c r="E168" s="5">
        <v>50</v>
      </c>
      <c r="F168" s="5">
        <v>55</v>
      </c>
      <c r="G168" s="1">
        <v>1</v>
      </c>
    </row>
    <row r="170" spans="1:9" x14ac:dyDescent="0.25">
      <c r="G170" s="5"/>
      <c r="I170" s="1"/>
    </row>
  </sheetData>
  <conditionalFormatting sqref="B170">
    <cfRule type="containsText" dxfId="4" priority="1" operator="containsText" text="total">
      <formula>NOT(ISERROR(SEARCH("total",B170)))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28204-18A0-47DC-B234-2D04031FEC9D}">
  <dimension ref="A1:I170"/>
  <sheetViews>
    <sheetView topLeftCell="A162" workbookViewId="0">
      <selection activeCell="A170" sqref="A170:XFD170"/>
    </sheetView>
  </sheetViews>
  <sheetFormatPr defaultColWidth="18.7109375" defaultRowHeight="15" x14ac:dyDescent="0.25"/>
  <cols>
    <col min="1" max="1" width="33.140625" style="5" customWidth="1"/>
    <col min="2" max="2" width="59.28515625" style="5" customWidth="1"/>
    <col min="3" max="6" width="18.7109375" style="5"/>
    <col min="7" max="8" width="18.7109375" style="1"/>
    <col min="9" max="16384" width="18.7109375" style="5"/>
  </cols>
  <sheetData>
    <row r="1" spans="1:8" x14ac:dyDescent="0.25">
      <c r="A1" t="s">
        <v>501</v>
      </c>
      <c r="B1" s="5" t="s">
        <v>0</v>
      </c>
      <c r="C1" s="6" t="s">
        <v>263</v>
      </c>
      <c r="D1" s="6" t="s">
        <v>283</v>
      </c>
      <c r="E1" s="6" t="s">
        <v>345</v>
      </c>
      <c r="F1" s="6" t="s">
        <v>346</v>
      </c>
      <c r="G1" s="1" t="s">
        <v>5</v>
      </c>
      <c r="H1" s="1" t="s">
        <v>6</v>
      </c>
    </row>
    <row r="2" spans="1:8" x14ac:dyDescent="0.25">
      <c r="A2" s="5" t="s">
        <v>537</v>
      </c>
      <c r="B2" s="5" t="s">
        <v>7</v>
      </c>
      <c r="C2" s="6">
        <v>146</v>
      </c>
      <c r="D2" s="6">
        <v>146</v>
      </c>
      <c r="E2" s="6">
        <v>151</v>
      </c>
      <c r="F2" s="6">
        <v>153</v>
      </c>
    </row>
    <row r="3" spans="1:8" x14ac:dyDescent="0.25">
      <c r="A3" s="5" t="s">
        <v>537</v>
      </c>
      <c r="B3" s="5" t="s">
        <v>8</v>
      </c>
      <c r="C3" s="6">
        <v>1072</v>
      </c>
      <c r="D3" s="6">
        <v>1070</v>
      </c>
      <c r="E3" s="6">
        <v>1028</v>
      </c>
      <c r="F3" s="7">
        <v>964</v>
      </c>
    </row>
    <row r="4" spans="1:8" x14ac:dyDescent="0.25">
      <c r="A4" s="5" t="s">
        <v>537</v>
      </c>
      <c r="B4" s="5" t="s">
        <v>9</v>
      </c>
      <c r="C4" s="6">
        <v>437</v>
      </c>
      <c r="D4" s="6">
        <v>443</v>
      </c>
      <c r="E4" s="6">
        <v>465</v>
      </c>
      <c r="F4" s="6">
        <v>496</v>
      </c>
    </row>
    <row r="5" spans="1:8" x14ac:dyDescent="0.25">
      <c r="A5" s="5" t="s">
        <v>537</v>
      </c>
      <c r="B5" s="5" t="s">
        <v>10</v>
      </c>
      <c r="C5" s="6">
        <v>119</v>
      </c>
      <c r="D5" s="6">
        <v>119</v>
      </c>
      <c r="E5" s="6">
        <v>114</v>
      </c>
      <c r="F5" s="6">
        <v>111</v>
      </c>
    </row>
    <row r="6" spans="1:8" x14ac:dyDescent="0.25">
      <c r="A6" s="5" t="s">
        <v>537</v>
      </c>
      <c r="B6" s="5" t="s">
        <v>285</v>
      </c>
      <c r="C6" s="7">
        <v>1774</v>
      </c>
      <c r="D6" s="6">
        <v>1778</v>
      </c>
      <c r="E6" s="7">
        <v>1758</v>
      </c>
      <c r="F6" s="7">
        <v>1724</v>
      </c>
      <c r="G6" s="1">
        <v>1</v>
      </c>
    </row>
    <row r="7" spans="1:8" x14ac:dyDescent="0.25">
      <c r="A7" s="5" t="s">
        <v>537</v>
      </c>
      <c r="B7" s="5" t="s">
        <v>138</v>
      </c>
      <c r="C7" s="6">
        <v>33</v>
      </c>
      <c r="D7" s="6">
        <v>33</v>
      </c>
      <c r="E7" s="6">
        <v>33</v>
      </c>
      <c r="F7" s="6">
        <v>32</v>
      </c>
    </row>
    <row r="8" spans="1:8" x14ac:dyDescent="0.25">
      <c r="A8" s="5" t="s">
        <v>537</v>
      </c>
      <c r="B8" s="5" t="s">
        <v>18</v>
      </c>
      <c r="C8" s="6">
        <v>51</v>
      </c>
      <c r="D8" s="6">
        <v>50</v>
      </c>
      <c r="E8" s="6">
        <v>48</v>
      </c>
      <c r="F8" s="6" t="s">
        <v>286</v>
      </c>
    </row>
    <row r="9" spans="1:8" x14ac:dyDescent="0.25">
      <c r="A9" s="5" t="s">
        <v>537</v>
      </c>
      <c r="B9" s="5" t="s">
        <v>347</v>
      </c>
      <c r="C9" s="6"/>
      <c r="D9" s="6" t="s">
        <v>286</v>
      </c>
      <c r="E9" s="6">
        <v>2</v>
      </c>
      <c r="F9" s="6">
        <v>2</v>
      </c>
    </row>
    <row r="10" spans="1:8" x14ac:dyDescent="0.25">
      <c r="A10" s="5" t="s">
        <v>537</v>
      </c>
      <c r="B10" s="5" t="s">
        <v>19</v>
      </c>
      <c r="C10" s="6">
        <v>29</v>
      </c>
      <c r="D10" s="6">
        <v>26</v>
      </c>
      <c r="E10" s="6">
        <v>36</v>
      </c>
      <c r="F10" s="6">
        <v>36</v>
      </c>
    </row>
    <row r="11" spans="1:8" x14ac:dyDescent="0.25">
      <c r="A11" s="5" t="s">
        <v>537</v>
      </c>
      <c r="B11" s="5" t="s">
        <v>20</v>
      </c>
      <c r="C11" s="6"/>
      <c r="D11" s="6" t="s">
        <v>286</v>
      </c>
      <c r="E11" s="6" t="s">
        <v>286</v>
      </c>
      <c r="F11" s="6" t="s">
        <v>286</v>
      </c>
    </row>
    <row r="12" spans="1:8" x14ac:dyDescent="0.25">
      <c r="A12" s="5" t="s">
        <v>537</v>
      </c>
      <c r="B12" s="5" t="s">
        <v>180</v>
      </c>
      <c r="C12" s="6">
        <v>5</v>
      </c>
      <c r="D12" s="6">
        <v>9</v>
      </c>
      <c r="E12" s="6">
        <v>6</v>
      </c>
      <c r="F12" s="6">
        <v>6</v>
      </c>
    </row>
    <row r="13" spans="1:8" x14ac:dyDescent="0.25">
      <c r="A13" s="5" t="s">
        <v>537</v>
      </c>
      <c r="B13" s="5" t="s">
        <v>181</v>
      </c>
      <c r="C13" s="6">
        <v>1</v>
      </c>
      <c r="D13" s="6" t="s">
        <v>286</v>
      </c>
      <c r="E13" s="6" t="s">
        <v>286</v>
      </c>
      <c r="F13" s="6" t="s">
        <v>286</v>
      </c>
    </row>
    <row r="14" spans="1:8" x14ac:dyDescent="0.25">
      <c r="A14" s="5" t="s">
        <v>537</v>
      </c>
      <c r="B14" s="5" t="s">
        <v>237</v>
      </c>
      <c r="C14" s="6"/>
      <c r="D14" s="6" t="s">
        <v>286</v>
      </c>
      <c r="E14" s="6" t="s">
        <v>286</v>
      </c>
      <c r="F14" s="6" t="s">
        <v>286</v>
      </c>
    </row>
    <row r="15" spans="1:8" x14ac:dyDescent="0.25">
      <c r="A15" s="5" t="s">
        <v>537</v>
      </c>
      <c r="B15" s="5" t="s">
        <v>266</v>
      </c>
      <c r="C15" s="6">
        <v>1</v>
      </c>
      <c r="D15" s="6" t="s">
        <v>286</v>
      </c>
      <c r="E15" s="6" t="s">
        <v>286</v>
      </c>
      <c r="F15" s="6" t="s">
        <v>286</v>
      </c>
    </row>
    <row r="16" spans="1:8" x14ac:dyDescent="0.25">
      <c r="A16" s="5" t="s">
        <v>537</v>
      </c>
      <c r="B16" s="5" t="s">
        <v>287</v>
      </c>
      <c r="C16" s="6">
        <v>36</v>
      </c>
      <c r="D16" s="6">
        <v>35</v>
      </c>
      <c r="E16" s="6">
        <v>44</v>
      </c>
      <c r="F16" s="6">
        <v>44</v>
      </c>
      <c r="G16" s="1">
        <v>1</v>
      </c>
    </row>
    <row r="17" spans="1:8" x14ac:dyDescent="0.25">
      <c r="A17" s="5" t="s">
        <v>537</v>
      </c>
      <c r="B17" s="5" t="s">
        <v>16</v>
      </c>
      <c r="C17" s="6"/>
      <c r="D17" s="6" t="s">
        <v>286</v>
      </c>
      <c r="E17" s="6" t="s">
        <v>286</v>
      </c>
      <c r="F17" s="6" t="s">
        <v>286</v>
      </c>
    </row>
    <row r="18" spans="1:8" x14ac:dyDescent="0.25">
      <c r="A18" s="5" t="s">
        <v>537</v>
      </c>
      <c r="B18" s="5" t="s">
        <v>288</v>
      </c>
      <c r="C18" s="6" t="s">
        <v>141</v>
      </c>
      <c r="D18" s="6" t="s">
        <v>141</v>
      </c>
      <c r="E18" s="6" t="s">
        <v>289</v>
      </c>
      <c r="F18" s="6" t="s">
        <v>148</v>
      </c>
      <c r="H18" s="1">
        <v>1</v>
      </c>
    </row>
    <row r="19" spans="1:8" x14ac:dyDescent="0.25">
      <c r="A19" s="5" t="s">
        <v>537</v>
      </c>
      <c r="B19" s="5" t="s">
        <v>348</v>
      </c>
      <c r="C19" s="7"/>
      <c r="D19" s="6" t="s">
        <v>286</v>
      </c>
      <c r="E19" s="7">
        <v>1</v>
      </c>
      <c r="F19" s="7">
        <v>1</v>
      </c>
    </row>
    <row r="20" spans="1:8" x14ac:dyDescent="0.25">
      <c r="A20" s="5" t="s">
        <v>537</v>
      </c>
      <c r="B20" s="5" t="s">
        <v>143</v>
      </c>
      <c r="C20" s="6">
        <v>1</v>
      </c>
      <c r="D20" s="6">
        <v>1</v>
      </c>
      <c r="E20" s="6">
        <v>1</v>
      </c>
      <c r="F20" s="6">
        <v>1</v>
      </c>
      <c r="G20" s="6"/>
      <c r="H20" s="6"/>
    </row>
    <row r="21" spans="1:8" x14ac:dyDescent="0.25">
      <c r="A21" s="5" t="s">
        <v>537</v>
      </c>
      <c r="B21" s="5" t="s">
        <v>202</v>
      </c>
      <c r="C21" s="6">
        <v>3</v>
      </c>
      <c r="D21" s="6">
        <v>2</v>
      </c>
      <c r="E21" s="6">
        <v>2</v>
      </c>
      <c r="F21" s="6">
        <v>2</v>
      </c>
      <c r="G21" s="6"/>
      <c r="H21" s="6"/>
    </row>
    <row r="22" spans="1:8" x14ac:dyDescent="0.25">
      <c r="A22" s="5" t="s">
        <v>537</v>
      </c>
      <c r="B22" s="5" t="s">
        <v>23</v>
      </c>
      <c r="C22" s="6">
        <v>1897</v>
      </c>
      <c r="D22" s="6">
        <v>1899</v>
      </c>
      <c r="E22" s="6">
        <v>1887</v>
      </c>
      <c r="F22" s="6">
        <v>1804</v>
      </c>
      <c r="G22" s="6">
        <v>1</v>
      </c>
      <c r="H22" s="6"/>
    </row>
    <row r="23" spans="1:8" x14ac:dyDescent="0.25">
      <c r="C23" s="6"/>
      <c r="D23" s="6"/>
      <c r="E23" s="6"/>
      <c r="F23" s="6"/>
    </row>
    <row r="24" spans="1:8" x14ac:dyDescent="0.25">
      <c r="A24" s="5" t="s">
        <v>519</v>
      </c>
      <c r="B24" s="5" t="s">
        <v>24</v>
      </c>
      <c r="C24" s="6">
        <v>2</v>
      </c>
      <c r="D24" s="6">
        <v>2</v>
      </c>
      <c r="E24" s="6">
        <v>2</v>
      </c>
      <c r="F24" s="6">
        <v>1</v>
      </c>
    </row>
    <row r="25" spans="1:8" x14ac:dyDescent="0.25">
      <c r="C25" s="6"/>
      <c r="D25" s="6"/>
      <c r="E25" s="6"/>
      <c r="F25" s="6"/>
    </row>
    <row r="26" spans="1:8" x14ac:dyDescent="0.25">
      <c r="A26" s="5" t="s">
        <v>520</v>
      </c>
      <c r="B26" s="5" t="s">
        <v>25</v>
      </c>
      <c r="C26" s="6">
        <v>4</v>
      </c>
      <c r="D26" s="6">
        <v>4</v>
      </c>
      <c r="E26" s="6">
        <v>4</v>
      </c>
      <c r="F26" s="6" t="s">
        <v>286</v>
      </c>
    </row>
    <row r="27" spans="1:8" x14ac:dyDescent="0.25">
      <c r="A27" s="5" t="s">
        <v>520</v>
      </c>
      <c r="B27" s="5" t="s">
        <v>26</v>
      </c>
      <c r="C27" s="6">
        <v>2</v>
      </c>
      <c r="D27" s="6">
        <v>2</v>
      </c>
      <c r="E27" s="6">
        <v>2</v>
      </c>
      <c r="F27" s="6" t="s">
        <v>286</v>
      </c>
    </row>
    <row r="28" spans="1:8" x14ac:dyDescent="0.25">
      <c r="A28" s="5" t="s">
        <v>520</v>
      </c>
      <c r="B28" s="5" t="s">
        <v>267</v>
      </c>
      <c r="C28" s="6">
        <v>12</v>
      </c>
      <c r="D28" s="6">
        <v>11</v>
      </c>
      <c r="E28" s="6">
        <v>12</v>
      </c>
      <c r="F28" s="6">
        <v>3</v>
      </c>
    </row>
    <row r="29" spans="1:8" x14ac:dyDescent="0.25">
      <c r="A29" s="5" t="s">
        <v>520</v>
      </c>
      <c r="B29" s="5" t="s">
        <v>28</v>
      </c>
      <c r="C29" s="6">
        <v>18</v>
      </c>
      <c r="D29" s="6">
        <v>17</v>
      </c>
      <c r="E29" s="6">
        <v>18</v>
      </c>
      <c r="F29" s="6">
        <v>3</v>
      </c>
      <c r="G29" s="1">
        <v>1</v>
      </c>
    </row>
    <row r="30" spans="1:8" x14ac:dyDescent="0.25">
      <c r="C30" s="6"/>
      <c r="D30" s="6"/>
      <c r="E30" s="6"/>
      <c r="F30" s="6"/>
    </row>
    <row r="31" spans="1:8" x14ac:dyDescent="0.25">
      <c r="A31" s="5" t="s">
        <v>384</v>
      </c>
      <c r="B31" s="5" t="s">
        <v>33</v>
      </c>
      <c r="C31" s="6">
        <v>27</v>
      </c>
      <c r="D31" s="6">
        <v>27</v>
      </c>
      <c r="E31" s="6">
        <v>27</v>
      </c>
      <c r="F31" s="6">
        <v>12</v>
      </c>
    </row>
    <row r="32" spans="1:8" x14ac:dyDescent="0.25">
      <c r="C32" s="6"/>
      <c r="D32" s="6"/>
      <c r="E32" s="6"/>
      <c r="F32" s="6"/>
    </row>
    <row r="33" spans="1:7" x14ac:dyDescent="0.25">
      <c r="A33" s="5" t="s">
        <v>521</v>
      </c>
      <c r="B33" s="5" t="s">
        <v>290</v>
      </c>
      <c r="C33" s="6">
        <v>618</v>
      </c>
      <c r="D33" s="6">
        <v>626</v>
      </c>
      <c r="E33" s="6">
        <v>633</v>
      </c>
      <c r="F33" s="6">
        <v>620</v>
      </c>
    </row>
    <row r="34" spans="1:7" x14ac:dyDescent="0.25">
      <c r="A34" s="5" t="s">
        <v>521</v>
      </c>
      <c r="B34" s="5" t="s">
        <v>35</v>
      </c>
      <c r="C34" s="6">
        <v>100</v>
      </c>
      <c r="D34" s="6">
        <v>100</v>
      </c>
      <c r="E34" s="6">
        <v>100</v>
      </c>
      <c r="F34" s="6">
        <v>100</v>
      </c>
    </row>
    <row r="35" spans="1:7" x14ac:dyDescent="0.25">
      <c r="A35" s="5" t="s">
        <v>521</v>
      </c>
      <c r="B35" s="5" t="s">
        <v>36</v>
      </c>
      <c r="C35" s="6">
        <v>94</v>
      </c>
      <c r="D35" s="6">
        <v>94</v>
      </c>
      <c r="E35" s="6">
        <v>95</v>
      </c>
      <c r="F35" s="6">
        <v>95</v>
      </c>
    </row>
    <row r="36" spans="1:7" x14ac:dyDescent="0.25">
      <c r="A36" s="5" t="s">
        <v>521</v>
      </c>
      <c r="B36" s="5" t="s">
        <v>37</v>
      </c>
      <c r="C36" s="6">
        <v>94</v>
      </c>
      <c r="D36" s="6">
        <v>100</v>
      </c>
      <c r="E36" s="6">
        <v>108</v>
      </c>
      <c r="F36" s="6">
        <v>96</v>
      </c>
    </row>
    <row r="37" spans="1:7" x14ac:dyDescent="0.25">
      <c r="A37" s="5" t="s">
        <v>521</v>
      </c>
      <c r="B37" s="5" t="s">
        <v>38</v>
      </c>
      <c r="C37" s="6">
        <v>257</v>
      </c>
      <c r="D37" s="6">
        <v>270</v>
      </c>
      <c r="E37" s="6">
        <v>332</v>
      </c>
      <c r="F37" s="6">
        <v>255</v>
      </c>
    </row>
    <row r="38" spans="1:7" x14ac:dyDescent="0.25">
      <c r="A38" s="5" t="s">
        <v>521</v>
      </c>
      <c r="B38" s="5" t="s">
        <v>291</v>
      </c>
      <c r="C38" s="6">
        <v>1163</v>
      </c>
      <c r="D38" s="6">
        <v>1190</v>
      </c>
      <c r="E38" s="6">
        <v>1268</v>
      </c>
      <c r="F38" s="6">
        <v>1166</v>
      </c>
      <c r="G38" s="1">
        <v>1</v>
      </c>
    </row>
    <row r="39" spans="1:7" x14ac:dyDescent="0.25">
      <c r="A39" s="5" t="s">
        <v>521</v>
      </c>
      <c r="B39" s="5" t="s">
        <v>37</v>
      </c>
      <c r="C39" s="6">
        <v>206</v>
      </c>
      <c r="D39" s="6">
        <v>225</v>
      </c>
      <c r="E39" s="6">
        <v>233</v>
      </c>
      <c r="F39" s="6">
        <v>225</v>
      </c>
    </row>
    <row r="40" spans="1:7" x14ac:dyDescent="0.25">
      <c r="A40" s="5" t="s">
        <v>521</v>
      </c>
      <c r="B40" s="5" t="s">
        <v>36</v>
      </c>
      <c r="C40" s="7">
        <v>150</v>
      </c>
      <c r="D40" s="6">
        <v>153</v>
      </c>
      <c r="E40" s="7">
        <v>154</v>
      </c>
      <c r="F40" s="7">
        <v>152</v>
      </c>
    </row>
    <row r="41" spans="1:7" x14ac:dyDescent="0.25">
      <c r="A41" s="5" t="s">
        <v>521</v>
      </c>
      <c r="B41" s="5" t="s">
        <v>38</v>
      </c>
      <c r="C41" s="7">
        <v>4029</v>
      </c>
      <c r="D41" s="6">
        <v>3672</v>
      </c>
      <c r="E41" s="7">
        <v>4356</v>
      </c>
      <c r="F41" s="7">
        <v>4445</v>
      </c>
    </row>
    <row r="42" spans="1:7" x14ac:dyDescent="0.25">
      <c r="A42" s="5" t="s">
        <v>521</v>
      </c>
      <c r="B42" s="5" t="s">
        <v>292</v>
      </c>
      <c r="C42" s="6">
        <v>4385</v>
      </c>
      <c r="D42" s="6">
        <v>4050</v>
      </c>
      <c r="E42" s="6">
        <v>4743</v>
      </c>
      <c r="F42" s="6">
        <v>4822</v>
      </c>
      <c r="G42" s="1">
        <v>1</v>
      </c>
    </row>
    <row r="43" spans="1:7" x14ac:dyDescent="0.25">
      <c r="A43" s="5" t="s">
        <v>521</v>
      </c>
      <c r="B43" s="5" t="s">
        <v>42</v>
      </c>
      <c r="C43" s="6">
        <v>5548</v>
      </c>
      <c r="D43" s="6">
        <v>5240</v>
      </c>
      <c r="E43" s="6">
        <v>6011</v>
      </c>
      <c r="F43" s="6">
        <v>5988</v>
      </c>
      <c r="G43" s="1">
        <v>1</v>
      </c>
    </row>
    <row r="44" spans="1:7" x14ac:dyDescent="0.25">
      <c r="C44" s="6"/>
      <c r="D44" s="6"/>
      <c r="E44" s="6"/>
      <c r="F44" s="6"/>
    </row>
    <row r="45" spans="1:7" x14ac:dyDescent="0.25">
      <c r="A45" s="5" t="s">
        <v>532</v>
      </c>
      <c r="B45" s="5" t="s">
        <v>280</v>
      </c>
      <c r="C45" s="6" t="s">
        <v>286</v>
      </c>
      <c r="D45" s="6" t="s">
        <v>286</v>
      </c>
      <c r="E45" s="6">
        <v>9</v>
      </c>
      <c r="F45" s="6" t="s">
        <v>286</v>
      </c>
    </row>
    <row r="46" spans="1:7" x14ac:dyDescent="0.25">
      <c r="A46" s="5" t="s">
        <v>532</v>
      </c>
      <c r="B46" s="5" t="s">
        <v>233</v>
      </c>
      <c r="C46" s="7">
        <v>16</v>
      </c>
      <c r="D46" s="6">
        <v>16</v>
      </c>
      <c r="E46" s="7">
        <v>16</v>
      </c>
      <c r="F46" s="7">
        <v>16</v>
      </c>
    </row>
    <row r="47" spans="1:7" x14ac:dyDescent="0.25">
      <c r="A47" s="5" t="s">
        <v>532</v>
      </c>
      <c r="B47" s="5" t="s">
        <v>126</v>
      </c>
      <c r="C47" s="6" t="s">
        <v>286</v>
      </c>
      <c r="D47" s="6">
        <v>1</v>
      </c>
      <c r="E47" s="6">
        <v>0</v>
      </c>
      <c r="F47" s="6" t="s">
        <v>286</v>
      </c>
    </row>
    <row r="48" spans="1:7" x14ac:dyDescent="0.25">
      <c r="A48" s="5" t="s">
        <v>532</v>
      </c>
      <c r="B48" s="5" t="s">
        <v>281</v>
      </c>
      <c r="C48" s="7">
        <v>16</v>
      </c>
      <c r="D48" s="6">
        <v>17</v>
      </c>
      <c r="E48" s="7">
        <v>25</v>
      </c>
      <c r="F48" s="7">
        <v>16</v>
      </c>
      <c r="G48" s="1">
        <v>1</v>
      </c>
    </row>
    <row r="49" spans="1:7" x14ac:dyDescent="0.25">
      <c r="C49" s="7"/>
      <c r="D49" s="6"/>
      <c r="E49" s="7"/>
      <c r="F49" s="7"/>
    </row>
    <row r="50" spans="1:7" x14ac:dyDescent="0.25">
      <c r="A50" s="5" t="s">
        <v>522</v>
      </c>
      <c r="B50" s="5" t="s">
        <v>43</v>
      </c>
      <c r="C50" s="6">
        <v>4642</v>
      </c>
      <c r="D50" s="6">
        <v>4808</v>
      </c>
      <c r="E50" s="6">
        <v>5040</v>
      </c>
      <c r="F50" s="6">
        <v>4739</v>
      </c>
    </row>
    <row r="51" spans="1:7" x14ac:dyDescent="0.25">
      <c r="A51" s="5" t="s">
        <v>522</v>
      </c>
      <c r="B51" s="5" t="s">
        <v>44</v>
      </c>
      <c r="C51" s="7">
        <v>1159</v>
      </c>
      <c r="D51" s="6">
        <v>1202</v>
      </c>
      <c r="E51" s="7">
        <v>1202</v>
      </c>
      <c r="F51" s="7">
        <v>1202</v>
      </c>
    </row>
    <row r="52" spans="1:7" x14ac:dyDescent="0.25">
      <c r="A52" s="5" t="s">
        <v>522</v>
      </c>
      <c r="B52" s="5" t="s">
        <v>294</v>
      </c>
      <c r="C52" s="6">
        <v>150</v>
      </c>
      <c r="D52" s="6">
        <v>150</v>
      </c>
      <c r="E52" s="6">
        <v>147</v>
      </c>
      <c r="F52" s="6">
        <v>150</v>
      </c>
    </row>
    <row r="53" spans="1:7" x14ac:dyDescent="0.25">
      <c r="A53" s="5" t="s">
        <v>522</v>
      </c>
      <c r="B53" s="5" t="s">
        <v>295</v>
      </c>
      <c r="C53" s="6" t="s">
        <v>286</v>
      </c>
      <c r="D53" s="6" t="s">
        <v>286</v>
      </c>
      <c r="E53" s="6" t="s">
        <v>286</v>
      </c>
      <c r="F53" s="6" t="s">
        <v>286</v>
      </c>
    </row>
    <row r="54" spans="1:7" x14ac:dyDescent="0.25">
      <c r="A54" s="5" t="s">
        <v>522</v>
      </c>
      <c r="B54" s="5" t="s">
        <v>296</v>
      </c>
      <c r="C54" s="7">
        <v>5951</v>
      </c>
      <c r="D54" s="6">
        <v>6160</v>
      </c>
      <c r="E54" s="7">
        <v>6389</v>
      </c>
      <c r="F54" s="7">
        <v>6091</v>
      </c>
      <c r="G54" s="1">
        <v>1</v>
      </c>
    </row>
    <row r="55" spans="1:7" x14ac:dyDescent="0.25">
      <c r="A55" s="5" t="s">
        <v>522</v>
      </c>
      <c r="B55" s="5" t="s">
        <v>47</v>
      </c>
      <c r="C55" s="6">
        <v>223</v>
      </c>
      <c r="D55" s="6">
        <v>227</v>
      </c>
      <c r="E55" s="6">
        <v>240</v>
      </c>
      <c r="F55" s="6">
        <v>226</v>
      </c>
    </row>
    <row r="56" spans="1:7" x14ac:dyDescent="0.25">
      <c r="A56" s="5" t="s">
        <v>522</v>
      </c>
      <c r="B56" s="5" t="s">
        <v>48</v>
      </c>
      <c r="C56" s="6">
        <v>47</v>
      </c>
      <c r="D56" s="6">
        <v>50</v>
      </c>
      <c r="E56" s="6">
        <v>52</v>
      </c>
      <c r="F56" s="6">
        <v>50</v>
      </c>
    </row>
    <row r="57" spans="1:7" x14ac:dyDescent="0.25">
      <c r="A57" s="5" t="s">
        <v>522</v>
      </c>
      <c r="B57" s="5" t="s">
        <v>49</v>
      </c>
      <c r="C57" s="6">
        <v>37</v>
      </c>
      <c r="D57" s="6">
        <v>37</v>
      </c>
      <c r="E57" s="6">
        <v>37</v>
      </c>
      <c r="F57" s="6" t="s">
        <v>286</v>
      </c>
    </row>
    <row r="58" spans="1:7" x14ac:dyDescent="0.25">
      <c r="A58" s="5" t="s">
        <v>522</v>
      </c>
      <c r="B58" s="5" t="s">
        <v>50</v>
      </c>
      <c r="C58" s="6">
        <v>119</v>
      </c>
      <c r="D58" s="6">
        <v>134</v>
      </c>
      <c r="E58" s="6">
        <v>137</v>
      </c>
      <c r="F58" s="6">
        <v>134</v>
      </c>
    </row>
    <row r="59" spans="1:7" x14ac:dyDescent="0.25">
      <c r="A59" s="5" t="s">
        <v>522</v>
      </c>
      <c r="B59" s="5" t="s">
        <v>52</v>
      </c>
      <c r="C59" s="6">
        <v>14</v>
      </c>
      <c r="D59" s="6">
        <v>15</v>
      </c>
      <c r="E59" s="6">
        <v>16</v>
      </c>
      <c r="F59" s="6">
        <v>16</v>
      </c>
    </row>
    <row r="60" spans="1:7" x14ac:dyDescent="0.25">
      <c r="A60" s="5" t="s">
        <v>522</v>
      </c>
      <c r="B60" s="5" t="s">
        <v>53</v>
      </c>
      <c r="C60" s="6">
        <v>6</v>
      </c>
      <c r="D60" s="6">
        <v>6</v>
      </c>
      <c r="E60" s="6">
        <v>6</v>
      </c>
      <c r="F60" s="6" t="s">
        <v>286</v>
      </c>
    </row>
    <row r="61" spans="1:7" x14ac:dyDescent="0.25">
      <c r="A61" s="5" t="s">
        <v>522</v>
      </c>
      <c r="B61" s="5" t="s">
        <v>54</v>
      </c>
      <c r="C61" s="6" t="s">
        <v>286</v>
      </c>
      <c r="D61" s="6">
        <v>0</v>
      </c>
      <c r="E61" s="6">
        <v>0</v>
      </c>
      <c r="F61" s="6">
        <v>0</v>
      </c>
    </row>
    <row r="62" spans="1:7" x14ac:dyDescent="0.25">
      <c r="A62" s="5" t="s">
        <v>522</v>
      </c>
      <c r="B62" s="5" t="s">
        <v>55</v>
      </c>
      <c r="C62" s="6">
        <v>11</v>
      </c>
      <c r="D62" s="6">
        <v>11</v>
      </c>
      <c r="E62" s="6">
        <v>11</v>
      </c>
      <c r="F62" s="6">
        <v>12</v>
      </c>
    </row>
    <row r="63" spans="1:7" x14ac:dyDescent="0.25">
      <c r="A63" s="5" t="s">
        <v>522</v>
      </c>
      <c r="B63" s="5" t="s">
        <v>56</v>
      </c>
      <c r="C63" s="6">
        <v>192</v>
      </c>
      <c r="D63" s="6">
        <v>194</v>
      </c>
      <c r="E63" s="6">
        <v>193</v>
      </c>
      <c r="F63" s="6">
        <v>174</v>
      </c>
    </row>
    <row r="64" spans="1:7" x14ac:dyDescent="0.25">
      <c r="A64" s="5" t="s">
        <v>522</v>
      </c>
      <c r="B64" s="5" t="s">
        <v>297</v>
      </c>
      <c r="C64" s="6">
        <v>2</v>
      </c>
      <c r="D64" s="6">
        <v>2</v>
      </c>
      <c r="E64" s="6">
        <v>2</v>
      </c>
      <c r="F64" s="6">
        <v>2</v>
      </c>
    </row>
    <row r="65" spans="1:7" x14ac:dyDescent="0.25">
      <c r="A65" s="5" t="s">
        <v>522</v>
      </c>
      <c r="B65" s="5" t="s">
        <v>58</v>
      </c>
      <c r="C65" s="6">
        <v>8</v>
      </c>
      <c r="D65" s="6">
        <v>8</v>
      </c>
      <c r="E65" s="6">
        <v>8</v>
      </c>
      <c r="F65" s="6">
        <v>8</v>
      </c>
    </row>
    <row r="66" spans="1:7" x14ac:dyDescent="0.25">
      <c r="A66" s="5" t="s">
        <v>522</v>
      </c>
      <c r="B66" s="5" t="s">
        <v>59</v>
      </c>
      <c r="C66" s="6">
        <v>50</v>
      </c>
      <c r="D66" s="6">
        <v>52</v>
      </c>
      <c r="E66" s="6">
        <v>50</v>
      </c>
      <c r="F66" s="6">
        <v>53</v>
      </c>
    </row>
    <row r="67" spans="1:7" x14ac:dyDescent="0.25">
      <c r="A67" s="5" t="s">
        <v>522</v>
      </c>
      <c r="B67" s="5" t="s">
        <v>60</v>
      </c>
      <c r="C67" s="6">
        <v>5</v>
      </c>
      <c r="D67" s="6">
        <v>10</v>
      </c>
      <c r="E67" s="6">
        <v>9</v>
      </c>
      <c r="F67" s="6">
        <v>11</v>
      </c>
    </row>
    <row r="68" spans="1:7" x14ac:dyDescent="0.25">
      <c r="A68" s="5" t="s">
        <v>522</v>
      </c>
      <c r="B68" s="5" t="s">
        <v>61</v>
      </c>
      <c r="C68" s="6">
        <v>6</v>
      </c>
      <c r="D68" s="6">
        <v>6</v>
      </c>
      <c r="E68" s="6">
        <v>6</v>
      </c>
      <c r="F68" s="6">
        <v>6</v>
      </c>
    </row>
    <row r="69" spans="1:7" x14ac:dyDescent="0.25">
      <c r="A69" s="5" t="s">
        <v>522</v>
      </c>
      <c r="B69" s="5" t="s">
        <v>298</v>
      </c>
      <c r="C69" s="6">
        <v>720</v>
      </c>
      <c r="D69" s="6">
        <v>752</v>
      </c>
      <c r="E69" s="6">
        <v>767</v>
      </c>
      <c r="F69" s="6">
        <v>692</v>
      </c>
      <c r="G69" s="1">
        <v>1</v>
      </c>
    </row>
    <row r="70" spans="1:7" x14ac:dyDescent="0.25">
      <c r="A70" s="5" t="s">
        <v>522</v>
      </c>
      <c r="B70" s="5" t="s">
        <v>207</v>
      </c>
      <c r="C70" s="6">
        <v>32</v>
      </c>
      <c r="D70" s="6">
        <v>39</v>
      </c>
      <c r="E70" s="6">
        <v>39</v>
      </c>
      <c r="F70" s="6">
        <v>39</v>
      </c>
    </row>
    <row r="71" spans="1:7" x14ac:dyDescent="0.25">
      <c r="A71" s="5" t="s">
        <v>522</v>
      </c>
      <c r="B71" s="5" t="s">
        <v>268</v>
      </c>
      <c r="C71" s="6">
        <v>81</v>
      </c>
      <c r="D71" s="6">
        <v>109</v>
      </c>
      <c r="E71" s="6">
        <v>137</v>
      </c>
      <c r="F71" s="6">
        <v>116</v>
      </c>
    </row>
    <row r="72" spans="1:7" x14ac:dyDescent="0.25">
      <c r="A72" s="5" t="s">
        <v>522</v>
      </c>
      <c r="B72" s="5" t="s">
        <v>349</v>
      </c>
      <c r="C72" s="6" t="s">
        <v>286</v>
      </c>
      <c r="D72" s="6" t="s">
        <v>286</v>
      </c>
      <c r="E72" s="6">
        <v>188</v>
      </c>
      <c r="F72" s="6">
        <v>147</v>
      </c>
    </row>
    <row r="73" spans="1:7" x14ac:dyDescent="0.25">
      <c r="A73" s="5" t="s">
        <v>522</v>
      </c>
      <c r="B73" s="5" t="s">
        <v>350</v>
      </c>
      <c r="C73" s="6" t="s">
        <v>286</v>
      </c>
      <c r="D73" s="6" t="s">
        <v>286</v>
      </c>
      <c r="E73" s="6">
        <v>30</v>
      </c>
      <c r="F73" s="6" t="s">
        <v>286</v>
      </c>
    </row>
    <row r="74" spans="1:7" x14ac:dyDescent="0.25">
      <c r="A74" s="5" t="s">
        <v>522</v>
      </c>
      <c r="B74" s="5" t="s">
        <v>66</v>
      </c>
      <c r="C74" s="7">
        <v>6784</v>
      </c>
      <c r="D74" s="6">
        <v>7060</v>
      </c>
      <c r="E74" s="7">
        <v>7549</v>
      </c>
      <c r="F74" s="7">
        <v>7085</v>
      </c>
      <c r="G74" s="1">
        <v>1</v>
      </c>
    </row>
    <row r="75" spans="1:7" x14ac:dyDescent="0.25">
      <c r="C75" s="7"/>
      <c r="D75" s="6"/>
      <c r="E75" s="7"/>
      <c r="F75" s="7"/>
    </row>
    <row r="76" spans="1:7" x14ac:dyDescent="0.25">
      <c r="A76" s="5" t="s">
        <v>540</v>
      </c>
      <c r="B76" s="5" t="s">
        <v>299</v>
      </c>
      <c r="C76" s="6">
        <v>0</v>
      </c>
      <c r="D76" s="6" t="s">
        <v>286</v>
      </c>
      <c r="E76" s="6">
        <v>0</v>
      </c>
      <c r="F76" s="6">
        <v>0</v>
      </c>
    </row>
    <row r="77" spans="1:7" x14ac:dyDescent="0.25">
      <c r="A77" s="5" t="s">
        <v>540</v>
      </c>
      <c r="B77" s="5" t="s">
        <v>300</v>
      </c>
      <c r="C77" s="6">
        <v>10</v>
      </c>
      <c r="D77" s="6">
        <v>10</v>
      </c>
      <c r="E77" s="6">
        <v>10</v>
      </c>
      <c r="F77" s="6">
        <v>10</v>
      </c>
    </row>
    <row r="78" spans="1:7" x14ac:dyDescent="0.25">
      <c r="A78" s="5" t="s">
        <v>540</v>
      </c>
      <c r="B78" s="5" t="s">
        <v>301</v>
      </c>
      <c r="C78" s="6">
        <v>0</v>
      </c>
      <c r="D78" s="6">
        <v>0</v>
      </c>
      <c r="E78" s="6">
        <v>0</v>
      </c>
      <c r="F78" s="6">
        <v>0</v>
      </c>
    </row>
    <row r="79" spans="1:7" x14ac:dyDescent="0.25">
      <c r="A79" s="5" t="s">
        <v>540</v>
      </c>
      <c r="B79" s="5" t="s">
        <v>302</v>
      </c>
      <c r="C79" s="6">
        <v>0</v>
      </c>
      <c r="D79" s="6">
        <v>0</v>
      </c>
      <c r="E79" s="6">
        <v>0</v>
      </c>
      <c r="F79" s="6">
        <v>1</v>
      </c>
    </row>
    <row r="80" spans="1:7" x14ac:dyDescent="0.25">
      <c r="A80" s="5" t="s">
        <v>540</v>
      </c>
      <c r="B80" s="5" t="s">
        <v>303</v>
      </c>
      <c r="C80" s="6">
        <v>11</v>
      </c>
      <c r="D80" s="6">
        <v>11</v>
      </c>
      <c r="E80" s="6">
        <v>11</v>
      </c>
      <c r="F80" s="6">
        <v>11</v>
      </c>
      <c r="G80" s="1">
        <v>1</v>
      </c>
    </row>
    <row r="81" spans="1:8" x14ac:dyDescent="0.25">
      <c r="A81" s="5" t="s">
        <v>540</v>
      </c>
      <c r="B81" s="5" t="s">
        <v>304</v>
      </c>
      <c r="C81" s="6">
        <v>11</v>
      </c>
      <c r="D81" s="6">
        <v>11</v>
      </c>
      <c r="E81" s="6">
        <v>11</v>
      </c>
      <c r="F81" s="6">
        <v>11</v>
      </c>
      <c r="G81" s="1">
        <v>1</v>
      </c>
    </row>
    <row r="82" spans="1:8" x14ac:dyDescent="0.25">
      <c r="C82" s="6"/>
      <c r="D82" s="6"/>
      <c r="E82" s="6"/>
      <c r="F82" s="6"/>
    </row>
    <row r="83" spans="1:8" x14ac:dyDescent="0.25">
      <c r="A83" s="5" t="s">
        <v>524</v>
      </c>
      <c r="B83" s="5" t="s">
        <v>67</v>
      </c>
      <c r="C83" s="6">
        <v>650</v>
      </c>
      <c r="D83" s="6">
        <v>650</v>
      </c>
      <c r="E83" s="6">
        <v>654</v>
      </c>
      <c r="F83" s="6">
        <v>600</v>
      </c>
    </row>
    <row r="84" spans="1:8" x14ac:dyDescent="0.25">
      <c r="A84" s="5" t="s">
        <v>524</v>
      </c>
      <c r="B84" s="5" t="s">
        <v>146</v>
      </c>
      <c r="C84" s="7" t="s">
        <v>336</v>
      </c>
      <c r="D84" s="6" t="s">
        <v>351</v>
      </c>
      <c r="E84" s="7" t="s">
        <v>244</v>
      </c>
      <c r="F84" s="7" t="s">
        <v>244</v>
      </c>
      <c r="H84" s="1">
        <v>1</v>
      </c>
    </row>
    <row r="85" spans="1:8" x14ac:dyDescent="0.25">
      <c r="A85" s="5" t="s">
        <v>524</v>
      </c>
      <c r="B85" s="5" t="s">
        <v>68</v>
      </c>
      <c r="C85" s="6">
        <v>7</v>
      </c>
      <c r="D85" s="6">
        <v>8</v>
      </c>
      <c r="E85" s="6">
        <v>7</v>
      </c>
      <c r="F85" s="6" t="s">
        <v>286</v>
      </c>
    </row>
    <row r="86" spans="1:8" x14ac:dyDescent="0.25">
      <c r="A86" s="5" t="s">
        <v>524</v>
      </c>
      <c r="B86" s="5" t="s">
        <v>146</v>
      </c>
      <c r="C86" s="6" t="s">
        <v>352</v>
      </c>
      <c r="D86" s="6" t="s">
        <v>353</v>
      </c>
      <c r="E86" s="6" t="s">
        <v>354</v>
      </c>
      <c r="F86" s="6" t="s">
        <v>355</v>
      </c>
      <c r="H86" s="1">
        <v>1</v>
      </c>
    </row>
    <row r="87" spans="1:8" x14ac:dyDescent="0.25">
      <c r="A87" s="5" t="s">
        <v>524</v>
      </c>
      <c r="B87" s="5" t="s">
        <v>271</v>
      </c>
      <c r="C87" s="6">
        <v>66</v>
      </c>
      <c r="D87" s="6">
        <v>60</v>
      </c>
      <c r="E87" s="6">
        <v>60</v>
      </c>
      <c r="F87" s="6" t="s">
        <v>286</v>
      </c>
    </row>
    <row r="88" spans="1:8" x14ac:dyDescent="0.25">
      <c r="A88" s="5" t="s">
        <v>524</v>
      </c>
      <c r="B88" s="5" t="s">
        <v>308</v>
      </c>
      <c r="C88" s="7">
        <v>6</v>
      </c>
      <c r="D88" s="6" t="s">
        <v>286</v>
      </c>
      <c r="E88" s="7">
        <v>7</v>
      </c>
      <c r="F88" s="7">
        <v>7</v>
      </c>
    </row>
    <row r="89" spans="1:8" x14ac:dyDescent="0.25">
      <c r="A89" s="5" t="s">
        <v>524</v>
      </c>
      <c r="B89" s="5" t="s">
        <v>70</v>
      </c>
      <c r="C89" s="6">
        <v>729</v>
      </c>
      <c r="D89" s="6">
        <v>718</v>
      </c>
      <c r="E89" s="6">
        <v>728</v>
      </c>
      <c r="F89" s="6">
        <v>607</v>
      </c>
      <c r="G89" s="1">
        <v>1</v>
      </c>
    </row>
    <row r="90" spans="1:8" x14ac:dyDescent="0.25">
      <c r="A90" s="5" t="s">
        <v>524</v>
      </c>
      <c r="B90" s="5" t="s">
        <v>310</v>
      </c>
      <c r="C90" s="6">
        <v>2429</v>
      </c>
      <c r="D90" s="6">
        <v>2268</v>
      </c>
      <c r="E90" s="6">
        <v>2339</v>
      </c>
      <c r="F90" s="6">
        <v>2083</v>
      </c>
    </row>
    <row r="91" spans="1:8" x14ac:dyDescent="0.25">
      <c r="A91" s="5" t="s">
        <v>524</v>
      </c>
      <c r="B91" s="5" t="s">
        <v>311</v>
      </c>
      <c r="C91" s="6" t="s">
        <v>286</v>
      </c>
      <c r="D91" s="6">
        <v>277</v>
      </c>
      <c r="E91" s="6">
        <v>278</v>
      </c>
      <c r="F91" s="6">
        <v>242</v>
      </c>
    </row>
    <row r="92" spans="1:8" x14ac:dyDescent="0.25">
      <c r="A92" s="5" t="s">
        <v>524</v>
      </c>
      <c r="B92" s="5" t="s">
        <v>312</v>
      </c>
      <c r="C92" s="6">
        <v>129</v>
      </c>
      <c r="D92" s="6">
        <v>194</v>
      </c>
      <c r="E92" s="6">
        <v>192</v>
      </c>
      <c r="F92" s="6">
        <v>143</v>
      </c>
    </row>
    <row r="93" spans="1:8" x14ac:dyDescent="0.25">
      <c r="A93" s="5" t="s">
        <v>524</v>
      </c>
      <c r="B93" s="5" t="s">
        <v>316</v>
      </c>
      <c r="C93" s="6">
        <v>36</v>
      </c>
      <c r="D93" s="6">
        <v>49</v>
      </c>
      <c r="E93" s="6">
        <v>45</v>
      </c>
      <c r="F93" s="6">
        <v>14</v>
      </c>
    </row>
    <row r="94" spans="1:8" x14ac:dyDescent="0.25">
      <c r="A94" s="5" t="s">
        <v>524</v>
      </c>
      <c r="B94" s="5" t="s">
        <v>317</v>
      </c>
      <c r="C94" s="6">
        <v>8</v>
      </c>
      <c r="D94" s="6">
        <v>8</v>
      </c>
      <c r="E94" s="6">
        <v>9</v>
      </c>
      <c r="F94" s="6">
        <v>7</v>
      </c>
    </row>
    <row r="95" spans="1:8" x14ac:dyDescent="0.25">
      <c r="A95" s="5" t="s">
        <v>524</v>
      </c>
      <c r="B95" s="5" t="s">
        <v>146</v>
      </c>
      <c r="C95" s="6" t="s">
        <v>174</v>
      </c>
      <c r="D95" s="6" t="s">
        <v>318</v>
      </c>
      <c r="E95" s="6" t="s">
        <v>356</v>
      </c>
      <c r="F95" s="6" t="s">
        <v>258</v>
      </c>
      <c r="H95" s="1">
        <v>1</v>
      </c>
    </row>
    <row r="96" spans="1:8" x14ac:dyDescent="0.25">
      <c r="A96" s="5" t="s">
        <v>524</v>
      </c>
      <c r="B96" s="5" t="s">
        <v>320</v>
      </c>
      <c r="C96" s="6">
        <v>2602</v>
      </c>
      <c r="D96" s="6">
        <v>2796</v>
      </c>
      <c r="E96" s="6">
        <v>2863</v>
      </c>
      <c r="F96" s="6">
        <v>2489</v>
      </c>
      <c r="G96" s="1">
        <v>1</v>
      </c>
    </row>
    <row r="97" spans="1:7" x14ac:dyDescent="0.25">
      <c r="A97" s="5" t="s">
        <v>524</v>
      </c>
      <c r="B97" s="5" t="s">
        <v>82</v>
      </c>
      <c r="C97" s="6">
        <v>17</v>
      </c>
      <c r="D97" s="6">
        <v>17</v>
      </c>
      <c r="E97" s="6">
        <v>17</v>
      </c>
      <c r="F97" s="6">
        <v>17</v>
      </c>
    </row>
    <row r="98" spans="1:7" x14ac:dyDescent="0.25">
      <c r="A98" s="5" t="s">
        <v>524</v>
      </c>
      <c r="B98" s="5" t="s">
        <v>83</v>
      </c>
      <c r="C98" s="6">
        <v>130</v>
      </c>
      <c r="D98" s="6">
        <v>165</v>
      </c>
      <c r="E98" s="6">
        <v>155</v>
      </c>
      <c r="F98" s="6">
        <v>151</v>
      </c>
    </row>
    <row r="99" spans="1:7" x14ac:dyDescent="0.25">
      <c r="A99" s="5" t="s">
        <v>524</v>
      </c>
      <c r="B99" s="5" t="s">
        <v>84</v>
      </c>
      <c r="C99" s="6">
        <v>11</v>
      </c>
      <c r="D99" s="6">
        <v>11</v>
      </c>
      <c r="E99" s="6">
        <v>11</v>
      </c>
      <c r="F99" s="6">
        <v>11</v>
      </c>
    </row>
    <row r="100" spans="1:7" x14ac:dyDescent="0.25">
      <c r="A100" s="5" t="s">
        <v>524</v>
      </c>
      <c r="B100" s="5" t="s">
        <v>218</v>
      </c>
      <c r="C100" s="6">
        <v>35</v>
      </c>
      <c r="D100" s="6">
        <v>39</v>
      </c>
      <c r="E100" s="6">
        <v>41</v>
      </c>
      <c r="F100" s="6">
        <v>40</v>
      </c>
    </row>
    <row r="101" spans="1:7" x14ac:dyDescent="0.25">
      <c r="A101" s="5" t="s">
        <v>524</v>
      </c>
      <c r="B101" s="5" t="s">
        <v>87</v>
      </c>
      <c r="C101" s="7">
        <v>14</v>
      </c>
      <c r="D101" s="6">
        <v>15</v>
      </c>
      <c r="E101" s="7">
        <v>15</v>
      </c>
      <c r="F101" s="7">
        <v>14</v>
      </c>
    </row>
    <row r="102" spans="1:7" x14ac:dyDescent="0.25">
      <c r="A102" s="5" t="s">
        <v>524</v>
      </c>
      <c r="B102" s="5" t="s">
        <v>88</v>
      </c>
      <c r="C102" s="6">
        <v>139</v>
      </c>
      <c r="D102" s="6">
        <v>139</v>
      </c>
      <c r="E102" s="6">
        <v>139</v>
      </c>
      <c r="F102" s="6">
        <v>119</v>
      </c>
    </row>
    <row r="103" spans="1:7" x14ac:dyDescent="0.25">
      <c r="A103" s="5" t="s">
        <v>524</v>
      </c>
      <c r="B103" s="5" t="s">
        <v>274</v>
      </c>
      <c r="C103" s="6">
        <v>11</v>
      </c>
      <c r="D103" s="6">
        <v>10</v>
      </c>
      <c r="E103" s="6">
        <v>10</v>
      </c>
      <c r="F103" s="6">
        <v>12</v>
      </c>
    </row>
    <row r="104" spans="1:7" x14ac:dyDescent="0.25">
      <c r="A104" s="5" t="s">
        <v>524</v>
      </c>
      <c r="B104" s="5" t="s">
        <v>273</v>
      </c>
      <c r="C104" s="6">
        <v>183</v>
      </c>
      <c r="D104" s="6">
        <v>166</v>
      </c>
      <c r="E104" s="6">
        <v>173</v>
      </c>
      <c r="F104" s="6">
        <v>167</v>
      </c>
    </row>
    <row r="105" spans="1:7" x14ac:dyDescent="0.25">
      <c r="A105" s="5" t="s">
        <v>524</v>
      </c>
      <c r="B105" s="5" t="s">
        <v>90</v>
      </c>
      <c r="C105" s="6">
        <v>3142</v>
      </c>
      <c r="D105" s="6">
        <v>3358</v>
      </c>
      <c r="E105" s="6">
        <v>3424</v>
      </c>
      <c r="F105" s="6">
        <v>3020</v>
      </c>
      <c r="G105" s="1">
        <v>1</v>
      </c>
    </row>
    <row r="106" spans="1:7" x14ac:dyDescent="0.25">
      <c r="C106" s="6"/>
      <c r="D106" s="6"/>
      <c r="E106" s="6"/>
      <c r="F106" s="6"/>
    </row>
    <row r="107" spans="1:7" x14ac:dyDescent="0.25">
      <c r="A107" s="5" t="s">
        <v>525</v>
      </c>
      <c r="B107" s="5" t="s">
        <v>91</v>
      </c>
      <c r="C107" s="6">
        <v>119</v>
      </c>
      <c r="D107" s="6">
        <v>121</v>
      </c>
      <c r="E107" s="6">
        <v>123</v>
      </c>
      <c r="F107" s="6">
        <v>126</v>
      </c>
    </row>
    <row r="108" spans="1:7" x14ac:dyDescent="0.25">
      <c r="A108" s="5" t="s">
        <v>525</v>
      </c>
      <c r="B108" s="5" t="s">
        <v>92</v>
      </c>
      <c r="C108" s="6">
        <v>11</v>
      </c>
      <c r="D108" s="6">
        <v>12</v>
      </c>
      <c r="E108" s="6">
        <v>11</v>
      </c>
      <c r="F108" s="6">
        <v>11</v>
      </c>
    </row>
    <row r="109" spans="1:7" x14ac:dyDescent="0.25">
      <c r="A109" s="5" t="s">
        <v>525</v>
      </c>
      <c r="B109" s="5" t="s">
        <v>219</v>
      </c>
      <c r="C109" s="6">
        <v>1</v>
      </c>
      <c r="D109" s="6">
        <v>1</v>
      </c>
      <c r="E109" s="6">
        <v>1</v>
      </c>
      <c r="F109" s="6">
        <v>1</v>
      </c>
    </row>
    <row r="110" spans="1:7" x14ac:dyDescent="0.25">
      <c r="A110" s="5" t="s">
        <v>525</v>
      </c>
      <c r="B110" s="5" t="s">
        <v>93</v>
      </c>
      <c r="C110" s="6" t="s">
        <v>286</v>
      </c>
      <c r="D110" s="6">
        <v>0</v>
      </c>
      <c r="E110" s="6">
        <v>0</v>
      </c>
      <c r="F110" s="6">
        <v>0</v>
      </c>
    </row>
    <row r="111" spans="1:7" x14ac:dyDescent="0.25">
      <c r="A111" s="5" t="s">
        <v>525</v>
      </c>
      <c r="B111" s="5" t="s">
        <v>94</v>
      </c>
      <c r="C111" s="6">
        <v>22</v>
      </c>
      <c r="D111" s="6">
        <v>20</v>
      </c>
      <c r="E111" s="6">
        <v>20</v>
      </c>
      <c r="F111" s="6">
        <v>20</v>
      </c>
    </row>
    <row r="112" spans="1:7" x14ac:dyDescent="0.25">
      <c r="A112" s="5" t="s">
        <v>525</v>
      </c>
      <c r="B112" s="5" t="s">
        <v>193</v>
      </c>
      <c r="C112" s="6">
        <v>1</v>
      </c>
      <c r="D112" s="6">
        <v>1</v>
      </c>
      <c r="E112" s="6">
        <v>2</v>
      </c>
      <c r="F112" s="6">
        <v>2</v>
      </c>
    </row>
    <row r="113" spans="1:7" x14ac:dyDescent="0.25">
      <c r="A113" s="5" t="s">
        <v>525</v>
      </c>
      <c r="B113" s="5" t="s">
        <v>98</v>
      </c>
      <c r="C113" s="6">
        <v>35</v>
      </c>
      <c r="D113" s="6">
        <v>31</v>
      </c>
      <c r="E113" s="6">
        <v>33</v>
      </c>
      <c r="F113" s="6">
        <v>34</v>
      </c>
    </row>
    <row r="114" spans="1:7" x14ac:dyDescent="0.25">
      <c r="A114" s="5" t="s">
        <v>525</v>
      </c>
      <c r="B114" s="5" t="s">
        <v>99</v>
      </c>
      <c r="C114" s="6">
        <v>189</v>
      </c>
      <c r="D114" s="6">
        <v>186</v>
      </c>
      <c r="E114" s="6">
        <v>190</v>
      </c>
      <c r="F114" s="6">
        <v>194</v>
      </c>
      <c r="G114" s="1">
        <v>1</v>
      </c>
    </row>
    <row r="115" spans="1:7" x14ac:dyDescent="0.25">
      <c r="A115" s="5" t="s">
        <v>525</v>
      </c>
      <c r="B115" s="5" t="s">
        <v>100</v>
      </c>
      <c r="C115" s="6">
        <v>47</v>
      </c>
      <c r="D115" s="6">
        <v>53</v>
      </c>
      <c r="E115" s="6">
        <v>55</v>
      </c>
      <c r="F115" s="6">
        <v>53</v>
      </c>
    </row>
    <row r="116" spans="1:7" x14ac:dyDescent="0.25">
      <c r="A116" s="5" t="s">
        <v>525</v>
      </c>
      <c r="B116" s="5" t="s">
        <v>101</v>
      </c>
      <c r="C116" s="6">
        <v>33</v>
      </c>
      <c r="D116" s="6">
        <v>30</v>
      </c>
      <c r="E116" s="6" t="s">
        <v>286</v>
      </c>
      <c r="F116" s="6">
        <v>30</v>
      </c>
    </row>
    <row r="117" spans="1:7" x14ac:dyDescent="0.25">
      <c r="A117" s="5" t="s">
        <v>525</v>
      </c>
      <c r="B117" s="5" t="s">
        <v>102</v>
      </c>
      <c r="C117" s="6">
        <v>48</v>
      </c>
      <c r="D117" s="6">
        <v>40</v>
      </c>
      <c r="E117" s="6">
        <v>51</v>
      </c>
      <c r="F117" s="6">
        <v>240</v>
      </c>
    </row>
    <row r="118" spans="1:7" x14ac:dyDescent="0.25">
      <c r="A118" s="5" t="s">
        <v>525</v>
      </c>
      <c r="B118" s="5" t="s">
        <v>275</v>
      </c>
      <c r="C118" s="6">
        <v>128</v>
      </c>
      <c r="D118" s="6">
        <v>123</v>
      </c>
      <c r="E118" s="6">
        <v>106</v>
      </c>
      <c r="F118" s="6">
        <v>323</v>
      </c>
      <c r="G118" s="1">
        <v>1</v>
      </c>
    </row>
    <row r="119" spans="1:7" x14ac:dyDescent="0.25">
      <c r="A119" s="5" t="s">
        <v>525</v>
      </c>
      <c r="B119" s="5" t="s">
        <v>324</v>
      </c>
      <c r="C119" s="6">
        <v>0</v>
      </c>
      <c r="D119" s="6">
        <v>0</v>
      </c>
      <c r="E119" s="6">
        <v>0</v>
      </c>
      <c r="F119" s="6">
        <v>0</v>
      </c>
    </row>
    <row r="120" spans="1:7" x14ac:dyDescent="0.25">
      <c r="A120" s="5" t="s">
        <v>525</v>
      </c>
      <c r="B120" s="5" t="s">
        <v>104</v>
      </c>
      <c r="C120" s="6">
        <v>317</v>
      </c>
      <c r="D120" s="6">
        <v>309</v>
      </c>
      <c r="E120" s="6">
        <v>296</v>
      </c>
      <c r="F120" s="6">
        <v>517</v>
      </c>
      <c r="G120" s="1">
        <v>1</v>
      </c>
    </row>
    <row r="121" spans="1:7" x14ac:dyDescent="0.25">
      <c r="C121" s="6"/>
      <c r="D121" s="6"/>
      <c r="E121" s="6"/>
      <c r="F121" s="6"/>
    </row>
    <row r="122" spans="1:7" x14ac:dyDescent="0.25">
      <c r="A122" s="5" t="s">
        <v>526</v>
      </c>
      <c r="B122" s="5" t="s">
        <v>325</v>
      </c>
      <c r="C122" s="6">
        <v>46</v>
      </c>
      <c r="D122" s="6">
        <v>50</v>
      </c>
      <c r="E122" s="6">
        <v>50</v>
      </c>
      <c r="F122" s="6">
        <v>50</v>
      </c>
    </row>
    <row r="123" spans="1:7" x14ac:dyDescent="0.25">
      <c r="A123" s="5" t="s">
        <v>526</v>
      </c>
      <c r="B123" s="5" t="s">
        <v>157</v>
      </c>
      <c r="C123" s="6">
        <v>12</v>
      </c>
      <c r="D123" s="6">
        <v>13</v>
      </c>
      <c r="E123" s="6">
        <v>13</v>
      </c>
      <c r="F123" s="6">
        <v>8</v>
      </c>
    </row>
    <row r="124" spans="1:7" x14ac:dyDescent="0.25">
      <c r="A124" s="5" t="s">
        <v>526</v>
      </c>
      <c r="B124" s="5" t="s">
        <v>107</v>
      </c>
      <c r="C124" s="6">
        <v>58</v>
      </c>
      <c r="D124" s="6">
        <v>63</v>
      </c>
      <c r="E124" s="6">
        <v>63</v>
      </c>
      <c r="F124" s="6">
        <v>58</v>
      </c>
      <c r="G124" s="1">
        <v>1</v>
      </c>
    </row>
    <row r="125" spans="1:7" x14ac:dyDescent="0.25">
      <c r="C125" s="6"/>
      <c r="D125" s="6"/>
      <c r="E125" s="6"/>
      <c r="F125" s="6"/>
    </row>
    <row r="126" spans="1:7" x14ac:dyDescent="0.25">
      <c r="A126" s="5" t="s">
        <v>527</v>
      </c>
      <c r="B126" s="5" t="s">
        <v>326</v>
      </c>
      <c r="C126" s="6">
        <v>450</v>
      </c>
      <c r="D126" s="6">
        <v>465</v>
      </c>
      <c r="E126" s="6">
        <v>475</v>
      </c>
      <c r="F126" s="6">
        <v>485</v>
      </c>
    </row>
    <row r="127" spans="1:7" x14ac:dyDescent="0.25">
      <c r="A127" s="5" t="s">
        <v>527</v>
      </c>
      <c r="B127" s="5" t="s">
        <v>109</v>
      </c>
      <c r="C127" s="6">
        <v>5</v>
      </c>
      <c r="D127" s="6" t="s">
        <v>286</v>
      </c>
      <c r="E127" s="6">
        <v>5</v>
      </c>
      <c r="F127" s="6">
        <v>5</v>
      </c>
    </row>
    <row r="128" spans="1:7" x14ac:dyDescent="0.25">
      <c r="A128" s="5" t="s">
        <v>527</v>
      </c>
      <c r="B128" s="5" t="s">
        <v>327</v>
      </c>
      <c r="C128" s="6">
        <v>30</v>
      </c>
      <c r="D128" s="6">
        <v>35</v>
      </c>
      <c r="E128" s="6">
        <v>35</v>
      </c>
      <c r="F128" s="6">
        <v>35</v>
      </c>
    </row>
    <row r="129" spans="1:8" x14ac:dyDescent="0.25">
      <c r="A129" s="5" t="s">
        <v>527</v>
      </c>
      <c r="B129" s="5" t="s">
        <v>111</v>
      </c>
      <c r="C129" s="6">
        <v>1</v>
      </c>
      <c r="D129" s="6">
        <v>1</v>
      </c>
      <c r="E129" s="6">
        <v>1</v>
      </c>
      <c r="F129" s="6">
        <v>1</v>
      </c>
    </row>
    <row r="130" spans="1:8" x14ac:dyDescent="0.25">
      <c r="A130" s="5" t="s">
        <v>527</v>
      </c>
      <c r="B130" s="5" t="s">
        <v>112</v>
      </c>
      <c r="C130" s="6">
        <v>486</v>
      </c>
      <c r="D130" s="6">
        <v>501</v>
      </c>
      <c r="E130" s="6">
        <v>516</v>
      </c>
      <c r="F130" s="6">
        <v>526</v>
      </c>
      <c r="G130" s="1">
        <v>1</v>
      </c>
    </row>
    <row r="131" spans="1:8" x14ac:dyDescent="0.25">
      <c r="C131" s="6"/>
      <c r="D131" s="6"/>
      <c r="E131" s="6"/>
      <c r="F131" s="6"/>
    </row>
    <row r="132" spans="1:8" x14ac:dyDescent="0.25">
      <c r="A132" s="5" t="s">
        <v>528</v>
      </c>
      <c r="B132" s="5" t="s">
        <v>222</v>
      </c>
      <c r="C132" s="6">
        <v>1</v>
      </c>
      <c r="D132" s="6">
        <v>1</v>
      </c>
      <c r="E132" s="6">
        <v>1</v>
      </c>
      <c r="F132" s="6">
        <v>1</v>
      </c>
    </row>
    <row r="133" spans="1:8" x14ac:dyDescent="0.25">
      <c r="A133" s="5" t="s">
        <v>528</v>
      </c>
      <c r="B133" s="5" t="s">
        <v>146</v>
      </c>
      <c r="C133" s="6" t="s">
        <v>179</v>
      </c>
      <c r="D133" s="6" t="s">
        <v>328</v>
      </c>
      <c r="E133" s="6" t="s">
        <v>161</v>
      </c>
      <c r="F133" s="6" t="s">
        <v>161</v>
      </c>
      <c r="H133" s="1">
        <v>1</v>
      </c>
    </row>
    <row r="134" spans="1:8" x14ac:dyDescent="0.25">
      <c r="A134" s="5" t="s">
        <v>528</v>
      </c>
      <c r="B134" s="5" t="s">
        <v>225</v>
      </c>
      <c r="C134" s="6">
        <v>18</v>
      </c>
      <c r="D134" s="6">
        <v>15</v>
      </c>
      <c r="E134" s="6">
        <v>28</v>
      </c>
      <c r="F134" s="6">
        <v>28</v>
      </c>
    </row>
    <row r="135" spans="1:8" x14ac:dyDescent="0.25">
      <c r="A135" s="5" t="s">
        <v>528</v>
      </c>
      <c r="B135" s="5" t="s">
        <v>226</v>
      </c>
      <c r="C135" s="6">
        <v>19</v>
      </c>
      <c r="D135" s="6">
        <v>16</v>
      </c>
      <c r="E135" s="6">
        <v>29</v>
      </c>
      <c r="F135" s="6">
        <v>29</v>
      </c>
      <c r="G135" s="1">
        <v>1</v>
      </c>
    </row>
    <row r="136" spans="1:8" x14ac:dyDescent="0.25">
      <c r="C136" s="6"/>
      <c r="D136" s="6"/>
      <c r="E136" s="6"/>
      <c r="F136" s="6"/>
    </row>
    <row r="137" spans="1:8" x14ac:dyDescent="0.25">
      <c r="A137" s="5" t="s">
        <v>529</v>
      </c>
      <c r="B137" s="5" t="s">
        <v>162</v>
      </c>
      <c r="C137" s="6">
        <v>18</v>
      </c>
      <c r="D137" s="6">
        <v>18</v>
      </c>
      <c r="E137" s="6">
        <v>19</v>
      </c>
      <c r="F137" s="6">
        <v>13</v>
      </c>
    </row>
    <row r="138" spans="1:8" x14ac:dyDescent="0.25">
      <c r="A138" s="5" t="s">
        <v>529</v>
      </c>
      <c r="B138" s="5" t="s">
        <v>329</v>
      </c>
      <c r="C138" s="6">
        <v>80</v>
      </c>
      <c r="D138" s="6">
        <v>79</v>
      </c>
      <c r="E138" s="6">
        <v>79</v>
      </c>
      <c r="F138" s="6">
        <v>57</v>
      </c>
    </row>
    <row r="139" spans="1:8" x14ac:dyDescent="0.25">
      <c r="A139" s="5" t="s">
        <v>529</v>
      </c>
      <c r="B139" s="5" t="s">
        <v>164</v>
      </c>
      <c r="C139" s="6">
        <v>117</v>
      </c>
      <c r="D139" s="6">
        <v>131</v>
      </c>
      <c r="E139" s="6">
        <v>127</v>
      </c>
      <c r="F139" s="6">
        <v>82</v>
      </c>
    </row>
    <row r="140" spans="1:8" x14ac:dyDescent="0.25">
      <c r="A140" s="5" t="s">
        <v>529</v>
      </c>
      <c r="B140" s="5" t="s">
        <v>227</v>
      </c>
      <c r="C140" s="6">
        <v>3</v>
      </c>
      <c r="D140" s="6">
        <v>3</v>
      </c>
      <c r="E140" s="6">
        <v>3</v>
      </c>
      <c r="F140" s="6">
        <v>2</v>
      </c>
    </row>
    <row r="141" spans="1:8" x14ac:dyDescent="0.25">
      <c r="A141" s="5" t="s">
        <v>529</v>
      </c>
      <c r="B141" s="5" t="s">
        <v>228</v>
      </c>
      <c r="C141" s="6">
        <v>1</v>
      </c>
      <c r="D141" s="6">
        <v>1</v>
      </c>
      <c r="E141" s="6">
        <v>1</v>
      </c>
      <c r="F141" s="6">
        <v>1</v>
      </c>
    </row>
    <row r="142" spans="1:8" x14ac:dyDescent="0.25">
      <c r="A142" s="5" t="s">
        <v>529</v>
      </c>
      <c r="B142" s="5" t="s">
        <v>357</v>
      </c>
      <c r="C142" s="6">
        <v>21</v>
      </c>
      <c r="D142" s="6">
        <v>21</v>
      </c>
      <c r="E142" s="6">
        <v>45</v>
      </c>
      <c r="F142" s="6">
        <v>30</v>
      </c>
    </row>
    <row r="143" spans="1:8" x14ac:dyDescent="0.25">
      <c r="A143" s="5" t="s">
        <v>529</v>
      </c>
      <c r="B143" s="5" t="s">
        <v>331</v>
      </c>
      <c r="C143" s="6">
        <v>8</v>
      </c>
      <c r="D143" s="6">
        <v>8</v>
      </c>
      <c r="E143" s="6">
        <v>8</v>
      </c>
      <c r="F143" s="6">
        <v>6</v>
      </c>
    </row>
    <row r="144" spans="1:8" x14ac:dyDescent="0.25">
      <c r="A144" s="5" t="s">
        <v>529</v>
      </c>
      <c r="B144" s="5" t="s">
        <v>169</v>
      </c>
      <c r="C144" s="6">
        <v>2</v>
      </c>
      <c r="D144" s="6">
        <v>2</v>
      </c>
      <c r="E144" s="6">
        <v>2</v>
      </c>
      <c r="F144" s="6">
        <v>2</v>
      </c>
    </row>
    <row r="145" spans="1:8" x14ac:dyDescent="0.25">
      <c r="A145" s="5" t="s">
        <v>529</v>
      </c>
      <c r="B145" s="5" t="s">
        <v>170</v>
      </c>
      <c r="C145" s="6">
        <v>250</v>
      </c>
      <c r="D145" s="6">
        <v>263</v>
      </c>
      <c r="E145" s="6">
        <v>284</v>
      </c>
      <c r="F145" s="6">
        <v>193</v>
      </c>
      <c r="G145" s="1">
        <v>1</v>
      </c>
    </row>
    <row r="146" spans="1:8" x14ac:dyDescent="0.25">
      <c r="C146" s="6"/>
      <c r="D146" s="6"/>
      <c r="E146" s="6"/>
      <c r="F146" s="6"/>
    </row>
    <row r="147" spans="1:8" x14ac:dyDescent="0.25">
      <c r="A147" s="5" t="s">
        <v>530</v>
      </c>
      <c r="B147" s="5" t="s">
        <v>332</v>
      </c>
      <c r="C147" s="6">
        <v>2</v>
      </c>
      <c r="D147" s="6">
        <v>2</v>
      </c>
      <c r="E147" s="6">
        <v>2</v>
      </c>
      <c r="F147" s="6">
        <v>2</v>
      </c>
    </row>
    <row r="148" spans="1:8" x14ac:dyDescent="0.25">
      <c r="A148" s="5" t="s">
        <v>530</v>
      </c>
      <c r="B148" s="5" t="s">
        <v>333</v>
      </c>
      <c r="C148" s="6" t="s">
        <v>278</v>
      </c>
      <c r="D148" s="6" t="s">
        <v>334</v>
      </c>
      <c r="E148" s="6" t="s">
        <v>358</v>
      </c>
      <c r="F148" s="6" t="s">
        <v>359</v>
      </c>
      <c r="H148" s="1">
        <v>1</v>
      </c>
    </row>
    <row r="149" spans="1:8" x14ac:dyDescent="0.25">
      <c r="A149" s="5" t="s">
        <v>530</v>
      </c>
      <c r="B149" s="5" t="s">
        <v>337</v>
      </c>
      <c r="C149" s="6">
        <v>2</v>
      </c>
      <c r="D149" s="6">
        <v>2</v>
      </c>
      <c r="E149" s="6">
        <v>2</v>
      </c>
      <c r="F149" s="6">
        <v>2</v>
      </c>
      <c r="G149" s="1">
        <v>1</v>
      </c>
    </row>
    <row r="150" spans="1:8" x14ac:dyDescent="0.25">
      <c r="C150" s="6"/>
      <c r="D150" s="6"/>
      <c r="E150" s="6"/>
      <c r="F150" s="6"/>
    </row>
    <row r="151" spans="1:8" x14ac:dyDescent="0.25">
      <c r="A151" s="5" t="s">
        <v>118</v>
      </c>
      <c r="B151" s="5" t="s">
        <v>117</v>
      </c>
      <c r="C151" s="6">
        <v>59</v>
      </c>
      <c r="D151" s="6">
        <v>59</v>
      </c>
      <c r="E151" s="6">
        <v>60</v>
      </c>
      <c r="F151" s="6">
        <v>61</v>
      </c>
    </row>
    <row r="152" spans="1:8" x14ac:dyDescent="0.25">
      <c r="C152" s="6"/>
      <c r="D152" s="6"/>
      <c r="E152" s="6"/>
      <c r="F152" s="6"/>
    </row>
    <row r="153" spans="1:8" x14ac:dyDescent="0.25">
      <c r="A153" s="5" t="s">
        <v>531</v>
      </c>
      <c r="B153" s="5" t="s">
        <v>259</v>
      </c>
      <c r="C153" s="6">
        <v>15</v>
      </c>
      <c r="D153" s="6">
        <v>16</v>
      </c>
      <c r="E153" s="6">
        <v>16</v>
      </c>
      <c r="F153" s="6" t="s">
        <v>286</v>
      </c>
    </row>
    <row r="154" spans="1:8" x14ac:dyDescent="0.25">
      <c r="A154" s="5" t="s">
        <v>531</v>
      </c>
      <c r="B154" s="5" t="s">
        <v>360</v>
      </c>
      <c r="C154" s="6">
        <v>15</v>
      </c>
      <c r="D154" s="6">
        <v>16</v>
      </c>
      <c r="E154" s="6">
        <v>16</v>
      </c>
      <c r="F154" s="6" t="s">
        <v>286</v>
      </c>
      <c r="G154" s="1">
        <v>1</v>
      </c>
    </row>
    <row r="155" spans="1:8" x14ac:dyDescent="0.25">
      <c r="C155" s="6"/>
      <c r="D155" s="6"/>
      <c r="E155" s="6"/>
      <c r="F155" s="6"/>
    </row>
    <row r="156" spans="1:8" x14ac:dyDescent="0.25">
      <c r="A156" s="5" t="s">
        <v>541</v>
      </c>
      <c r="B156" s="5" t="s">
        <v>340</v>
      </c>
      <c r="C156" s="6">
        <v>2</v>
      </c>
      <c r="D156" s="6">
        <v>2</v>
      </c>
      <c r="E156" s="6">
        <v>2</v>
      </c>
      <c r="F156" s="6">
        <v>2</v>
      </c>
    </row>
    <row r="157" spans="1:8" x14ac:dyDescent="0.25">
      <c r="A157" s="5" t="s">
        <v>541</v>
      </c>
      <c r="B157" s="5" t="s">
        <v>342</v>
      </c>
      <c r="C157" s="6">
        <v>14</v>
      </c>
      <c r="D157" s="6">
        <v>14</v>
      </c>
      <c r="E157" s="6">
        <v>14</v>
      </c>
      <c r="F157" s="6">
        <v>13</v>
      </c>
    </row>
    <row r="158" spans="1:8" x14ac:dyDescent="0.25">
      <c r="A158" s="5" t="s">
        <v>541</v>
      </c>
      <c r="B158" s="5" t="s">
        <v>343</v>
      </c>
      <c r="C158" s="6">
        <v>16</v>
      </c>
      <c r="D158" s="6">
        <v>16</v>
      </c>
      <c r="E158" s="6">
        <v>16</v>
      </c>
      <c r="F158" s="6">
        <v>15</v>
      </c>
      <c r="G158" s="1">
        <v>1</v>
      </c>
    </row>
    <row r="159" spans="1:8" x14ac:dyDescent="0.25">
      <c r="C159" s="6"/>
      <c r="D159" s="6"/>
      <c r="E159" s="6"/>
      <c r="F159" s="6"/>
    </row>
    <row r="160" spans="1:8" x14ac:dyDescent="0.25">
      <c r="A160" s="5" t="s">
        <v>517</v>
      </c>
      <c r="B160" s="5" t="s">
        <v>129</v>
      </c>
      <c r="C160" s="6">
        <v>1</v>
      </c>
      <c r="D160" s="6">
        <v>1</v>
      </c>
      <c r="E160" s="6">
        <v>1</v>
      </c>
      <c r="F160" s="6">
        <v>1</v>
      </c>
    </row>
    <row r="161" spans="1:9" x14ac:dyDescent="0.25">
      <c r="A161" s="5" t="s">
        <v>517</v>
      </c>
      <c r="B161" s="5" t="s">
        <v>130</v>
      </c>
      <c r="C161" s="7">
        <v>16</v>
      </c>
      <c r="D161" s="7">
        <v>17</v>
      </c>
      <c r="E161" s="7">
        <v>17</v>
      </c>
      <c r="F161" s="7" t="s">
        <v>286</v>
      </c>
    </row>
    <row r="162" spans="1:9" x14ac:dyDescent="0.25">
      <c r="A162" s="5" t="s">
        <v>517</v>
      </c>
      <c r="B162" s="5" t="s">
        <v>131</v>
      </c>
      <c r="C162" s="5">
        <v>5</v>
      </c>
      <c r="D162" s="5">
        <v>5</v>
      </c>
      <c r="E162" s="5">
        <v>5</v>
      </c>
      <c r="F162" s="5" t="s">
        <v>286</v>
      </c>
    </row>
    <row r="163" spans="1:9" x14ac:dyDescent="0.25">
      <c r="A163" s="5" t="s">
        <v>517</v>
      </c>
      <c r="B163" s="5" t="s">
        <v>132</v>
      </c>
      <c r="C163" s="5">
        <v>7</v>
      </c>
      <c r="D163" s="5">
        <v>15</v>
      </c>
      <c r="E163" s="5">
        <v>15</v>
      </c>
      <c r="F163" s="5">
        <v>15</v>
      </c>
    </row>
    <row r="164" spans="1:9" x14ac:dyDescent="0.25">
      <c r="A164" s="5" t="s">
        <v>517</v>
      </c>
      <c r="B164" s="5" t="s">
        <v>133</v>
      </c>
      <c r="C164" s="5">
        <v>9</v>
      </c>
      <c r="D164" s="5">
        <v>12</v>
      </c>
      <c r="E164" s="5">
        <v>15</v>
      </c>
      <c r="F164" s="5">
        <v>12</v>
      </c>
    </row>
    <row r="165" spans="1:9" x14ac:dyDescent="0.25">
      <c r="A165" s="5" t="s">
        <v>517</v>
      </c>
      <c r="B165" s="5" t="s">
        <v>361</v>
      </c>
      <c r="C165" s="5" t="s">
        <v>286</v>
      </c>
      <c r="D165" s="5" t="s">
        <v>286</v>
      </c>
      <c r="E165" s="5">
        <v>2</v>
      </c>
      <c r="F165" s="5">
        <v>3</v>
      </c>
    </row>
    <row r="166" spans="1:9" x14ac:dyDescent="0.25">
      <c r="A166" s="5" t="s">
        <v>517</v>
      </c>
      <c r="B166" s="5" t="s">
        <v>362</v>
      </c>
      <c r="C166" s="5" t="s">
        <v>286</v>
      </c>
      <c r="D166" s="5" t="s">
        <v>286</v>
      </c>
      <c r="E166" s="5">
        <v>0</v>
      </c>
      <c r="F166" s="5">
        <v>0</v>
      </c>
    </row>
    <row r="167" spans="1:9" x14ac:dyDescent="0.25">
      <c r="A167" s="5" t="s">
        <v>517</v>
      </c>
      <c r="B167" s="5" t="s">
        <v>344</v>
      </c>
      <c r="C167" s="5">
        <v>6</v>
      </c>
      <c r="D167" s="5">
        <v>6</v>
      </c>
      <c r="E167" s="5">
        <v>6</v>
      </c>
      <c r="F167" s="5" t="s">
        <v>286</v>
      </c>
    </row>
    <row r="168" spans="1:9" x14ac:dyDescent="0.25">
      <c r="A168" s="5" t="s">
        <v>517</v>
      </c>
      <c r="B168" s="5" t="s">
        <v>134</v>
      </c>
      <c r="C168" s="5">
        <v>44</v>
      </c>
      <c r="D168" s="5">
        <v>56</v>
      </c>
      <c r="E168" s="5">
        <v>62</v>
      </c>
      <c r="F168" s="5">
        <v>31</v>
      </c>
      <c r="G168" s="1">
        <v>1</v>
      </c>
    </row>
    <row r="170" spans="1:9" x14ac:dyDescent="0.25">
      <c r="G170" s="5"/>
      <c r="I170" s="1"/>
    </row>
  </sheetData>
  <conditionalFormatting sqref="B170">
    <cfRule type="containsText" dxfId="3" priority="1" operator="containsText" text="total">
      <formula>NOT(ISERROR(SEARCH("total",B170)))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239C5-A604-4DE5-B0C8-0575986816A9}">
  <dimension ref="A1:I169"/>
  <sheetViews>
    <sheetView topLeftCell="A162" workbookViewId="0">
      <selection activeCell="A169" sqref="A169:XFD169"/>
    </sheetView>
  </sheetViews>
  <sheetFormatPr defaultColWidth="18.7109375" defaultRowHeight="15" x14ac:dyDescent="0.25"/>
  <cols>
    <col min="1" max="1" width="30.140625" style="5" customWidth="1"/>
    <col min="2" max="2" width="47.85546875" style="5" customWidth="1"/>
    <col min="3" max="6" width="18.7109375" style="5"/>
    <col min="7" max="8" width="18.7109375" style="1"/>
    <col min="9" max="16384" width="18.7109375" style="5"/>
  </cols>
  <sheetData>
    <row r="1" spans="1:8" x14ac:dyDescent="0.25">
      <c r="A1" t="s">
        <v>501</v>
      </c>
      <c r="B1" s="5" t="s">
        <v>0</v>
      </c>
      <c r="C1" s="6" t="s">
        <v>345</v>
      </c>
      <c r="D1" s="6" t="s">
        <v>346</v>
      </c>
      <c r="E1" s="6" t="s">
        <v>363</v>
      </c>
      <c r="F1" s="6" t="s">
        <v>364</v>
      </c>
      <c r="G1" s="1" t="s">
        <v>5</v>
      </c>
      <c r="H1" s="1" t="s">
        <v>6</v>
      </c>
    </row>
    <row r="2" spans="1:8" x14ac:dyDescent="0.25">
      <c r="A2" s="5" t="s">
        <v>537</v>
      </c>
      <c r="B2" s="5" t="s">
        <v>7</v>
      </c>
      <c r="C2" s="6">
        <v>152</v>
      </c>
      <c r="D2" s="6">
        <v>154</v>
      </c>
      <c r="E2" s="6">
        <v>154</v>
      </c>
      <c r="F2" s="6">
        <v>153</v>
      </c>
    </row>
    <row r="3" spans="1:8" x14ac:dyDescent="0.25">
      <c r="A3" s="5" t="s">
        <v>537</v>
      </c>
      <c r="B3" s="5" t="s">
        <v>8</v>
      </c>
      <c r="C3" s="6">
        <v>1028</v>
      </c>
      <c r="D3" s="6">
        <v>964</v>
      </c>
      <c r="E3" s="6">
        <v>945</v>
      </c>
      <c r="F3" s="7">
        <v>937</v>
      </c>
    </row>
    <row r="4" spans="1:8" x14ac:dyDescent="0.25">
      <c r="A4" s="5" t="s">
        <v>537</v>
      </c>
      <c r="B4" s="5" t="s">
        <v>9</v>
      </c>
      <c r="C4" s="6">
        <v>465</v>
      </c>
      <c r="D4" s="6">
        <v>496</v>
      </c>
      <c r="E4" s="6">
        <v>463</v>
      </c>
      <c r="F4" s="6">
        <v>440</v>
      </c>
    </row>
    <row r="5" spans="1:8" x14ac:dyDescent="0.25">
      <c r="A5" s="5" t="s">
        <v>537</v>
      </c>
      <c r="B5" s="5" t="s">
        <v>10</v>
      </c>
      <c r="C5" s="6">
        <v>114</v>
      </c>
      <c r="D5" s="6">
        <v>111</v>
      </c>
      <c r="E5" s="6">
        <v>112</v>
      </c>
      <c r="F5" s="6">
        <v>104</v>
      </c>
    </row>
    <row r="6" spans="1:8" x14ac:dyDescent="0.25">
      <c r="A6" s="5" t="s">
        <v>537</v>
      </c>
      <c r="B6" s="5" t="s">
        <v>285</v>
      </c>
      <c r="C6" s="7">
        <v>1759</v>
      </c>
      <c r="D6" s="6">
        <v>1725</v>
      </c>
      <c r="E6" s="7">
        <v>1674</v>
      </c>
      <c r="F6" s="7">
        <v>1634</v>
      </c>
      <c r="G6" s="1">
        <v>1</v>
      </c>
    </row>
    <row r="7" spans="1:8" x14ac:dyDescent="0.25">
      <c r="A7" s="5" t="s">
        <v>537</v>
      </c>
      <c r="B7" s="5" t="s">
        <v>138</v>
      </c>
      <c r="C7" s="6">
        <v>33</v>
      </c>
      <c r="D7" s="6">
        <v>32</v>
      </c>
      <c r="E7" s="6">
        <v>24</v>
      </c>
      <c r="F7" s="6">
        <v>21</v>
      </c>
    </row>
    <row r="8" spans="1:8" x14ac:dyDescent="0.25">
      <c r="A8" s="5" t="s">
        <v>537</v>
      </c>
      <c r="B8" s="5" t="s">
        <v>18</v>
      </c>
      <c r="C8" s="6">
        <v>50</v>
      </c>
      <c r="D8" s="6">
        <v>0</v>
      </c>
      <c r="E8" s="6">
        <v>53</v>
      </c>
      <c r="F8" s="6">
        <v>0</v>
      </c>
    </row>
    <row r="9" spans="1:8" x14ac:dyDescent="0.25">
      <c r="A9" s="5" t="s">
        <v>537</v>
      </c>
      <c r="B9" s="5" t="s">
        <v>347</v>
      </c>
      <c r="C9" s="6">
        <v>2</v>
      </c>
      <c r="D9" s="6">
        <v>2</v>
      </c>
      <c r="E9" s="6">
        <v>0</v>
      </c>
      <c r="F9" s="6">
        <v>0</v>
      </c>
    </row>
    <row r="10" spans="1:8" x14ac:dyDescent="0.25">
      <c r="A10" s="5" t="s">
        <v>537</v>
      </c>
      <c r="B10" s="5" t="s">
        <v>19</v>
      </c>
      <c r="C10" s="6">
        <v>39</v>
      </c>
      <c r="D10" s="6">
        <v>36</v>
      </c>
      <c r="E10" s="6">
        <v>38</v>
      </c>
      <c r="F10" s="6">
        <v>38</v>
      </c>
    </row>
    <row r="11" spans="1:8" x14ac:dyDescent="0.25">
      <c r="A11" s="5" t="s">
        <v>537</v>
      </c>
      <c r="B11" s="5" t="s">
        <v>20</v>
      </c>
      <c r="C11" s="6">
        <v>0</v>
      </c>
      <c r="D11" s="6">
        <v>0</v>
      </c>
      <c r="E11" s="6">
        <v>0</v>
      </c>
      <c r="F11" s="6">
        <v>0</v>
      </c>
    </row>
    <row r="12" spans="1:8" x14ac:dyDescent="0.25">
      <c r="A12" s="5" t="s">
        <v>537</v>
      </c>
      <c r="B12" s="5" t="s">
        <v>180</v>
      </c>
      <c r="C12" s="6">
        <v>4</v>
      </c>
      <c r="D12" s="6">
        <v>6</v>
      </c>
      <c r="E12" s="6">
        <v>5</v>
      </c>
      <c r="F12" s="6">
        <v>5</v>
      </c>
    </row>
    <row r="13" spans="1:8" x14ac:dyDescent="0.25">
      <c r="A13" s="5" t="s">
        <v>537</v>
      </c>
      <c r="B13" s="5" t="s">
        <v>181</v>
      </c>
      <c r="C13" s="6">
        <v>3</v>
      </c>
      <c r="D13" s="6">
        <v>0</v>
      </c>
      <c r="E13" s="6">
        <v>2</v>
      </c>
      <c r="F13" s="6">
        <v>2</v>
      </c>
    </row>
    <row r="14" spans="1:8" x14ac:dyDescent="0.25">
      <c r="A14" s="5" t="s">
        <v>537</v>
      </c>
      <c r="B14" s="5" t="s">
        <v>237</v>
      </c>
      <c r="C14" s="6">
        <v>0</v>
      </c>
      <c r="D14" s="6">
        <v>0</v>
      </c>
      <c r="E14" s="6">
        <v>0</v>
      </c>
      <c r="F14" s="6">
        <v>0</v>
      </c>
    </row>
    <row r="15" spans="1:8" x14ac:dyDescent="0.25">
      <c r="A15" s="5" t="s">
        <v>537</v>
      </c>
      <c r="B15" s="5" t="s">
        <v>266</v>
      </c>
      <c r="C15" s="6">
        <v>0</v>
      </c>
      <c r="D15" s="6">
        <v>0</v>
      </c>
      <c r="E15" s="6">
        <v>0</v>
      </c>
      <c r="F15" s="6">
        <v>0</v>
      </c>
    </row>
    <row r="16" spans="1:8" x14ac:dyDescent="0.25">
      <c r="A16" s="5" t="s">
        <v>537</v>
      </c>
      <c r="B16" s="5" t="s">
        <v>287</v>
      </c>
      <c r="C16" s="6">
        <v>48</v>
      </c>
      <c r="D16" s="6">
        <v>44</v>
      </c>
      <c r="E16" s="6">
        <v>45</v>
      </c>
      <c r="F16" s="6">
        <v>45</v>
      </c>
      <c r="G16" s="1">
        <v>1</v>
      </c>
    </row>
    <row r="17" spans="1:8" x14ac:dyDescent="0.25">
      <c r="A17" s="5" t="s">
        <v>537</v>
      </c>
      <c r="B17" s="5" t="s">
        <v>16</v>
      </c>
      <c r="C17" s="6"/>
      <c r="D17" s="6">
        <v>0</v>
      </c>
      <c r="E17" s="6">
        <v>0</v>
      </c>
      <c r="F17" s="6">
        <v>0</v>
      </c>
    </row>
    <row r="18" spans="1:8" x14ac:dyDescent="0.25">
      <c r="A18" s="5" t="s">
        <v>537</v>
      </c>
      <c r="B18" s="5" t="s">
        <v>288</v>
      </c>
      <c r="C18" s="6" t="s">
        <v>289</v>
      </c>
      <c r="D18" s="6" t="s">
        <v>148</v>
      </c>
      <c r="E18" s="6" t="s">
        <v>289</v>
      </c>
      <c r="F18" s="6" t="s">
        <v>148</v>
      </c>
      <c r="H18" s="1">
        <v>1</v>
      </c>
    </row>
    <row r="19" spans="1:8" x14ac:dyDescent="0.25">
      <c r="A19" s="5" t="s">
        <v>537</v>
      </c>
      <c r="B19" s="5" t="s">
        <v>348</v>
      </c>
      <c r="C19" s="7">
        <v>1</v>
      </c>
      <c r="D19" s="6">
        <v>1</v>
      </c>
      <c r="E19" s="7">
        <v>1</v>
      </c>
      <c r="F19" s="7">
        <v>1</v>
      </c>
    </row>
    <row r="20" spans="1:8" x14ac:dyDescent="0.25">
      <c r="A20" s="5" t="s">
        <v>537</v>
      </c>
      <c r="B20" s="5" t="s">
        <v>143</v>
      </c>
      <c r="C20" s="6">
        <v>1</v>
      </c>
      <c r="D20" s="6">
        <v>1</v>
      </c>
      <c r="E20" s="6">
        <v>2</v>
      </c>
      <c r="F20" s="6">
        <v>0</v>
      </c>
      <c r="G20" s="6"/>
      <c r="H20" s="6"/>
    </row>
    <row r="21" spans="1:8" x14ac:dyDescent="0.25">
      <c r="A21" s="5" t="s">
        <v>537</v>
      </c>
      <c r="B21" s="5" t="s">
        <v>202</v>
      </c>
      <c r="C21" s="6">
        <v>2</v>
      </c>
      <c r="D21" s="6">
        <v>2</v>
      </c>
      <c r="E21" s="6">
        <v>3</v>
      </c>
      <c r="F21" s="6">
        <v>2</v>
      </c>
      <c r="G21" s="6"/>
      <c r="H21" s="6"/>
    </row>
    <row r="22" spans="1:8" x14ac:dyDescent="0.25">
      <c r="A22" s="5" t="s">
        <v>537</v>
      </c>
      <c r="B22" s="5" t="s">
        <v>23</v>
      </c>
      <c r="C22" s="6">
        <v>1894</v>
      </c>
      <c r="D22" s="6">
        <v>1805</v>
      </c>
      <c r="E22" s="6">
        <v>1802</v>
      </c>
      <c r="F22" s="6">
        <v>1703</v>
      </c>
      <c r="G22" s="6">
        <v>1</v>
      </c>
      <c r="H22" s="6"/>
    </row>
    <row r="23" spans="1:8" x14ac:dyDescent="0.25">
      <c r="C23" s="6"/>
      <c r="D23" s="6"/>
      <c r="E23" s="6"/>
      <c r="F23" s="6"/>
    </row>
    <row r="24" spans="1:8" x14ac:dyDescent="0.25">
      <c r="A24" s="5" t="s">
        <v>519</v>
      </c>
      <c r="B24" s="5" t="s">
        <v>203</v>
      </c>
      <c r="C24" s="6">
        <v>2</v>
      </c>
      <c r="D24" s="6">
        <v>1</v>
      </c>
      <c r="E24" s="6">
        <v>2</v>
      </c>
      <c r="F24" s="6">
        <v>1</v>
      </c>
    </row>
    <row r="25" spans="1:8" x14ac:dyDescent="0.25">
      <c r="C25" s="6"/>
      <c r="D25" s="6"/>
      <c r="E25" s="6"/>
      <c r="F25" s="6"/>
    </row>
    <row r="26" spans="1:8" x14ac:dyDescent="0.25">
      <c r="A26" s="5" t="s">
        <v>520</v>
      </c>
      <c r="B26" s="5" t="s">
        <v>25</v>
      </c>
      <c r="C26" s="6">
        <v>4</v>
      </c>
      <c r="D26" s="6">
        <v>0</v>
      </c>
      <c r="E26" s="6">
        <v>6</v>
      </c>
      <c r="F26" s="6">
        <v>0</v>
      </c>
    </row>
    <row r="27" spans="1:8" x14ac:dyDescent="0.25">
      <c r="A27" s="5" t="s">
        <v>520</v>
      </c>
      <c r="B27" s="5" t="s">
        <v>26</v>
      </c>
      <c r="C27" s="6">
        <v>2</v>
      </c>
      <c r="D27" s="6">
        <v>0</v>
      </c>
      <c r="E27" s="6">
        <v>3</v>
      </c>
      <c r="F27" s="6">
        <v>0</v>
      </c>
    </row>
    <row r="28" spans="1:8" x14ac:dyDescent="0.25">
      <c r="A28" s="5" t="s">
        <v>520</v>
      </c>
      <c r="B28" s="5" t="s">
        <v>267</v>
      </c>
      <c r="C28" s="6">
        <v>12</v>
      </c>
      <c r="D28" s="6">
        <v>3</v>
      </c>
      <c r="E28" s="6">
        <v>11</v>
      </c>
      <c r="F28" s="6">
        <v>3</v>
      </c>
    </row>
    <row r="29" spans="1:8" x14ac:dyDescent="0.25">
      <c r="A29" s="5" t="s">
        <v>520</v>
      </c>
      <c r="B29" s="5" t="s">
        <v>28</v>
      </c>
      <c r="C29" s="6">
        <v>18</v>
      </c>
      <c r="D29" s="6">
        <v>3</v>
      </c>
      <c r="E29" s="6">
        <v>20</v>
      </c>
      <c r="F29" s="6">
        <v>3</v>
      </c>
      <c r="G29" s="1">
        <v>1</v>
      </c>
    </row>
    <row r="30" spans="1:8" x14ac:dyDescent="0.25">
      <c r="C30" s="6"/>
      <c r="D30" s="6"/>
      <c r="E30" s="6"/>
      <c r="F30" s="6"/>
    </row>
    <row r="31" spans="1:8" x14ac:dyDescent="0.25">
      <c r="A31" s="5" t="s">
        <v>384</v>
      </c>
      <c r="B31" s="5" t="s">
        <v>206</v>
      </c>
      <c r="C31" s="6">
        <v>27</v>
      </c>
      <c r="D31" s="6">
        <v>12</v>
      </c>
      <c r="E31" s="6">
        <v>27</v>
      </c>
      <c r="F31" s="6">
        <v>12</v>
      </c>
    </row>
    <row r="32" spans="1:8" x14ac:dyDescent="0.25">
      <c r="C32" s="6"/>
      <c r="D32" s="6"/>
      <c r="E32" s="6"/>
      <c r="F32" s="6"/>
    </row>
    <row r="33" spans="1:7" x14ac:dyDescent="0.25">
      <c r="A33" s="5" t="s">
        <v>521</v>
      </c>
      <c r="B33" s="5" t="s">
        <v>290</v>
      </c>
      <c r="C33" s="6">
        <v>633</v>
      </c>
      <c r="D33" s="6">
        <v>620</v>
      </c>
      <c r="E33" s="6">
        <v>679</v>
      </c>
      <c r="F33" s="6">
        <v>636</v>
      </c>
    </row>
    <row r="34" spans="1:7" x14ac:dyDescent="0.25">
      <c r="A34" s="5" t="s">
        <v>521</v>
      </c>
      <c r="B34" s="5" t="s">
        <v>35</v>
      </c>
      <c r="C34" s="6">
        <v>100</v>
      </c>
      <c r="D34" s="6">
        <v>100</v>
      </c>
      <c r="E34" s="6">
        <v>105</v>
      </c>
      <c r="F34" s="6">
        <v>100</v>
      </c>
    </row>
    <row r="35" spans="1:7" x14ac:dyDescent="0.25">
      <c r="A35" s="5" t="s">
        <v>521</v>
      </c>
      <c r="B35" s="5" t="s">
        <v>36</v>
      </c>
      <c r="C35" s="6">
        <v>95</v>
      </c>
      <c r="D35" s="6">
        <v>95</v>
      </c>
      <c r="E35" s="6">
        <v>97</v>
      </c>
      <c r="F35" s="6">
        <v>97</v>
      </c>
    </row>
    <row r="36" spans="1:7" x14ac:dyDescent="0.25">
      <c r="A36" s="5" t="s">
        <v>521</v>
      </c>
      <c r="B36" s="5" t="s">
        <v>37</v>
      </c>
      <c r="C36" s="6">
        <v>108</v>
      </c>
      <c r="D36" s="6">
        <v>96</v>
      </c>
      <c r="E36" s="6">
        <v>110</v>
      </c>
      <c r="F36" s="6">
        <v>108</v>
      </c>
    </row>
    <row r="37" spans="1:7" x14ac:dyDescent="0.25">
      <c r="A37" s="5" t="s">
        <v>521</v>
      </c>
      <c r="B37" s="5" t="s">
        <v>38</v>
      </c>
      <c r="C37" s="6">
        <v>332</v>
      </c>
      <c r="D37" s="6">
        <v>255</v>
      </c>
      <c r="E37" s="6">
        <v>408</v>
      </c>
      <c r="F37" s="6">
        <v>355</v>
      </c>
    </row>
    <row r="38" spans="1:7" x14ac:dyDescent="0.25">
      <c r="A38" s="5" t="s">
        <v>521</v>
      </c>
      <c r="B38" s="5" t="s">
        <v>291</v>
      </c>
      <c r="C38" s="6">
        <v>1268</v>
      </c>
      <c r="D38" s="6">
        <v>1166</v>
      </c>
      <c r="E38" s="6">
        <v>1399</v>
      </c>
      <c r="F38" s="6">
        <v>1296</v>
      </c>
      <c r="G38" s="1">
        <v>1</v>
      </c>
    </row>
    <row r="39" spans="1:7" x14ac:dyDescent="0.25">
      <c r="A39" s="5" t="s">
        <v>521</v>
      </c>
      <c r="B39" s="5" t="s">
        <v>37</v>
      </c>
      <c r="C39" s="6">
        <v>233</v>
      </c>
      <c r="D39" s="6">
        <v>225</v>
      </c>
      <c r="E39" s="6">
        <v>226</v>
      </c>
      <c r="F39" s="6">
        <v>222</v>
      </c>
    </row>
    <row r="40" spans="1:7" x14ac:dyDescent="0.25">
      <c r="A40" s="5" t="s">
        <v>521</v>
      </c>
      <c r="B40" s="5" t="s">
        <v>36</v>
      </c>
      <c r="C40" s="7">
        <v>154</v>
      </c>
      <c r="D40" s="6">
        <v>152</v>
      </c>
      <c r="E40" s="7">
        <v>153</v>
      </c>
      <c r="F40" s="7">
        <v>150</v>
      </c>
    </row>
    <row r="41" spans="1:7" x14ac:dyDescent="0.25">
      <c r="A41" s="5" t="s">
        <v>521</v>
      </c>
      <c r="B41" s="5" t="s">
        <v>38</v>
      </c>
      <c r="C41" s="7">
        <v>4356</v>
      </c>
      <c r="D41" s="6">
        <v>4445</v>
      </c>
      <c r="E41" s="7">
        <v>3658</v>
      </c>
      <c r="F41" s="7">
        <v>3668</v>
      </c>
    </row>
    <row r="42" spans="1:7" x14ac:dyDescent="0.25">
      <c r="A42" s="5" t="s">
        <v>521</v>
      </c>
      <c r="B42" s="5" t="s">
        <v>292</v>
      </c>
      <c r="C42" s="6">
        <v>4743</v>
      </c>
      <c r="D42" s="6">
        <v>4822</v>
      </c>
      <c r="E42" s="6">
        <v>4037</v>
      </c>
      <c r="F42" s="6">
        <v>4040</v>
      </c>
      <c r="G42" s="1">
        <v>1</v>
      </c>
    </row>
    <row r="43" spans="1:7" x14ac:dyDescent="0.25">
      <c r="A43" s="5" t="s">
        <v>521</v>
      </c>
      <c r="B43" s="5" t="s">
        <v>42</v>
      </c>
      <c r="C43" s="6">
        <v>6011</v>
      </c>
      <c r="D43" s="6">
        <v>5988</v>
      </c>
      <c r="E43" s="6">
        <v>5436</v>
      </c>
      <c r="F43" s="6">
        <v>5336</v>
      </c>
      <c r="G43" s="1">
        <v>1</v>
      </c>
    </row>
    <row r="44" spans="1:7" x14ac:dyDescent="0.25">
      <c r="C44" s="6"/>
      <c r="D44" s="6"/>
      <c r="E44" s="6"/>
      <c r="F44" s="6"/>
    </row>
    <row r="45" spans="1:7" x14ac:dyDescent="0.25">
      <c r="A45" s="5" t="s">
        <v>532</v>
      </c>
      <c r="B45" s="5" t="s">
        <v>280</v>
      </c>
      <c r="C45" s="6">
        <v>9</v>
      </c>
      <c r="D45" s="6">
        <v>0</v>
      </c>
      <c r="E45" s="6">
        <v>1</v>
      </c>
      <c r="F45" s="6">
        <v>-9</v>
      </c>
    </row>
    <row r="46" spans="1:7" x14ac:dyDescent="0.25">
      <c r="A46" s="5" t="s">
        <v>532</v>
      </c>
      <c r="B46" s="5" t="s">
        <v>233</v>
      </c>
      <c r="C46" s="7">
        <v>16</v>
      </c>
      <c r="D46" s="6">
        <v>16</v>
      </c>
      <c r="E46" s="7">
        <v>18</v>
      </c>
      <c r="F46" s="7">
        <v>10</v>
      </c>
    </row>
    <row r="47" spans="1:7" x14ac:dyDescent="0.25">
      <c r="A47" s="5" t="s">
        <v>532</v>
      </c>
      <c r="B47" s="5" t="s">
        <v>126</v>
      </c>
      <c r="C47" s="6">
        <v>0</v>
      </c>
      <c r="D47" s="6">
        <v>0</v>
      </c>
      <c r="E47" s="6">
        <v>0</v>
      </c>
      <c r="F47" s="6">
        <v>0</v>
      </c>
    </row>
    <row r="48" spans="1:7" x14ac:dyDescent="0.25">
      <c r="A48" s="5" t="s">
        <v>532</v>
      </c>
      <c r="B48" s="5" t="s">
        <v>281</v>
      </c>
      <c r="C48" s="7">
        <v>25</v>
      </c>
      <c r="D48" s="6">
        <v>16</v>
      </c>
      <c r="E48" s="7">
        <v>19</v>
      </c>
      <c r="F48" s="7">
        <v>2</v>
      </c>
      <c r="G48" s="1">
        <v>1</v>
      </c>
    </row>
    <row r="49" spans="1:7" x14ac:dyDescent="0.25">
      <c r="C49" s="7"/>
      <c r="D49" s="6"/>
      <c r="E49" s="7"/>
      <c r="F49" s="7"/>
    </row>
    <row r="50" spans="1:7" x14ac:dyDescent="0.25">
      <c r="A50" s="5" t="s">
        <v>522</v>
      </c>
      <c r="B50" s="5" t="s">
        <v>43</v>
      </c>
      <c r="C50" s="6">
        <v>5040</v>
      </c>
      <c r="D50" s="6">
        <v>4739</v>
      </c>
      <c r="E50" s="6">
        <v>5538</v>
      </c>
      <c r="F50" s="6">
        <v>5424</v>
      </c>
    </row>
    <row r="51" spans="1:7" x14ac:dyDescent="0.25">
      <c r="A51" s="5" t="s">
        <v>522</v>
      </c>
      <c r="B51" s="5" t="s">
        <v>44</v>
      </c>
      <c r="C51" s="7">
        <v>1202</v>
      </c>
      <c r="D51" s="6">
        <v>1202</v>
      </c>
      <c r="E51" s="7">
        <v>1202</v>
      </c>
      <c r="F51" s="7">
        <v>1202</v>
      </c>
    </row>
    <row r="52" spans="1:7" x14ac:dyDescent="0.25">
      <c r="A52" s="5" t="s">
        <v>522</v>
      </c>
      <c r="B52" s="5" t="s">
        <v>365</v>
      </c>
      <c r="C52" s="6">
        <v>147</v>
      </c>
      <c r="D52" s="6">
        <v>150</v>
      </c>
      <c r="E52" s="6">
        <v>150</v>
      </c>
      <c r="F52" s="6">
        <v>0</v>
      </c>
    </row>
    <row r="53" spans="1:7" x14ac:dyDescent="0.25">
      <c r="A53" s="5" t="s">
        <v>522</v>
      </c>
      <c r="B53" s="5" t="s">
        <v>296</v>
      </c>
      <c r="C53" s="6">
        <v>6389</v>
      </c>
      <c r="D53" s="6">
        <v>6091</v>
      </c>
      <c r="E53" s="6">
        <v>6890</v>
      </c>
      <c r="F53" s="6">
        <v>6626</v>
      </c>
      <c r="G53" s="1">
        <v>1</v>
      </c>
    </row>
    <row r="54" spans="1:7" x14ac:dyDescent="0.25">
      <c r="A54" s="5" t="s">
        <v>522</v>
      </c>
      <c r="B54" s="5" t="s">
        <v>47</v>
      </c>
      <c r="C54" s="7">
        <v>240</v>
      </c>
      <c r="D54" s="6">
        <v>226</v>
      </c>
      <c r="E54" s="7">
        <v>293</v>
      </c>
      <c r="F54" s="7">
        <v>237</v>
      </c>
    </row>
    <row r="55" spans="1:7" x14ac:dyDescent="0.25">
      <c r="A55" s="5" t="s">
        <v>522</v>
      </c>
      <c r="B55" s="5" t="s">
        <v>48</v>
      </c>
      <c r="C55" s="6">
        <v>52</v>
      </c>
      <c r="D55" s="6">
        <v>50</v>
      </c>
      <c r="E55" s="6">
        <v>54</v>
      </c>
      <c r="F55" s="6">
        <v>52</v>
      </c>
    </row>
    <row r="56" spans="1:7" x14ac:dyDescent="0.25">
      <c r="A56" s="5" t="s">
        <v>522</v>
      </c>
      <c r="B56" s="5" t="s">
        <v>49</v>
      </c>
      <c r="C56" s="6">
        <v>37</v>
      </c>
      <c r="D56" s="6">
        <v>0</v>
      </c>
      <c r="E56" s="6">
        <v>40</v>
      </c>
      <c r="F56" s="6">
        <v>0</v>
      </c>
    </row>
    <row r="57" spans="1:7" x14ac:dyDescent="0.25">
      <c r="A57" s="5" t="s">
        <v>522</v>
      </c>
      <c r="B57" s="5" t="s">
        <v>50</v>
      </c>
      <c r="C57" s="6">
        <v>137</v>
      </c>
      <c r="D57" s="6">
        <v>134</v>
      </c>
      <c r="E57" s="6">
        <v>359</v>
      </c>
      <c r="F57" s="6">
        <v>147</v>
      </c>
    </row>
    <row r="58" spans="1:7" x14ac:dyDescent="0.25">
      <c r="A58" s="5" t="s">
        <v>522</v>
      </c>
      <c r="B58" s="5" t="s">
        <v>52</v>
      </c>
      <c r="C58" s="6">
        <v>16</v>
      </c>
      <c r="D58" s="6">
        <v>16</v>
      </c>
      <c r="E58" s="6">
        <v>20</v>
      </c>
      <c r="F58" s="6">
        <v>15</v>
      </c>
    </row>
    <row r="59" spans="1:7" x14ac:dyDescent="0.25">
      <c r="A59" s="5" t="s">
        <v>522</v>
      </c>
      <c r="B59" s="5" t="s">
        <v>53</v>
      </c>
      <c r="C59" s="6">
        <v>6</v>
      </c>
      <c r="D59" s="6">
        <v>0</v>
      </c>
      <c r="E59" s="6">
        <v>6</v>
      </c>
      <c r="F59" s="6">
        <v>0</v>
      </c>
    </row>
    <row r="60" spans="1:7" x14ac:dyDescent="0.25">
      <c r="A60" s="5" t="s">
        <v>522</v>
      </c>
      <c r="B60" s="5" t="s">
        <v>54</v>
      </c>
      <c r="C60" s="6">
        <v>0</v>
      </c>
      <c r="D60" s="6">
        <v>0</v>
      </c>
      <c r="E60" s="6">
        <v>0</v>
      </c>
      <c r="F60" s="6">
        <v>0</v>
      </c>
    </row>
    <row r="61" spans="1:7" x14ac:dyDescent="0.25">
      <c r="A61" s="5" t="s">
        <v>522</v>
      </c>
      <c r="B61" s="5" t="s">
        <v>55</v>
      </c>
      <c r="C61" s="6">
        <v>11</v>
      </c>
      <c r="D61" s="6">
        <v>12</v>
      </c>
      <c r="E61" s="6">
        <v>11</v>
      </c>
      <c r="F61" s="6">
        <v>12</v>
      </c>
    </row>
    <row r="62" spans="1:7" x14ac:dyDescent="0.25">
      <c r="A62" s="5" t="s">
        <v>522</v>
      </c>
      <c r="B62" s="5" t="s">
        <v>56</v>
      </c>
      <c r="C62" s="6">
        <v>193</v>
      </c>
      <c r="D62" s="6">
        <v>174</v>
      </c>
      <c r="E62" s="6">
        <v>197</v>
      </c>
      <c r="F62" s="6">
        <v>178</v>
      </c>
    </row>
    <row r="63" spans="1:7" x14ac:dyDescent="0.25">
      <c r="A63" s="5" t="s">
        <v>522</v>
      </c>
      <c r="B63" s="5" t="s">
        <v>366</v>
      </c>
      <c r="C63" s="6">
        <v>2</v>
      </c>
      <c r="D63" s="6">
        <v>2</v>
      </c>
      <c r="E63" s="6">
        <v>2</v>
      </c>
      <c r="F63" s="6">
        <v>2</v>
      </c>
    </row>
    <row r="64" spans="1:7" x14ac:dyDescent="0.25">
      <c r="A64" s="5" t="s">
        <v>522</v>
      </c>
      <c r="B64" s="5" t="s">
        <v>58</v>
      </c>
      <c r="C64" s="6">
        <v>8</v>
      </c>
      <c r="D64" s="6">
        <v>8</v>
      </c>
      <c r="E64" s="6">
        <v>8</v>
      </c>
      <c r="F64" s="6">
        <v>8</v>
      </c>
    </row>
    <row r="65" spans="1:7" x14ac:dyDescent="0.25">
      <c r="A65" s="5" t="s">
        <v>522</v>
      </c>
      <c r="B65" s="5" t="s">
        <v>59</v>
      </c>
      <c r="C65" s="6">
        <v>50</v>
      </c>
      <c r="D65" s="6">
        <v>52</v>
      </c>
      <c r="E65" s="6">
        <v>50</v>
      </c>
      <c r="F65" s="6">
        <v>53</v>
      </c>
    </row>
    <row r="66" spans="1:7" x14ac:dyDescent="0.25">
      <c r="A66" s="5" t="s">
        <v>522</v>
      </c>
      <c r="B66" s="5" t="s">
        <v>60</v>
      </c>
      <c r="C66" s="6">
        <v>9</v>
      </c>
      <c r="D66" s="6">
        <v>11</v>
      </c>
      <c r="E66" s="6">
        <v>10</v>
      </c>
      <c r="F66" s="6">
        <v>11</v>
      </c>
    </row>
    <row r="67" spans="1:7" x14ac:dyDescent="0.25">
      <c r="A67" s="5" t="s">
        <v>522</v>
      </c>
      <c r="B67" s="5" t="s">
        <v>61</v>
      </c>
      <c r="C67" s="6">
        <v>6</v>
      </c>
      <c r="D67" s="6">
        <v>6</v>
      </c>
      <c r="E67" s="6">
        <v>7</v>
      </c>
      <c r="F67" s="6">
        <v>7</v>
      </c>
    </row>
    <row r="68" spans="1:7" x14ac:dyDescent="0.25">
      <c r="A68" s="5" t="s">
        <v>522</v>
      </c>
      <c r="B68" s="5" t="s">
        <v>298</v>
      </c>
      <c r="C68" s="6">
        <v>767</v>
      </c>
      <c r="D68" s="6">
        <v>691</v>
      </c>
      <c r="E68" s="6">
        <v>1057</v>
      </c>
      <c r="F68" s="6">
        <v>722</v>
      </c>
      <c r="G68" s="1">
        <v>1</v>
      </c>
    </row>
    <row r="69" spans="1:7" x14ac:dyDescent="0.25">
      <c r="A69" s="5" t="s">
        <v>522</v>
      </c>
      <c r="B69" s="5" t="s">
        <v>207</v>
      </c>
      <c r="C69" s="6">
        <v>39</v>
      </c>
      <c r="D69" s="6">
        <v>39</v>
      </c>
      <c r="E69" s="6">
        <v>48</v>
      </c>
      <c r="F69" s="6">
        <v>44</v>
      </c>
    </row>
    <row r="70" spans="1:7" x14ac:dyDescent="0.25">
      <c r="A70" s="5" t="s">
        <v>522</v>
      </c>
      <c r="B70" s="5" t="s">
        <v>268</v>
      </c>
      <c r="C70" s="6">
        <v>101</v>
      </c>
      <c r="D70" s="6">
        <v>81</v>
      </c>
      <c r="E70" s="6">
        <v>167</v>
      </c>
      <c r="F70" s="6">
        <v>130</v>
      </c>
    </row>
    <row r="71" spans="1:7" x14ac:dyDescent="0.25">
      <c r="A71" s="5" t="s">
        <v>522</v>
      </c>
      <c r="B71" s="5" t="s">
        <v>349</v>
      </c>
      <c r="C71" s="6">
        <v>188</v>
      </c>
      <c r="D71" s="6">
        <v>147</v>
      </c>
      <c r="E71" s="6">
        <v>191</v>
      </c>
      <c r="F71" s="6">
        <v>178</v>
      </c>
    </row>
    <row r="72" spans="1:7" x14ac:dyDescent="0.25">
      <c r="A72" s="5" t="s">
        <v>522</v>
      </c>
      <c r="B72" s="5" t="s">
        <v>367</v>
      </c>
      <c r="C72" s="6">
        <v>30</v>
      </c>
      <c r="D72" s="6">
        <v>46</v>
      </c>
      <c r="E72" s="6">
        <v>56</v>
      </c>
      <c r="F72" s="6">
        <v>56</v>
      </c>
    </row>
    <row r="73" spans="1:7" x14ac:dyDescent="0.25">
      <c r="A73" s="5" t="s">
        <v>522</v>
      </c>
      <c r="B73" s="5" t="s">
        <v>66</v>
      </c>
      <c r="C73" s="6">
        <v>7514</v>
      </c>
      <c r="D73" s="6">
        <v>7094</v>
      </c>
      <c r="E73" s="6">
        <v>8409</v>
      </c>
      <c r="F73" s="6">
        <v>7755</v>
      </c>
      <c r="G73" s="1">
        <v>1</v>
      </c>
    </row>
    <row r="74" spans="1:7" x14ac:dyDescent="0.25">
      <c r="C74" s="6"/>
      <c r="D74" s="6"/>
      <c r="E74" s="6"/>
      <c r="F74" s="6"/>
    </row>
    <row r="75" spans="1:7" x14ac:dyDescent="0.25">
      <c r="A75" s="5" t="s">
        <v>540</v>
      </c>
      <c r="B75" s="5" t="s">
        <v>299</v>
      </c>
      <c r="C75" s="7">
        <v>0</v>
      </c>
      <c r="D75" s="6">
        <v>0</v>
      </c>
      <c r="E75" s="7">
        <v>0</v>
      </c>
      <c r="F75" s="7">
        <v>1</v>
      </c>
    </row>
    <row r="76" spans="1:7" x14ac:dyDescent="0.25">
      <c r="A76" s="5" t="s">
        <v>540</v>
      </c>
      <c r="B76" s="5" t="s">
        <v>300</v>
      </c>
      <c r="C76" s="6">
        <v>10</v>
      </c>
      <c r="D76" s="6">
        <v>10</v>
      </c>
      <c r="E76" s="6">
        <v>10</v>
      </c>
      <c r="F76" s="6">
        <v>10</v>
      </c>
    </row>
    <row r="77" spans="1:7" x14ac:dyDescent="0.25">
      <c r="A77" s="5" t="s">
        <v>540</v>
      </c>
      <c r="B77" s="5" t="s">
        <v>301</v>
      </c>
      <c r="C77" s="6">
        <v>0</v>
      </c>
      <c r="D77" s="6">
        <v>0</v>
      </c>
      <c r="E77" s="6">
        <v>0</v>
      </c>
      <c r="F77" s="6">
        <v>0</v>
      </c>
    </row>
    <row r="78" spans="1:7" x14ac:dyDescent="0.25">
      <c r="A78" s="5" t="s">
        <v>540</v>
      </c>
      <c r="B78" s="5" t="s">
        <v>302</v>
      </c>
      <c r="C78" s="6">
        <v>0</v>
      </c>
      <c r="D78" s="6">
        <v>0</v>
      </c>
      <c r="E78" s="6">
        <v>1</v>
      </c>
      <c r="F78" s="6">
        <v>1</v>
      </c>
    </row>
    <row r="79" spans="1:7" x14ac:dyDescent="0.25">
      <c r="A79" s="5" t="s">
        <v>540</v>
      </c>
      <c r="B79" s="5" t="s">
        <v>303</v>
      </c>
      <c r="C79" s="6">
        <v>11</v>
      </c>
      <c r="D79" s="6">
        <v>11</v>
      </c>
      <c r="E79" s="6">
        <v>12</v>
      </c>
      <c r="F79" s="6">
        <v>12</v>
      </c>
      <c r="G79" s="1">
        <v>1</v>
      </c>
    </row>
    <row r="80" spans="1:7" x14ac:dyDescent="0.25">
      <c r="A80" s="5" t="s">
        <v>540</v>
      </c>
      <c r="B80" s="5" t="s">
        <v>304</v>
      </c>
      <c r="C80" s="6">
        <v>11</v>
      </c>
      <c r="D80" s="6">
        <v>11</v>
      </c>
      <c r="E80" s="6">
        <v>12</v>
      </c>
      <c r="F80" s="6">
        <v>12</v>
      </c>
      <c r="G80" s="1">
        <v>1</v>
      </c>
    </row>
    <row r="81" spans="1:8" x14ac:dyDescent="0.25">
      <c r="C81" s="6"/>
      <c r="D81" s="6"/>
      <c r="E81" s="6"/>
      <c r="F81" s="6"/>
    </row>
    <row r="82" spans="1:8" x14ac:dyDescent="0.25">
      <c r="A82" s="5" t="s">
        <v>523</v>
      </c>
      <c r="B82" s="5" t="s">
        <v>67</v>
      </c>
      <c r="C82" s="6">
        <v>654</v>
      </c>
      <c r="D82" s="6">
        <v>600</v>
      </c>
      <c r="E82" s="6">
        <v>755</v>
      </c>
      <c r="F82" s="6">
        <v>600</v>
      </c>
    </row>
    <row r="83" spans="1:8" x14ac:dyDescent="0.25">
      <c r="A83" s="5" t="s">
        <v>523</v>
      </c>
      <c r="B83" s="5" t="s">
        <v>146</v>
      </c>
      <c r="C83" s="6" t="s">
        <v>186</v>
      </c>
      <c r="D83" s="6" t="s">
        <v>244</v>
      </c>
      <c r="E83" s="6" t="s">
        <v>244</v>
      </c>
      <c r="F83" s="6" t="s">
        <v>186</v>
      </c>
      <c r="H83" s="1">
        <v>1</v>
      </c>
    </row>
    <row r="84" spans="1:8" x14ac:dyDescent="0.25">
      <c r="A84" s="5" t="s">
        <v>523</v>
      </c>
      <c r="B84" s="5" t="s">
        <v>68</v>
      </c>
      <c r="C84" s="7">
        <v>7</v>
      </c>
      <c r="D84" s="6">
        <v>0</v>
      </c>
      <c r="E84" s="7">
        <v>1</v>
      </c>
      <c r="F84" s="7">
        <v>0</v>
      </c>
    </row>
    <row r="85" spans="1:8" x14ac:dyDescent="0.25">
      <c r="A85" s="5" t="s">
        <v>523</v>
      </c>
      <c r="B85" s="5" t="s">
        <v>146</v>
      </c>
      <c r="C85" s="6" t="s">
        <v>354</v>
      </c>
      <c r="D85" s="6" t="s">
        <v>140</v>
      </c>
      <c r="E85" s="6" t="s">
        <v>368</v>
      </c>
      <c r="F85" s="6" t="s">
        <v>140</v>
      </c>
      <c r="H85" s="1">
        <v>1</v>
      </c>
    </row>
    <row r="86" spans="1:8" x14ac:dyDescent="0.25">
      <c r="A86" s="5" t="s">
        <v>523</v>
      </c>
      <c r="B86" s="5" t="s">
        <v>271</v>
      </c>
      <c r="C86" s="6">
        <v>60</v>
      </c>
      <c r="D86" s="6">
        <v>0</v>
      </c>
      <c r="E86" s="6">
        <v>65</v>
      </c>
      <c r="F86" s="6">
        <v>0</v>
      </c>
    </row>
    <row r="87" spans="1:8" x14ac:dyDescent="0.25">
      <c r="A87" s="5" t="s">
        <v>523</v>
      </c>
      <c r="B87" s="5" t="s">
        <v>308</v>
      </c>
      <c r="C87" s="6">
        <v>7</v>
      </c>
      <c r="D87" s="6">
        <v>7</v>
      </c>
      <c r="E87" s="6">
        <v>5</v>
      </c>
      <c r="F87" s="6">
        <v>4</v>
      </c>
    </row>
    <row r="88" spans="1:8" x14ac:dyDescent="0.25">
      <c r="A88" s="5" t="s">
        <v>523</v>
      </c>
      <c r="B88" s="5" t="s">
        <v>70</v>
      </c>
      <c r="C88" s="7">
        <v>728</v>
      </c>
      <c r="D88" s="6">
        <v>607</v>
      </c>
      <c r="E88" s="7">
        <v>826</v>
      </c>
      <c r="F88" s="7">
        <v>604</v>
      </c>
      <c r="G88" s="1">
        <v>1</v>
      </c>
    </row>
    <row r="89" spans="1:8" x14ac:dyDescent="0.25">
      <c r="C89" s="7"/>
      <c r="D89" s="6"/>
      <c r="E89" s="7"/>
      <c r="F89" s="7"/>
    </row>
    <row r="90" spans="1:8" x14ac:dyDescent="0.25">
      <c r="A90" s="5" t="s">
        <v>524</v>
      </c>
      <c r="B90" s="5" t="s">
        <v>310</v>
      </c>
      <c r="C90" s="6">
        <v>2339</v>
      </c>
      <c r="D90" s="6">
        <v>2083</v>
      </c>
      <c r="E90" s="6">
        <v>2403</v>
      </c>
      <c r="F90" s="6">
        <v>2003</v>
      </c>
    </row>
    <row r="91" spans="1:8" x14ac:dyDescent="0.25">
      <c r="A91" s="5" t="s">
        <v>524</v>
      </c>
      <c r="B91" s="5" t="s">
        <v>311</v>
      </c>
      <c r="C91" s="6">
        <v>278</v>
      </c>
      <c r="D91" s="6">
        <v>242</v>
      </c>
      <c r="E91" s="6">
        <v>242</v>
      </c>
      <c r="F91" s="6">
        <v>231</v>
      </c>
    </row>
    <row r="92" spans="1:8" x14ac:dyDescent="0.25">
      <c r="A92" s="5" t="s">
        <v>524</v>
      </c>
      <c r="B92" s="5" t="s">
        <v>312</v>
      </c>
      <c r="C92" s="6">
        <v>192</v>
      </c>
      <c r="D92" s="6">
        <v>143</v>
      </c>
      <c r="E92" s="6">
        <v>354</v>
      </c>
      <c r="F92" s="6">
        <v>112</v>
      </c>
    </row>
    <row r="93" spans="1:8" x14ac:dyDescent="0.25">
      <c r="A93" s="5" t="s">
        <v>524</v>
      </c>
      <c r="B93" s="5" t="s">
        <v>316</v>
      </c>
      <c r="C93" s="6">
        <v>45</v>
      </c>
      <c r="D93" s="6">
        <v>14</v>
      </c>
      <c r="E93" s="6">
        <v>55</v>
      </c>
      <c r="F93" s="6">
        <v>46</v>
      </c>
    </row>
    <row r="94" spans="1:8" x14ac:dyDescent="0.25">
      <c r="A94" s="5" t="s">
        <v>524</v>
      </c>
      <c r="B94" s="5" t="s">
        <v>317</v>
      </c>
      <c r="C94" s="6">
        <v>9</v>
      </c>
      <c r="D94" s="6">
        <v>7</v>
      </c>
      <c r="E94" s="6">
        <v>9</v>
      </c>
      <c r="F94" s="6">
        <v>7</v>
      </c>
    </row>
    <row r="95" spans="1:8" x14ac:dyDescent="0.25">
      <c r="A95" s="5" t="s">
        <v>524</v>
      </c>
      <c r="B95" s="5" t="s">
        <v>146</v>
      </c>
      <c r="C95" s="6" t="s">
        <v>356</v>
      </c>
      <c r="D95" s="6" t="s">
        <v>258</v>
      </c>
      <c r="E95" s="6" t="s">
        <v>369</v>
      </c>
      <c r="F95" s="6" t="s">
        <v>370</v>
      </c>
      <c r="H95" s="1">
        <v>1</v>
      </c>
    </row>
    <row r="96" spans="1:8" x14ac:dyDescent="0.25">
      <c r="A96" s="5" t="s">
        <v>524</v>
      </c>
      <c r="B96" s="5" t="s">
        <v>320</v>
      </c>
      <c r="C96" s="6">
        <v>2863</v>
      </c>
      <c r="D96" s="6">
        <v>2489</v>
      </c>
      <c r="E96" s="6">
        <v>3063</v>
      </c>
      <c r="F96" s="6">
        <v>2399</v>
      </c>
      <c r="G96" s="1">
        <v>1</v>
      </c>
    </row>
    <row r="97" spans="1:7" x14ac:dyDescent="0.25">
      <c r="A97" s="5" t="s">
        <v>524</v>
      </c>
      <c r="B97" s="5" t="s">
        <v>82</v>
      </c>
      <c r="C97" s="6">
        <v>17</v>
      </c>
      <c r="D97" s="6">
        <v>17</v>
      </c>
      <c r="E97" s="6">
        <v>17</v>
      </c>
      <c r="F97" s="6">
        <v>17</v>
      </c>
    </row>
    <row r="98" spans="1:7" x14ac:dyDescent="0.25">
      <c r="A98" s="5" t="s">
        <v>524</v>
      </c>
      <c r="B98" s="5" t="s">
        <v>83</v>
      </c>
      <c r="C98" s="6">
        <v>155</v>
      </c>
      <c r="D98" s="6">
        <v>151</v>
      </c>
      <c r="E98" s="6">
        <v>158</v>
      </c>
      <c r="F98" s="6">
        <v>154</v>
      </c>
    </row>
    <row r="99" spans="1:7" x14ac:dyDescent="0.25">
      <c r="A99" s="5" t="s">
        <v>524</v>
      </c>
      <c r="B99" s="5" t="s">
        <v>84</v>
      </c>
      <c r="C99" s="6">
        <v>11</v>
      </c>
      <c r="D99" s="6">
        <v>11</v>
      </c>
      <c r="E99" s="6">
        <v>11</v>
      </c>
      <c r="F99" s="6">
        <v>7</v>
      </c>
    </row>
    <row r="100" spans="1:7" x14ac:dyDescent="0.25">
      <c r="A100" s="5" t="s">
        <v>524</v>
      </c>
      <c r="B100" s="5" t="s">
        <v>218</v>
      </c>
      <c r="C100" s="6">
        <v>41</v>
      </c>
      <c r="D100" s="6">
        <v>40</v>
      </c>
      <c r="E100" s="6">
        <v>40</v>
      </c>
      <c r="F100" s="6">
        <v>39</v>
      </c>
    </row>
    <row r="101" spans="1:7" x14ac:dyDescent="0.25">
      <c r="A101" s="5" t="s">
        <v>524</v>
      </c>
      <c r="B101" s="5" t="s">
        <v>87</v>
      </c>
      <c r="C101" s="6">
        <v>15</v>
      </c>
      <c r="D101" s="6">
        <v>14</v>
      </c>
      <c r="E101" s="6">
        <v>17</v>
      </c>
      <c r="F101" s="6">
        <v>9</v>
      </c>
    </row>
    <row r="102" spans="1:7" x14ac:dyDescent="0.25">
      <c r="A102" s="5" t="s">
        <v>524</v>
      </c>
      <c r="B102" s="5" t="s">
        <v>88</v>
      </c>
      <c r="C102" s="7">
        <v>139</v>
      </c>
      <c r="D102" s="6">
        <v>119</v>
      </c>
      <c r="E102" s="7">
        <v>119</v>
      </c>
      <c r="F102" s="7">
        <v>107</v>
      </c>
    </row>
    <row r="103" spans="1:7" x14ac:dyDescent="0.25">
      <c r="A103" s="5" t="s">
        <v>524</v>
      </c>
      <c r="B103" s="5" t="s">
        <v>371</v>
      </c>
      <c r="C103" s="6">
        <v>10</v>
      </c>
      <c r="D103" s="6">
        <v>12</v>
      </c>
      <c r="E103" s="6">
        <v>12</v>
      </c>
      <c r="F103" s="6">
        <v>23</v>
      </c>
    </row>
    <row r="104" spans="1:7" x14ac:dyDescent="0.25">
      <c r="A104" s="5" t="s">
        <v>524</v>
      </c>
      <c r="B104" s="5" t="s">
        <v>273</v>
      </c>
      <c r="C104" s="6">
        <v>173</v>
      </c>
      <c r="D104" s="6">
        <v>167</v>
      </c>
      <c r="E104" s="6">
        <v>181</v>
      </c>
      <c r="F104" s="6">
        <v>167</v>
      </c>
    </row>
    <row r="105" spans="1:7" x14ac:dyDescent="0.25">
      <c r="A105" s="5" t="s">
        <v>524</v>
      </c>
      <c r="B105" s="5" t="s">
        <v>90</v>
      </c>
      <c r="C105" s="6">
        <v>3424</v>
      </c>
      <c r="D105" s="6">
        <v>3020</v>
      </c>
      <c r="E105" s="6">
        <v>3618</v>
      </c>
      <c r="F105" s="6">
        <v>2922</v>
      </c>
      <c r="G105" s="1">
        <v>1</v>
      </c>
    </row>
    <row r="106" spans="1:7" x14ac:dyDescent="0.25">
      <c r="C106" s="6"/>
      <c r="D106" s="6"/>
      <c r="E106" s="6"/>
      <c r="F106" s="6"/>
    </row>
    <row r="107" spans="1:7" x14ac:dyDescent="0.25">
      <c r="A107" s="5" t="s">
        <v>525</v>
      </c>
      <c r="B107" s="5" t="s">
        <v>91</v>
      </c>
      <c r="C107" s="6">
        <v>123</v>
      </c>
      <c r="D107" s="6">
        <v>126</v>
      </c>
      <c r="E107" s="6">
        <v>141</v>
      </c>
      <c r="F107" s="6">
        <v>141</v>
      </c>
    </row>
    <row r="108" spans="1:7" x14ac:dyDescent="0.25">
      <c r="A108" s="5" t="s">
        <v>525</v>
      </c>
      <c r="B108" s="5" t="s">
        <v>92</v>
      </c>
      <c r="C108" s="6">
        <v>11</v>
      </c>
      <c r="D108" s="6">
        <v>11</v>
      </c>
      <c r="E108" s="6">
        <v>8</v>
      </c>
      <c r="F108" s="6">
        <v>8</v>
      </c>
    </row>
    <row r="109" spans="1:7" x14ac:dyDescent="0.25">
      <c r="A109" s="5" t="s">
        <v>525</v>
      </c>
      <c r="B109" s="5" t="s">
        <v>219</v>
      </c>
      <c r="C109" s="6">
        <v>1</v>
      </c>
      <c r="D109" s="6">
        <v>1</v>
      </c>
      <c r="E109" s="6">
        <v>1</v>
      </c>
      <c r="F109" s="6">
        <v>1</v>
      </c>
    </row>
    <row r="110" spans="1:7" x14ac:dyDescent="0.25">
      <c r="A110" s="5" t="s">
        <v>525</v>
      </c>
      <c r="B110" s="5" t="s">
        <v>93</v>
      </c>
      <c r="C110" s="6">
        <v>0</v>
      </c>
      <c r="D110" s="6">
        <v>0</v>
      </c>
      <c r="E110" s="6">
        <v>0</v>
      </c>
      <c r="F110" s="6">
        <v>0</v>
      </c>
    </row>
    <row r="111" spans="1:7" x14ac:dyDescent="0.25">
      <c r="A111" s="5" t="s">
        <v>525</v>
      </c>
      <c r="B111" s="5" t="s">
        <v>94</v>
      </c>
      <c r="C111" s="6">
        <v>20</v>
      </c>
      <c r="D111" s="6">
        <v>20</v>
      </c>
      <c r="E111" s="6">
        <v>20</v>
      </c>
      <c r="F111" s="6">
        <v>20</v>
      </c>
    </row>
    <row r="112" spans="1:7" x14ac:dyDescent="0.25">
      <c r="A112" s="5" t="s">
        <v>525</v>
      </c>
      <c r="B112" s="5" t="s">
        <v>193</v>
      </c>
      <c r="C112" s="6">
        <v>2</v>
      </c>
      <c r="D112" s="6">
        <v>2</v>
      </c>
      <c r="E112" s="6">
        <v>1</v>
      </c>
      <c r="F112" s="6">
        <v>1</v>
      </c>
    </row>
    <row r="113" spans="1:7" x14ac:dyDescent="0.25">
      <c r="A113" s="5" t="s">
        <v>525</v>
      </c>
      <c r="B113" s="5" t="s">
        <v>98</v>
      </c>
      <c r="C113" s="6">
        <v>33</v>
      </c>
      <c r="D113" s="6">
        <v>34</v>
      </c>
      <c r="E113" s="6">
        <v>41</v>
      </c>
      <c r="F113" s="6">
        <v>39</v>
      </c>
    </row>
    <row r="114" spans="1:7" x14ac:dyDescent="0.25">
      <c r="A114" s="5" t="s">
        <v>525</v>
      </c>
      <c r="B114" s="5" t="s">
        <v>99</v>
      </c>
      <c r="C114" s="6">
        <v>190</v>
      </c>
      <c r="D114" s="6">
        <v>194</v>
      </c>
      <c r="E114" s="6">
        <v>212</v>
      </c>
      <c r="F114" s="6">
        <v>210</v>
      </c>
      <c r="G114" s="1">
        <v>1</v>
      </c>
    </row>
    <row r="115" spans="1:7" x14ac:dyDescent="0.25">
      <c r="A115" s="5" t="s">
        <v>525</v>
      </c>
      <c r="B115" s="5" t="s">
        <v>100</v>
      </c>
      <c r="C115" s="6">
        <v>55</v>
      </c>
      <c r="D115" s="6">
        <v>53</v>
      </c>
      <c r="E115" s="6">
        <v>56</v>
      </c>
      <c r="F115" s="6">
        <v>55</v>
      </c>
    </row>
    <row r="116" spans="1:7" x14ac:dyDescent="0.25">
      <c r="A116" s="5" t="s">
        <v>525</v>
      </c>
      <c r="B116" s="5" t="s">
        <v>101</v>
      </c>
      <c r="C116" s="6">
        <v>0</v>
      </c>
      <c r="D116" s="6">
        <v>30</v>
      </c>
      <c r="E116" s="6">
        <v>30</v>
      </c>
      <c r="F116" s="6" t="s">
        <v>286</v>
      </c>
    </row>
    <row r="117" spans="1:7" x14ac:dyDescent="0.25">
      <c r="A117" s="5" t="s">
        <v>525</v>
      </c>
      <c r="B117" s="5" t="s">
        <v>102</v>
      </c>
      <c r="C117" s="6">
        <v>51</v>
      </c>
      <c r="D117" s="6">
        <v>240</v>
      </c>
      <c r="E117" s="6">
        <v>173</v>
      </c>
      <c r="F117" s="6">
        <v>219</v>
      </c>
    </row>
    <row r="118" spans="1:7" x14ac:dyDescent="0.25">
      <c r="A118" s="5" t="s">
        <v>525</v>
      </c>
      <c r="B118" s="5" t="s">
        <v>275</v>
      </c>
      <c r="C118" s="6">
        <v>106</v>
      </c>
      <c r="D118" s="6">
        <v>323</v>
      </c>
      <c r="E118" s="6">
        <v>259</v>
      </c>
      <c r="F118" s="6">
        <v>274</v>
      </c>
      <c r="G118" s="1">
        <v>1</v>
      </c>
    </row>
    <row r="119" spans="1:7" x14ac:dyDescent="0.25">
      <c r="A119" s="5" t="s">
        <v>525</v>
      </c>
      <c r="B119" s="5" t="s">
        <v>324</v>
      </c>
      <c r="C119" s="6">
        <v>0</v>
      </c>
      <c r="D119" s="6">
        <v>0</v>
      </c>
      <c r="E119" s="6">
        <v>0</v>
      </c>
      <c r="F119" s="6">
        <v>0</v>
      </c>
    </row>
    <row r="120" spans="1:7" x14ac:dyDescent="0.25">
      <c r="A120" s="5" t="s">
        <v>525</v>
      </c>
      <c r="B120" s="5" t="s">
        <v>104</v>
      </c>
      <c r="C120" s="6">
        <v>297</v>
      </c>
      <c r="D120" s="6">
        <v>517</v>
      </c>
      <c r="E120" s="6">
        <v>471</v>
      </c>
      <c r="F120" s="6">
        <v>484</v>
      </c>
      <c r="G120" s="1">
        <v>1</v>
      </c>
    </row>
    <row r="121" spans="1:7" x14ac:dyDescent="0.25">
      <c r="C121" s="6"/>
      <c r="D121" s="6"/>
      <c r="E121" s="6"/>
      <c r="F121" s="6"/>
    </row>
    <row r="122" spans="1:7" x14ac:dyDescent="0.25">
      <c r="A122" s="5" t="s">
        <v>526</v>
      </c>
      <c r="B122" s="5" t="s">
        <v>325</v>
      </c>
      <c r="C122" s="6">
        <v>50</v>
      </c>
      <c r="D122" s="6">
        <v>50</v>
      </c>
      <c r="E122" s="6">
        <v>54</v>
      </c>
      <c r="F122" s="6">
        <v>0</v>
      </c>
    </row>
    <row r="123" spans="1:7" x14ac:dyDescent="0.25">
      <c r="A123" s="5" t="s">
        <v>526</v>
      </c>
      <c r="B123" s="5" t="s">
        <v>157</v>
      </c>
      <c r="C123" s="6">
        <v>13</v>
      </c>
      <c r="D123" s="6">
        <v>8</v>
      </c>
      <c r="E123" s="6">
        <v>13</v>
      </c>
      <c r="F123" s="6">
        <v>13</v>
      </c>
    </row>
    <row r="124" spans="1:7" x14ac:dyDescent="0.25">
      <c r="A124" s="5" t="s">
        <v>526</v>
      </c>
      <c r="B124" s="5" t="s">
        <v>107</v>
      </c>
      <c r="C124" s="6">
        <v>63</v>
      </c>
      <c r="D124" s="6">
        <v>58</v>
      </c>
      <c r="E124" s="6">
        <v>67</v>
      </c>
      <c r="F124" s="6">
        <v>13</v>
      </c>
      <c r="G124" s="1">
        <v>1</v>
      </c>
    </row>
    <row r="125" spans="1:7" x14ac:dyDescent="0.25">
      <c r="C125" s="6"/>
      <c r="D125" s="6"/>
      <c r="E125" s="6"/>
      <c r="F125" s="6"/>
    </row>
    <row r="126" spans="1:7" x14ac:dyDescent="0.25">
      <c r="A126" s="5" t="s">
        <v>527</v>
      </c>
      <c r="B126" s="5" t="s">
        <v>326</v>
      </c>
      <c r="C126" s="6">
        <v>475</v>
      </c>
      <c r="D126" s="6">
        <v>485</v>
      </c>
      <c r="E126" s="6">
        <v>485</v>
      </c>
      <c r="F126" s="6">
        <v>495</v>
      </c>
    </row>
    <row r="127" spans="1:7" x14ac:dyDescent="0.25">
      <c r="A127" s="5" t="s">
        <v>527</v>
      </c>
      <c r="B127" s="5" t="s">
        <v>109</v>
      </c>
      <c r="C127" s="6">
        <v>5</v>
      </c>
      <c r="D127" s="6">
        <v>5</v>
      </c>
      <c r="E127" s="6">
        <v>5</v>
      </c>
      <c r="F127" s="6">
        <v>5</v>
      </c>
    </row>
    <row r="128" spans="1:7" x14ac:dyDescent="0.25">
      <c r="A128" s="5" t="s">
        <v>527</v>
      </c>
      <c r="B128" s="5" t="s">
        <v>327</v>
      </c>
      <c r="C128" s="6">
        <v>35</v>
      </c>
      <c r="D128" s="6">
        <v>35</v>
      </c>
      <c r="E128" s="6">
        <v>35</v>
      </c>
      <c r="F128" s="6">
        <v>35</v>
      </c>
    </row>
    <row r="129" spans="1:8" x14ac:dyDescent="0.25">
      <c r="A129" s="5" t="s">
        <v>527</v>
      </c>
      <c r="B129" s="5" t="s">
        <v>111</v>
      </c>
      <c r="C129" s="6">
        <v>1</v>
      </c>
      <c r="D129" s="6">
        <v>1</v>
      </c>
      <c r="E129" s="6">
        <v>1</v>
      </c>
      <c r="F129" s="6">
        <v>1</v>
      </c>
    </row>
    <row r="130" spans="1:8" x14ac:dyDescent="0.25">
      <c r="A130" s="5" t="s">
        <v>527</v>
      </c>
      <c r="B130" s="5" t="s">
        <v>112</v>
      </c>
      <c r="C130" s="6">
        <v>516</v>
      </c>
      <c r="D130" s="6">
        <v>526</v>
      </c>
      <c r="E130" s="6">
        <v>526</v>
      </c>
      <c r="F130" s="6">
        <v>536</v>
      </c>
      <c r="G130" s="1">
        <v>1</v>
      </c>
    </row>
    <row r="131" spans="1:8" x14ac:dyDescent="0.25">
      <c r="C131" s="6"/>
      <c r="D131" s="6"/>
      <c r="E131" s="6"/>
      <c r="F131" s="6"/>
    </row>
    <row r="132" spans="1:8" x14ac:dyDescent="0.25">
      <c r="A132" s="5" t="s">
        <v>528</v>
      </c>
      <c r="B132" s="5" t="s">
        <v>222</v>
      </c>
      <c r="C132" s="6">
        <v>1</v>
      </c>
      <c r="D132" s="6">
        <v>1</v>
      </c>
      <c r="E132" s="6">
        <v>1</v>
      </c>
      <c r="F132" s="6">
        <v>1</v>
      </c>
    </row>
    <row r="133" spans="1:8" x14ac:dyDescent="0.25">
      <c r="A133" s="5" t="s">
        <v>528</v>
      </c>
      <c r="B133" s="5" t="s">
        <v>146</v>
      </c>
      <c r="C133" s="6" t="s">
        <v>161</v>
      </c>
      <c r="D133" s="6" t="s">
        <v>161</v>
      </c>
      <c r="E133" s="6" t="s">
        <v>161</v>
      </c>
      <c r="F133" s="6" t="s">
        <v>141</v>
      </c>
      <c r="H133" s="1">
        <v>1</v>
      </c>
    </row>
    <row r="134" spans="1:8" x14ac:dyDescent="0.25">
      <c r="A134" s="5" t="s">
        <v>528</v>
      </c>
      <c r="B134" s="5" t="s">
        <v>372</v>
      </c>
      <c r="C134" s="6">
        <v>28</v>
      </c>
      <c r="D134" s="6">
        <v>28</v>
      </c>
      <c r="E134" s="6">
        <v>15</v>
      </c>
      <c r="F134" s="6">
        <v>16</v>
      </c>
    </row>
    <row r="135" spans="1:8" x14ac:dyDescent="0.25">
      <c r="A135" s="5" t="s">
        <v>528</v>
      </c>
      <c r="B135" s="5" t="s">
        <v>226</v>
      </c>
      <c r="C135" s="6">
        <v>29</v>
      </c>
      <c r="D135" s="6">
        <v>29</v>
      </c>
      <c r="E135" s="6">
        <v>16</v>
      </c>
      <c r="F135" s="6">
        <v>17</v>
      </c>
      <c r="G135" s="1">
        <v>1</v>
      </c>
    </row>
    <row r="136" spans="1:8" x14ac:dyDescent="0.25">
      <c r="C136" s="6"/>
      <c r="D136" s="6"/>
      <c r="E136" s="6"/>
      <c r="F136" s="6"/>
    </row>
    <row r="137" spans="1:8" x14ac:dyDescent="0.25">
      <c r="A137" s="5" t="s">
        <v>529</v>
      </c>
      <c r="B137" s="5" t="s">
        <v>162</v>
      </c>
      <c r="C137" s="6">
        <v>19</v>
      </c>
      <c r="D137" s="6">
        <v>13</v>
      </c>
      <c r="E137" s="6">
        <v>18</v>
      </c>
      <c r="F137" s="6">
        <v>13</v>
      </c>
    </row>
    <row r="138" spans="1:8" x14ac:dyDescent="0.25">
      <c r="A138" s="5" t="s">
        <v>529</v>
      </c>
      <c r="B138" s="5" t="s">
        <v>329</v>
      </c>
      <c r="C138" s="6">
        <v>79</v>
      </c>
      <c r="D138" s="6">
        <v>57</v>
      </c>
      <c r="E138" s="6">
        <v>79</v>
      </c>
      <c r="F138" s="6">
        <v>57</v>
      </c>
    </row>
    <row r="139" spans="1:8" x14ac:dyDescent="0.25">
      <c r="A139" s="5" t="s">
        <v>529</v>
      </c>
      <c r="B139" s="5" t="s">
        <v>164</v>
      </c>
      <c r="C139" s="6">
        <v>127</v>
      </c>
      <c r="D139" s="6">
        <v>82</v>
      </c>
      <c r="E139" s="6">
        <v>133</v>
      </c>
      <c r="F139" s="6">
        <v>81</v>
      </c>
    </row>
    <row r="140" spans="1:8" x14ac:dyDescent="0.25">
      <c r="A140" s="5" t="s">
        <v>529</v>
      </c>
      <c r="B140" s="5" t="s">
        <v>227</v>
      </c>
      <c r="C140" s="6">
        <v>3</v>
      </c>
      <c r="D140" s="6">
        <v>2</v>
      </c>
      <c r="E140" s="6">
        <v>3</v>
      </c>
      <c r="F140" s="6">
        <v>2</v>
      </c>
    </row>
    <row r="141" spans="1:8" x14ac:dyDescent="0.25">
      <c r="A141" s="5" t="s">
        <v>529</v>
      </c>
      <c r="B141" s="5" t="s">
        <v>228</v>
      </c>
      <c r="C141" s="6">
        <v>1</v>
      </c>
      <c r="D141" s="6">
        <v>1</v>
      </c>
      <c r="E141" s="6">
        <v>1</v>
      </c>
      <c r="F141" s="6">
        <v>1</v>
      </c>
    </row>
    <row r="142" spans="1:8" x14ac:dyDescent="0.25">
      <c r="A142" s="5" t="s">
        <v>529</v>
      </c>
      <c r="B142" s="5" t="s">
        <v>357</v>
      </c>
      <c r="C142" s="6">
        <v>45</v>
      </c>
      <c r="D142" s="6">
        <v>30</v>
      </c>
      <c r="E142" s="6">
        <v>31</v>
      </c>
      <c r="F142" s="6">
        <v>30</v>
      </c>
    </row>
    <row r="143" spans="1:8" x14ac:dyDescent="0.25">
      <c r="A143" s="5" t="s">
        <v>529</v>
      </c>
      <c r="B143" s="5" t="s">
        <v>331</v>
      </c>
      <c r="C143" s="6">
        <v>8</v>
      </c>
      <c r="D143" s="6">
        <v>6</v>
      </c>
      <c r="E143" s="6">
        <v>8</v>
      </c>
      <c r="F143" s="6">
        <v>7</v>
      </c>
    </row>
    <row r="144" spans="1:8" x14ac:dyDescent="0.25">
      <c r="A144" s="5" t="s">
        <v>529</v>
      </c>
      <c r="B144" s="5" t="s">
        <v>169</v>
      </c>
      <c r="C144" s="6">
        <v>2</v>
      </c>
      <c r="D144" s="6">
        <v>2</v>
      </c>
      <c r="E144" s="6">
        <v>2</v>
      </c>
      <c r="F144" s="6">
        <v>2</v>
      </c>
    </row>
    <row r="145" spans="1:8" x14ac:dyDescent="0.25">
      <c r="A145" s="5" t="s">
        <v>529</v>
      </c>
      <c r="B145" s="5" t="s">
        <v>170</v>
      </c>
      <c r="C145" s="6">
        <v>284</v>
      </c>
      <c r="D145" s="6">
        <v>193</v>
      </c>
      <c r="E145" s="6">
        <v>276</v>
      </c>
      <c r="F145" s="6">
        <v>193</v>
      </c>
      <c r="G145" s="1">
        <v>1</v>
      </c>
    </row>
    <row r="146" spans="1:8" x14ac:dyDescent="0.25">
      <c r="C146" s="6"/>
      <c r="D146" s="6"/>
      <c r="E146" s="6"/>
      <c r="F146" s="6"/>
    </row>
    <row r="147" spans="1:8" x14ac:dyDescent="0.25">
      <c r="A147" s="5" t="s">
        <v>530</v>
      </c>
      <c r="B147" s="5" t="s">
        <v>332</v>
      </c>
      <c r="C147" s="6">
        <v>2</v>
      </c>
      <c r="D147" s="6">
        <v>2</v>
      </c>
      <c r="E147" s="6">
        <v>2</v>
      </c>
      <c r="F147" s="6">
        <v>2</v>
      </c>
    </row>
    <row r="148" spans="1:8" x14ac:dyDescent="0.25">
      <c r="A148" s="5" t="s">
        <v>530</v>
      </c>
      <c r="B148" s="5" t="s">
        <v>333</v>
      </c>
      <c r="C148" s="6" t="s">
        <v>358</v>
      </c>
      <c r="D148" s="6" t="s">
        <v>359</v>
      </c>
      <c r="E148" s="6" t="s">
        <v>373</v>
      </c>
      <c r="F148" s="6" t="s">
        <v>374</v>
      </c>
      <c r="H148" s="1">
        <v>1</v>
      </c>
    </row>
    <row r="149" spans="1:8" x14ac:dyDescent="0.25">
      <c r="A149" s="5" t="s">
        <v>530</v>
      </c>
      <c r="B149" s="5" t="s">
        <v>337</v>
      </c>
      <c r="C149" s="6">
        <v>2</v>
      </c>
      <c r="D149" s="6">
        <v>2</v>
      </c>
      <c r="E149" s="6">
        <v>2</v>
      </c>
      <c r="F149" s="6">
        <v>2</v>
      </c>
      <c r="G149" s="1">
        <v>1</v>
      </c>
    </row>
    <row r="150" spans="1:8" x14ac:dyDescent="0.25">
      <c r="C150" s="6"/>
      <c r="D150" s="6"/>
      <c r="E150" s="6"/>
      <c r="F150" s="6"/>
    </row>
    <row r="151" spans="1:8" x14ac:dyDescent="0.25">
      <c r="A151" s="5" t="s">
        <v>118</v>
      </c>
      <c r="B151" s="5" t="s">
        <v>232</v>
      </c>
      <c r="C151" s="6">
        <v>60</v>
      </c>
      <c r="D151" s="6">
        <v>61</v>
      </c>
      <c r="E151" s="6">
        <v>61</v>
      </c>
      <c r="F151" s="6">
        <v>62</v>
      </c>
    </row>
    <row r="152" spans="1:8" x14ac:dyDescent="0.25">
      <c r="C152" s="6"/>
      <c r="D152" s="6"/>
      <c r="E152" s="6"/>
      <c r="F152" s="6"/>
    </row>
    <row r="153" spans="1:8" x14ac:dyDescent="0.25">
      <c r="A153" s="5" t="s">
        <v>531</v>
      </c>
      <c r="B153" s="5" t="s">
        <v>375</v>
      </c>
      <c r="C153" s="6">
        <v>16</v>
      </c>
      <c r="D153" s="6">
        <v>0</v>
      </c>
      <c r="E153" s="6">
        <v>16</v>
      </c>
      <c r="F153" s="6">
        <v>0</v>
      </c>
    </row>
    <row r="154" spans="1:8" x14ac:dyDescent="0.25">
      <c r="C154" s="6"/>
      <c r="D154" s="6"/>
      <c r="E154" s="6"/>
      <c r="F154" s="6"/>
    </row>
    <row r="155" spans="1:8" x14ac:dyDescent="0.25">
      <c r="A155" s="5" t="s">
        <v>541</v>
      </c>
      <c r="B155" s="5" t="s">
        <v>340</v>
      </c>
      <c r="C155" s="6">
        <v>2</v>
      </c>
      <c r="D155" s="6">
        <v>2</v>
      </c>
      <c r="E155" s="6">
        <v>2</v>
      </c>
      <c r="F155" s="6">
        <v>2</v>
      </c>
    </row>
    <row r="156" spans="1:8" x14ac:dyDescent="0.25">
      <c r="A156" s="5" t="s">
        <v>541</v>
      </c>
      <c r="B156" s="5" t="s">
        <v>342</v>
      </c>
      <c r="C156" s="6">
        <v>14</v>
      </c>
      <c r="D156" s="6">
        <v>13</v>
      </c>
      <c r="E156" s="6">
        <v>14</v>
      </c>
      <c r="F156" s="6">
        <v>14</v>
      </c>
    </row>
    <row r="157" spans="1:8" x14ac:dyDescent="0.25">
      <c r="A157" s="5" t="s">
        <v>541</v>
      </c>
      <c r="B157" s="5" t="s">
        <v>343</v>
      </c>
      <c r="C157" s="6">
        <v>16</v>
      </c>
      <c r="D157" s="6">
        <v>15</v>
      </c>
      <c r="E157" s="6">
        <v>16</v>
      </c>
      <c r="F157" s="6">
        <v>16</v>
      </c>
      <c r="G157" s="1">
        <v>1</v>
      </c>
    </row>
    <row r="158" spans="1:8" x14ac:dyDescent="0.25">
      <c r="C158" s="6"/>
      <c r="D158" s="6"/>
      <c r="E158" s="6"/>
      <c r="F158" s="6"/>
    </row>
    <row r="159" spans="1:8" x14ac:dyDescent="0.25">
      <c r="A159" s="5" t="s">
        <v>517</v>
      </c>
      <c r="B159" s="5" t="s">
        <v>129</v>
      </c>
      <c r="C159" s="6">
        <v>1</v>
      </c>
      <c r="D159" s="6">
        <v>1</v>
      </c>
      <c r="E159" s="6">
        <v>1</v>
      </c>
      <c r="F159" s="6">
        <v>1</v>
      </c>
    </row>
    <row r="160" spans="1:8" x14ac:dyDescent="0.25">
      <c r="A160" s="5" t="s">
        <v>517</v>
      </c>
      <c r="B160" s="5" t="s">
        <v>130</v>
      </c>
      <c r="C160" s="6">
        <v>17</v>
      </c>
      <c r="D160" s="6">
        <v>0</v>
      </c>
      <c r="E160" s="6">
        <v>32</v>
      </c>
      <c r="F160" s="6">
        <v>0</v>
      </c>
    </row>
    <row r="161" spans="1:9" x14ac:dyDescent="0.25">
      <c r="A161" s="5" t="s">
        <v>517</v>
      </c>
      <c r="B161" s="5" t="s">
        <v>131</v>
      </c>
      <c r="C161" s="6">
        <v>5</v>
      </c>
      <c r="D161" s="6">
        <v>0</v>
      </c>
      <c r="E161" s="6">
        <v>7</v>
      </c>
      <c r="F161" s="6">
        <v>0</v>
      </c>
    </row>
    <row r="162" spans="1:9" x14ac:dyDescent="0.25">
      <c r="A162" s="5" t="s">
        <v>517</v>
      </c>
      <c r="B162" s="5" t="s">
        <v>132</v>
      </c>
      <c r="C162" s="7">
        <v>15</v>
      </c>
      <c r="D162" s="7">
        <v>15</v>
      </c>
      <c r="E162" s="7">
        <v>15</v>
      </c>
      <c r="F162" s="7">
        <v>4</v>
      </c>
    </row>
    <row r="163" spans="1:9" x14ac:dyDescent="0.25">
      <c r="A163" s="5" t="s">
        <v>517</v>
      </c>
      <c r="B163" s="5" t="s">
        <v>133</v>
      </c>
      <c r="C163" s="5">
        <v>15</v>
      </c>
      <c r="D163" s="5">
        <v>12</v>
      </c>
      <c r="E163" s="5">
        <v>10</v>
      </c>
      <c r="F163" s="5">
        <v>10</v>
      </c>
    </row>
    <row r="164" spans="1:9" x14ac:dyDescent="0.25">
      <c r="A164" s="5" t="s">
        <v>517</v>
      </c>
      <c r="B164" s="5" t="s">
        <v>361</v>
      </c>
      <c r="C164" s="5">
        <v>2</v>
      </c>
      <c r="D164" s="5">
        <v>3</v>
      </c>
      <c r="E164" s="5">
        <v>2</v>
      </c>
      <c r="F164" s="5">
        <v>2</v>
      </c>
    </row>
    <row r="165" spans="1:9" x14ac:dyDescent="0.25">
      <c r="A165" s="5" t="s">
        <v>517</v>
      </c>
      <c r="B165" s="5" t="s">
        <v>376</v>
      </c>
      <c r="C165" s="5">
        <v>0</v>
      </c>
      <c r="D165" s="5">
        <v>0</v>
      </c>
      <c r="E165" s="5">
        <v>329</v>
      </c>
      <c r="F165" s="5">
        <v>329</v>
      </c>
    </row>
    <row r="166" spans="1:9" x14ac:dyDescent="0.25">
      <c r="A166" s="5" t="s">
        <v>517</v>
      </c>
      <c r="B166" s="5" t="s">
        <v>344</v>
      </c>
      <c r="C166" s="5">
        <v>0</v>
      </c>
      <c r="D166" s="5">
        <v>0</v>
      </c>
      <c r="E166" s="5">
        <v>0</v>
      </c>
      <c r="F166" s="5">
        <v>0</v>
      </c>
    </row>
    <row r="167" spans="1:9" x14ac:dyDescent="0.25">
      <c r="A167" s="5" t="s">
        <v>517</v>
      </c>
      <c r="B167" s="5" t="s">
        <v>134</v>
      </c>
      <c r="C167" s="5">
        <v>55</v>
      </c>
      <c r="D167" s="5">
        <v>30</v>
      </c>
      <c r="E167" s="5">
        <v>395</v>
      </c>
      <c r="F167" s="5">
        <v>346</v>
      </c>
      <c r="G167" s="1">
        <v>1</v>
      </c>
    </row>
    <row r="169" spans="1:9" x14ac:dyDescent="0.25">
      <c r="G169" s="5"/>
      <c r="I169" s="1"/>
    </row>
  </sheetData>
  <conditionalFormatting sqref="B169">
    <cfRule type="containsText" dxfId="2" priority="1" operator="containsText" text="total">
      <formula>NOT(ISERROR(SEARCH("total",B169)))</formula>
    </cfRule>
  </conditionalFormatting>
  <pageMargins left="0.7" right="0.7" top="0.75" bottom="0.75" header="0.3" footer="0.3"/>
</worksheet>
</file>

<file path=docMetadata/LabelInfo.xml><?xml version="1.0" encoding="utf-8"?>
<clbl:labelList xmlns:clbl="http://schemas.microsoft.com/office/2020/mipLabelMetadata">
  <clbl:label id="{a6274e99-f707-4183-90a3-28f81526dfab}" enabled="1" method="Standard" siteId="{0a02388e-6178-4513-9b82-88b9dc6bf45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FY2011</vt:lpstr>
      <vt:lpstr>FY2012</vt:lpstr>
      <vt:lpstr>FY2013</vt:lpstr>
      <vt:lpstr>FY2014</vt:lpstr>
      <vt:lpstr>FY2015</vt:lpstr>
      <vt:lpstr>FY2016</vt:lpstr>
      <vt:lpstr>FY2017</vt:lpstr>
      <vt:lpstr>FY2018</vt:lpstr>
      <vt:lpstr>FY2019</vt:lpstr>
      <vt:lpstr>FY2020</vt:lpstr>
      <vt:lpstr>FY2021</vt:lpstr>
      <vt:lpstr>FY2022</vt:lpstr>
      <vt:lpstr>FY2023</vt:lpstr>
      <vt:lpstr>FY2025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Glencora Haskins</dc:creator>
  <cp:lastModifiedBy>Glencora Haskins</cp:lastModifiedBy>
  <dcterms:created xsi:type="dcterms:W3CDTF">2026-08-11T18:10:01Z</dcterms:created>
  <dcterms:modified xsi:type="dcterms:W3CDTF">2026-08-11T20:31:56Z</dcterms:modified>
</cp:coreProperties>
</file>