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brookingsinstitution-my.sharepoint.com/personal/cmuscatello_brookings_edu/Documents/Brookings/W.Frey/immigrant-demographics-4.20.26/downloadable tables/"/>
    </mc:Choice>
  </mc:AlternateContent>
  <xr:revisionPtr revIDLastSave="1" documentId="13_ncr:1_{D59617C9-DD99-4486-9D59-2E888D9D8769}" xr6:coauthVersionLast="47" xr6:coauthVersionMax="47" xr10:uidLastSave="{371A968E-70E7-664C-978F-60BDA75EED4C}"/>
  <bookViews>
    <workbookView xWindow="0" yWindow="1380" windowWidth="23300" windowHeight="11580" xr2:uid="{00000000-000D-0000-FFFF-FFFF00000000}"/>
  </bookViews>
  <sheets>
    <sheet name="sun-5083" sheetId="1" r:id="rId1"/>
  </sheets>
  <definedNames>
    <definedName name="_xlnm.Print_Area" localSheetId="0">'sun-5083'!$A$1:$O$68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1" l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<sst xmlns="http://schemas.openxmlformats.org/spreadsheetml/2006/main" count="127" uniqueCount="82">
  <si>
    <t>Population Change</t>
  </si>
  <si>
    <t>Source: William H Frey analysis of Census Bureau Population Estimates vintage 2025, released March 26, 2026</t>
  </si>
  <si>
    <t>2023-24</t>
  </si>
  <si>
    <t>2024-25</t>
  </si>
  <si>
    <t>Metropolitan Area</t>
  </si>
  <si>
    <t>Rank</t>
  </si>
  <si>
    <t>* Change between July 1 and June 30 of successive years</t>
  </si>
  <si>
    <t>SORT</t>
  </si>
  <si>
    <t xml:space="preserve">                                 Ranked by highest net international immigration, 2023-24</t>
  </si>
  <si>
    <t>Net International Migration</t>
  </si>
  <si>
    <t>Table A:    Major Metropolitan Areas  -  Net Domestic Migration and Population Change 2023-24 and 2024-25*</t>
  </si>
  <si>
    <t>minus</t>
  </si>
  <si>
    <t>Percent</t>
  </si>
  <si>
    <t>New York-Newark-Jersey City, NY-NJ</t>
  </si>
  <si>
    <t>Miami-Fort Lauderdale-West Palm Beach, FL</t>
  </si>
  <si>
    <t>Houston-Pasadena-The Woodlands, TX</t>
  </si>
  <si>
    <t>Dallas-Fort Worth-Arlington, TX</t>
  </si>
  <si>
    <t>Los Angeles-Long Beach-Anaheim, CA</t>
  </si>
  <si>
    <t>Chicago-Naperville-Elgin, IL-IN</t>
  </si>
  <si>
    <t>Washington-Arlington-Alexandria, DC-VA-MD-WV</t>
  </si>
  <si>
    <t>Atlanta-Sandy Springs-Roswell, GA</t>
  </si>
  <si>
    <t>Boston-Cambridge-Newton, MA-NH</t>
  </si>
  <si>
    <t>Seattle-Tacoma-Bellevue, WA</t>
  </si>
  <si>
    <t>San Francisco-Oakland-Fremont, CA</t>
  </si>
  <si>
    <t>Orlando-Kissimmee-Sanford, FL</t>
  </si>
  <si>
    <t>Phoenix-Mesa-Chandler, AZ</t>
  </si>
  <si>
    <t>Philadelphia-Camden-Wilmington, PA-NJ-DE-MD</t>
  </si>
  <si>
    <t>Denver-Aurora-Centennial, CO</t>
  </si>
  <si>
    <t>Austin-Round Rock-San Marcos, TX</t>
  </si>
  <si>
    <t>San Jose-Sunnyvale-Santa Clara, CA</t>
  </si>
  <si>
    <t>Charlotte-Concord-Gastonia, NC-SC</t>
  </si>
  <si>
    <t>Detroit-Warren-Dearborn, MI</t>
  </si>
  <si>
    <t>Tampa-St. Petersburg-Clearwater, FL</t>
  </si>
  <si>
    <t>Minneapolis-St. Paul-Bloomington, MN-WI</t>
  </si>
  <si>
    <t>Riverside-San Bernardino-Ontario, CA</t>
  </si>
  <si>
    <t>San Antonio-New Braunfels, TX</t>
  </si>
  <si>
    <t>Nashville-Davidson--Murfreesboro--Franklin, TN</t>
  </si>
  <si>
    <t>Columbus, OH</t>
  </si>
  <si>
    <t>Indianapolis-Carmel-Greenwood, IN</t>
  </si>
  <si>
    <t>Sacramento-Roseville-Folsom, CA</t>
  </si>
  <si>
    <t>Las Vegas-Henderson-North Las Vegas, NV</t>
  </si>
  <si>
    <t>San Diego-Chula Vista-Carlsbad, CA</t>
  </si>
  <si>
    <t>Salt Lake City-Murray, UT</t>
  </si>
  <si>
    <t>Cincinnati, OH-KY-IN</t>
  </si>
  <si>
    <t>Raleigh-Cary, NC</t>
  </si>
  <si>
    <t>Baltimore-Columbia-Towson, MD</t>
  </si>
  <si>
    <t>Louisville/Jefferson County, KY-IN</t>
  </si>
  <si>
    <t>Portland-Vancouver-Hillsboro, OR-WA</t>
  </si>
  <si>
    <t>Providence-Warwick, RI-MA</t>
  </si>
  <si>
    <t>Kansas City, MO-KS</t>
  </si>
  <si>
    <t>St. Louis, MO-IL</t>
  </si>
  <si>
    <t>Fresno, CA</t>
  </si>
  <si>
    <t>Richmond, VA</t>
  </si>
  <si>
    <t>Jacksonville, FL</t>
  </si>
  <si>
    <t>Memphis, TN-MS-AR</t>
  </si>
  <si>
    <t>Hartford-West Hartford-East Hartford, CT</t>
  </si>
  <si>
    <t>Oklahoma City, OK</t>
  </si>
  <si>
    <t>Cleveland, OH</t>
  </si>
  <si>
    <t>Tulsa, OK</t>
  </si>
  <si>
    <t>Milwaukee-Waukesha, WI</t>
  </si>
  <si>
    <t>Greenville-Anderson-Greer, SC</t>
  </si>
  <si>
    <t>Virginia Beach-Chesapeake-Norfolk, VA-NC</t>
  </si>
  <si>
    <t>Omaha, NE-IA</t>
  </si>
  <si>
    <t>Pittsburgh, PA</t>
  </si>
  <si>
    <t>Grand Rapids-Wyoming-Kentwood, MI</t>
  </si>
  <si>
    <t>Birmingham, AL</t>
  </si>
  <si>
    <t>Tucson, AZ</t>
  </si>
  <si>
    <t>Buffalo-Cheektowaga, NY</t>
  </si>
  <si>
    <t>Rochester, NY</t>
  </si>
  <si>
    <t>Reduction**</t>
  </si>
  <si>
    <t>from 2023-24</t>
  </si>
  <si>
    <t>NA</t>
  </si>
  <si>
    <t>G-D</t>
  </si>
  <si>
    <t>D-D</t>
  </si>
  <si>
    <t xml:space="preserve"> D-D when 2024-25 negative value is greater than 2023-24 negative value; NA when 2024-25 value is more positive or less negative than 2023-24 value</t>
  </si>
  <si>
    <t xml:space="preserve">** Percent decline when both 2023-24 and 2024-25 values are positive; G-D when 2023-24 is positive and 2024-25 value is negative; </t>
  </si>
  <si>
    <t xml:space="preserve"> 2023-24 to 2024-25</t>
  </si>
  <si>
    <t xml:space="preserve">Decline in </t>
  </si>
  <si>
    <t>100%+</t>
  </si>
  <si>
    <t>Population Change***</t>
  </si>
  <si>
    <t>***  Calculated as the 2023-24 to 2024-25 reduction in immigration as a percent of 2023-24 to 2024-25 reduction in population change  (NA value when 2023-24 to 2024-24 5population change is positive)</t>
  </si>
  <si>
    <t>Immigration contribution 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</si>
</sst>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[Red]\(0.00\)"/>
  </numFmts>
  <fonts count="3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65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name val="Calibri"/>
      <family val="2"/>
    </font>
    <font>
      <b/>
      <sz val="10"/>
      <name val="Courier New"/>
      <family val="3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</cellStyleXfs>
  <cellXfs count="68">
    <xf numFmtId="0" fontId="0" fillId="0" borderId="0" xfId="0"/>
    <xf numFmtId="0" fontId="21" fillId="0" borderId="0" xfId="0" applyFont="1" applyAlignment="1">
      <alignment horizontal="left"/>
    </xf>
    <xf numFmtId="0" fontId="0" fillId="0" borderId="0" xfId="0" applyAlignment="1">
      <alignment horizontal="left"/>
    </xf>
    <xf numFmtId="38" fontId="0" fillId="0" borderId="0" xfId="0" applyNumberFormat="1"/>
    <xf numFmtId="0" fontId="22" fillId="0" borderId="18" xfId="0" applyFont="1" applyBorder="1" applyAlignment="1">
      <alignment horizontal="center" vertical="center" wrapText="1"/>
    </xf>
    <xf numFmtId="0" fontId="0" fillId="0" borderId="14" xfId="0" applyBorder="1"/>
    <xf numFmtId="0" fontId="0" fillId="0" borderId="12" xfId="0" applyBorder="1"/>
    <xf numFmtId="0" fontId="17" fillId="0" borderId="0" xfId="0" applyFont="1"/>
    <xf numFmtId="0" fontId="25" fillId="0" borderId="0" xfId="0" applyFont="1" applyAlignment="1">
      <alignment horizontal="left"/>
    </xf>
    <xf numFmtId="38" fontId="26" fillId="0" borderId="0" xfId="0" applyNumberFormat="1" applyFont="1"/>
    <xf numFmtId="0" fontId="26" fillId="0" borderId="0" xfId="0" applyFont="1"/>
    <xf numFmtId="0" fontId="25" fillId="0" borderId="0" xfId="0" applyFont="1" applyAlignment="1">
      <alignment horizontal="center"/>
    </xf>
    <xf numFmtId="38" fontId="27" fillId="0" borderId="0" xfId="0" applyNumberFormat="1" applyFont="1"/>
    <xf numFmtId="38" fontId="28" fillId="0" borderId="0" xfId="0" applyNumberFormat="1" applyFont="1"/>
    <xf numFmtId="3" fontId="19" fillId="0" borderId="13" xfId="0" applyNumberFormat="1" applyFont="1" applyBorder="1" applyAlignment="1">
      <alignment horizontal="left"/>
    </xf>
    <xf numFmtId="0" fontId="24" fillId="0" borderId="0" xfId="0" applyFont="1"/>
    <xf numFmtId="3" fontId="20" fillId="0" borderId="0" xfId="0" quotePrefix="1" applyNumberFormat="1" applyFont="1" applyAlignment="1">
      <alignment horizontal="center" vertical="center" wrapText="1"/>
    </xf>
    <xf numFmtId="0" fontId="26" fillId="0" borderId="0" xfId="0" applyFont="1" applyAlignment="1">
      <alignment horizontal="left"/>
    </xf>
    <xf numFmtId="164" fontId="26" fillId="0" borderId="0" xfId="0" applyNumberFormat="1" applyFont="1"/>
    <xf numFmtId="3" fontId="20" fillId="0" borderId="11" xfId="0" quotePrefix="1" applyNumberFormat="1" applyFont="1" applyBorder="1" applyAlignment="1">
      <alignment horizontal="center" vertical="center" wrapText="1"/>
    </xf>
    <xf numFmtId="0" fontId="23" fillId="0" borderId="15" xfId="0" applyFont="1" applyBorder="1" applyAlignment="1">
      <alignment horizontal="left"/>
    </xf>
    <xf numFmtId="0" fontId="25" fillId="0" borderId="18" xfId="0" applyFont="1" applyBorder="1"/>
    <xf numFmtId="0" fontId="25" fillId="0" borderId="19" xfId="0" applyFont="1" applyBorder="1"/>
    <xf numFmtId="0" fontId="25" fillId="0" borderId="20" xfId="0" applyFont="1" applyBorder="1"/>
    <xf numFmtId="0" fontId="25" fillId="0" borderId="0" xfId="0" applyFont="1"/>
    <xf numFmtId="0" fontId="29" fillId="0" borderId="0" xfId="0" applyFont="1"/>
    <xf numFmtId="3" fontId="22" fillId="0" borderId="0" xfId="0" applyNumberFormat="1" applyFont="1"/>
    <xf numFmtId="38" fontId="25" fillId="0" borderId="0" xfId="0" applyNumberFormat="1" applyFont="1" applyAlignment="1">
      <alignment horizontal="center" vertical="center"/>
    </xf>
    <xf numFmtId="38" fontId="25" fillId="0" borderId="10" xfId="0" applyNumberFormat="1" applyFont="1" applyBorder="1" applyAlignment="1">
      <alignment horizontal="center" vertical="center"/>
    </xf>
    <xf numFmtId="9" fontId="0" fillId="0" borderId="19" xfId="0" applyNumberFormat="1" applyBorder="1"/>
    <xf numFmtId="9" fontId="0" fillId="0" borderId="20" xfId="0" applyNumberFormat="1" applyBorder="1"/>
    <xf numFmtId="3" fontId="0" fillId="0" borderId="15" xfId="0" applyNumberFormat="1" applyBorder="1"/>
    <xf numFmtId="9" fontId="0" fillId="0" borderId="18" xfId="0" applyNumberFormat="1" applyBorder="1"/>
    <xf numFmtId="38" fontId="0" fillId="0" borderId="13" xfId="0" applyNumberFormat="1" applyBorder="1"/>
    <xf numFmtId="38" fontId="0" fillId="0" borderId="14" xfId="0" applyNumberFormat="1" applyBorder="1"/>
    <xf numFmtId="9" fontId="0" fillId="0" borderId="15" xfId="0" applyNumberFormat="1" applyBorder="1" applyAlignment="1">
      <alignment horizontal="right"/>
    </xf>
    <xf numFmtId="3" fontId="0" fillId="0" borderId="17" xfId="0" applyNumberFormat="1" applyBorder="1"/>
    <xf numFmtId="38" fontId="0" fillId="0" borderId="16" xfId="0" applyNumberFormat="1" applyBorder="1"/>
    <xf numFmtId="9" fontId="0" fillId="0" borderId="17" xfId="0" applyNumberFormat="1" applyBorder="1" applyAlignment="1">
      <alignment horizontal="right"/>
    </xf>
    <xf numFmtId="3" fontId="0" fillId="0" borderId="22" xfId="0" applyNumberFormat="1" applyBorder="1"/>
    <xf numFmtId="38" fontId="0" fillId="0" borderId="21" xfId="0" applyNumberFormat="1" applyBorder="1"/>
    <xf numFmtId="38" fontId="0" fillId="0" borderId="12" xfId="0" applyNumberFormat="1" applyBorder="1"/>
    <xf numFmtId="9" fontId="0" fillId="0" borderId="22" xfId="0" applyNumberFormat="1" applyBorder="1" applyAlignment="1">
      <alignment horizontal="right"/>
    </xf>
    <xf numFmtId="38" fontId="0" fillId="0" borderId="15" xfId="0" applyNumberFormat="1" applyBorder="1"/>
    <xf numFmtId="38" fontId="0" fillId="0" borderId="17" xfId="0" applyNumberFormat="1" applyBorder="1"/>
    <xf numFmtId="38" fontId="25" fillId="34" borderId="13" xfId="0" applyNumberFormat="1" applyFont="1" applyFill="1" applyBorder="1" applyAlignment="1">
      <alignment horizontal="center" vertical="center"/>
    </xf>
    <xf numFmtId="3" fontId="20" fillId="0" borderId="15" xfId="0" quotePrefix="1" applyNumberFormat="1" applyFont="1" applyBorder="1" applyAlignment="1">
      <alignment horizontal="center" vertical="center" wrapText="1"/>
    </xf>
    <xf numFmtId="38" fontId="0" fillId="0" borderId="22" xfId="0" applyNumberFormat="1" applyBorder="1"/>
    <xf numFmtId="3" fontId="0" fillId="33" borderId="14" xfId="0" applyNumberFormat="1" applyFill="1" applyBorder="1"/>
    <xf numFmtId="3" fontId="0" fillId="33" borderId="0" xfId="0" applyNumberFormat="1" applyFill="1"/>
    <xf numFmtId="3" fontId="0" fillId="33" borderId="12" xfId="0" applyNumberFormat="1" applyFill="1" applyBorder="1"/>
    <xf numFmtId="0" fontId="0" fillId="33" borderId="0" xfId="0" applyFill="1"/>
    <xf numFmtId="0" fontId="1" fillId="0" borderId="18" xfId="0" applyFont="1" applyBorder="1"/>
    <xf numFmtId="0" fontId="1" fillId="0" borderId="19" xfId="0" applyFont="1" applyBorder="1"/>
    <xf numFmtId="0" fontId="0" fillId="0" borderId="19" xfId="0" applyBorder="1"/>
    <xf numFmtId="0" fontId="1" fillId="0" borderId="20" xfId="0" applyFont="1" applyBorder="1"/>
    <xf numFmtId="0" fontId="30" fillId="0" borderId="0" xfId="0" applyFont="1"/>
    <xf numFmtId="3" fontId="31" fillId="0" borderId="0" xfId="0" applyNumberFormat="1" applyFont="1"/>
    <xf numFmtId="0" fontId="32" fillId="0" borderId="13" xfId="0" applyFont="1" applyBorder="1"/>
    <xf numFmtId="0" fontId="17" fillId="0" borderId="15" xfId="0" applyFont="1" applyBorder="1"/>
    <xf numFmtId="0" fontId="32" fillId="0" borderId="16" xfId="0" applyFont="1" applyBorder="1"/>
    <xf numFmtId="0" fontId="33" fillId="0" borderId="17" xfId="0" applyFont="1" applyBorder="1"/>
    <xf numFmtId="3" fontId="25" fillId="0" borderId="16" xfId="0" applyNumberFormat="1" applyFont="1" applyBorder="1"/>
    <xf numFmtId="3" fontId="31" fillId="0" borderId="17" xfId="0" applyNumberFormat="1" applyFont="1" applyBorder="1"/>
    <xf numFmtId="38" fontId="25" fillId="0" borderId="21" xfId="0" applyNumberFormat="1" applyFont="1" applyBorder="1" applyAlignment="1">
      <alignment vertical="center"/>
    </xf>
    <xf numFmtId="38" fontId="25" fillId="0" borderId="22" xfId="0" applyNumberFormat="1" applyFont="1" applyBorder="1" applyAlignment="1">
      <alignment horizontal="center" vertical="center"/>
    </xf>
    <xf numFmtId="9" fontId="0" fillId="0" borderId="19" xfId="0" applyNumberFormat="1" applyBorder="1" applyAlignment="1">
      <alignment horizontal="right"/>
    </xf>
    <xf numFmtId="38" fontId="0" fillId="0" borderId="19" xfId="0" applyNumberFormat="1" applyBorder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68"/>
  <sheetViews>
    <sheetView tabSelected="1" topLeftCell="A2" workbookViewId="0">
      <selection activeCell="L4" sqref="L4"/>
    </sheetView>
  </sheetViews>
  <sheetFormatPr baseColWidth="10" defaultColWidth="8.83203125" defaultRowHeight="16" x14ac:dyDescent="0.2"/>
  <cols>
    <col min="1" max="1" width="7.33203125" customWidth="1"/>
    <col min="2" max="2" width="38.33203125" style="2" customWidth="1"/>
    <col min="3" max="3" width="10" customWidth="1"/>
    <col min="4" max="4" width="12.1640625" customWidth="1"/>
    <col min="5" max="5" width="9" customWidth="1"/>
    <col min="6" max="6" width="10.83203125" customWidth="1"/>
    <col min="7" max="7" width="4.6640625" customWidth="1"/>
    <col min="8" max="8" width="10" customWidth="1"/>
    <col min="9" max="9" width="12.1640625" customWidth="1"/>
    <col min="10" max="10" width="9" customWidth="1"/>
    <col min="11" max="11" width="10.83203125" customWidth="1"/>
    <col min="12" max="12" width="7.83203125" customWidth="1"/>
    <col min="13" max="13" width="8.1640625" customWidth="1"/>
    <col min="14" max="14" width="15.33203125" customWidth="1"/>
    <col min="15" max="15" width="8" bestFit="1" customWidth="1"/>
    <col min="16" max="16" width="7.1640625" customWidth="1"/>
    <col min="17" max="17" width="7.83203125" bestFit="1" customWidth="1"/>
    <col min="18" max="18" width="9" customWidth="1"/>
    <col min="19" max="20" width="7.83203125" bestFit="1" customWidth="1"/>
    <col min="21" max="21" width="7.83203125" customWidth="1"/>
    <col min="22" max="22" width="6" customWidth="1"/>
    <col min="23" max="23" width="0.1640625" hidden="1" customWidth="1"/>
  </cols>
  <sheetData>
    <row r="1" spans="1:43" x14ac:dyDescent="0.2">
      <c r="A1" s="8" t="s">
        <v>1</v>
      </c>
      <c r="B1" s="8"/>
      <c r="C1" s="10"/>
      <c r="D1" s="9"/>
      <c r="E1" s="9"/>
      <c r="F1" s="9"/>
      <c r="G1" s="9"/>
      <c r="H1" s="10"/>
      <c r="I1" s="9"/>
      <c r="J1" s="9"/>
      <c r="K1" s="9"/>
    </row>
    <row r="2" spans="1:43" x14ac:dyDescent="0.2">
      <c r="A2" s="11"/>
      <c r="B2" s="11"/>
      <c r="C2" s="10"/>
      <c r="D2" s="9"/>
      <c r="E2" s="9"/>
      <c r="F2" s="9"/>
      <c r="G2" s="9"/>
      <c r="H2" s="10"/>
      <c r="I2" s="9"/>
      <c r="J2" s="9"/>
      <c r="K2" s="9"/>
    </row>
    <row r="3" spans="1:43" s="7" customFormat="1" ht="18" x14ac:dyDescent="0.2">
      <c r="A3" s="12" t="s">
        <v>10</v>
      </c>
      <c r="B3" s="12"/>
      <c r="C3" s="10"/>
      <c r="D3" s="13"/>
      <c r="E3" s="13"/>
      <c r="F3" s="13"/>
      <c r="G3" s="13"/>
      <c r="H3" s="10"/>
      <c r="I3" s="13"/>
      <c r="J3" s="13"/>
      <c r="K3" s="13"/>
    </row>
    <row r="4" spans="1:43" ht="17" thickBot="1" x14ac:dyDescent="0.25">
      <c r="A4" s="15" t="s">
        <v>8</v>
      </c>
      <c r="B4" s="15"/>
    </row>
    <row r="5" spans="1:43" ht="17" thickBot="1" x14ac:dyDescent="0.25">
      <c r="A5" s="15"/>
      <c r="B5" s="15"/>
      <c r="M5" s="58" t="s">
        <v>81</v>
      </c>
      <c r="N5" s="59"/>
    </row>
    <row r="6" spans="1:43" ht="17" thickBot="1" x14ac:dyDescent="0.25">
      <c r="A6" s="15"/>
      <c r="B6" s="15"/>
      <c r="C6" s="51" t="s">
        <v>7</v>
      </c>
      <c r="E6" s="21" t="s">
        <v>3</v>
      </c>
      <c r="F6" s="21" t="s">
        <v>12</v>
      </c>
      <c r="G6" s="24"/>
      <c r="J6" s="21" t="s">
        <v>3</v>
      </c>
      <c r="K6" s="21" t="s">
        <v>12</v>
      </c>
      <c r="M6" s="60" t="s">
        <v>76</v>
      </c>
      <c r="N6" s="61"/>
      <c r="O6" s="56"/>
    </row>
    <row r="7" spans="1:43" ht="17" thickBot="1" x14ac:dyDescent="0.25">
      <c r="A7" s="1"/>
      <c r="B7" s="1"/>
      <c r="C7" s="14" t="s">
        <v>9</v>
      </c>
      <c r="D7" s="20"/>
      <c r="E7" s="22" t="s">
        <v>11</v>
      </c>
      <c r="F7" s="22" t="s">
        <v>69</v>
      </c>
      <c r="G7" s="24"/>
      <c r="H7" s="14" t="s">
        <v>0</v>
      </c>
      <c r="I7" s="20"/>
      <c r="J7" s="22" t="s">
        <v>11</v>
      </c>
      <c r="K7" s="22" t="s">
        <v>69</v>
      </c>
      <c r="L7" s="26"/>
      <c r="M7" s="62" t="s">
        <v>77</v>
      </c>
      <c r="N7" s="63"/>
      <c r="O7" s="57"/>
      <c r="P7" s="26"/>
      <c r="Q7" s="26"/>
      <c r="R7" s="26"/>
      <c r="S7" s="26"/>
      <c r="T7" s="26"/>
      <c r="U7" s="26"/>
    </row>
    <row r="8" spans="1:43" ht="15.5" customHeight="1" thickBot="1" x14ac:dyDescent="0.25">
      <c r="A8" s="4" t="s">
        <v>5</v>
      </c>
      <c r="B8" s="4" t="s">
        <v>4</v>
      </c>
      <c r="C8" s="45" t="s">
        <v>2</v>
      </c>
      <c r="D8" s="46" t="s">
        <v>3</v>
      </c>
      <c r="E8" s="23" t="s">
        <v>2</v>
      </c>
      <c r="F8" s="23" t="s">
        <v>70</v>
      </c>
      <c r="G8" s="24"/>
      <c r="H8" s="28" t="s">
        <v>2</v>
      </c>
      <c r="I8" s="19" t="s">
        <v>3</v>
      </c>
      <c r="J8" s="23" t="s">
        <v>2</v>
      </c>
      <c r="K8" s="23" t="s">
        <v>70</v>
      </c>
      <c r="L8" s="27"/>
      <c r="M8" s="64" t="s">
        <v>79</v>
      </c>
      <c r="N8" s="65"/>
      <c r="O8" s="27"/>
      <c r="P8" s="16"/>
      <c r="Q8" s="27"/>
      <c r="R8" s="27"/>
      <c r="S8" s="27"/>
      <c r="T8" s="27"/>
      <c r="U8" s="16"/>
      <c r="V8" s="16"/>
    </row>
    <row r="9" spans="1:43" s="5" customFormat="1" x14ac:dyDescent="0.2">
      <c r="A9" s="5">
        <v>1</v>
      </c>
      <c r="B9" s="52" t="s">
        <v>13</v>
      </c>
      <c r="C9" s="48">
        <v>365428</v>
      </c>
      <c r="D9" s="31">
        <v>126899</v>
      </c>
      <c r="E9" s="43">
        <v>-238529</v>
      </c>
      <c r="F9" s="32">
        <f t="shared" ref="F9:F40" si="0">(C9-D9)/C9</f>
        <v>0.65273870639359877</v>
      </c>
      <c r="G9" s="3"/>
      <c r="H9" s="33">
        <v>291111</v>
      </c>
      <c r="I9" s="34">
        <v>32361</v>
      </c>
      <c r="J9" s="33">
        <v>-258750</v>
      </c>
      <c r="K9" s="35">
        <v>0.88883621711305993</v>
      </c>
      <c r="L9" s="3"/>
      <c r="M9" s="32">
        <v>0.9218512077294686</v>
      </c>
      <c r="N9"/>
      <c r="O9" s="3"/>
      <c r="P9" s="3"/>
      <c r="Q9" s="3"/>
      <c r="R9" s="3"/>
      <c r="S9" s="3"/>
      <c r="T9" s="3"/>
      <c r="U9" s="3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</row>
    <row r="10" spans="1:43" x14ac:dyDescent="0.2">
      <c r="A10">
        <v>2</v>
      </c>
      <c r="B10" s="53" t="s">
        <v>14</v>
      </c>
      <c r="C10" s="49">
        <v>137042</v>
      </c>
      <c r="D10" s="36">
        <v>93450</v>
      </c>
      <c r="E10" s="44">
        <v>-43592</v>
      </c>
      <c r="F10" s="29">
        <f t="shared" si="0"/>
        <v>0.31809226368558546</v>
      </c>
      <c r="G10" s="3"/>
      <c r="H10" s="37">
        <v>46081</v>
      </c>
      <c r="I10" s="3">
        <v>-8909</v>
      </c>
      <c r="J10" s="37">
        <v>-54990</v>
      </c>
      <c r="K10" s="38" t="s">
        <v>72</v>
      </c>
      <c r="L10" s="3"/>
      <c r="M10" s="29">
        <v>0.7927259501727586</v>
      </c>
      <c r="O10" s="3"/>
      <c r="P10" s="3"/>
      <c r="Q10" s="3"/>
      <c r="R10" s="3"/>
      <c r="S10" s="3"/>
      <c r="T10" s="3"/>
      <c r="U10" s="3"/>
    </row>
    <row r="11" spans="1:43" x14ac:dyDescent="0.2">
      <c r="A11">
        <v>3</v>
      </c>
      <c r="B11" s="53" t="s">
        <v>15</v>
      </c>
      <c r="C11" s="49">
        <v>122208</v>
      </c>
      <c r="D11" s="36">
        <v>71903</v>
      </c>
      <c r="E11" s="44">
        <v>-50305</v>
      </c>
      <c r="F11" s="29">
        <f t="shared" si="0"/>
        <v>0.4116342628960461</v>
      </c>
      <c r="G11" s="3"/>
      <c r="H11" s="37">
        <v>190261</v>
      </c>
      <c r="I11" s="3">
        <v>126720</v>
      </c>
      <c r="J11" s="37">
        <v>-63541</v>
      </c>
      <c r="K11" s="38">
        <v>0.33396754983943111</v>
      </c>
      <c r="L11" s="3"/>
      <c r="M11" s="29">
        <v>0.79169355219464588</v>
      </c>
      <c r="O11" s="3"/>
      <c r="P11" s="3"/>
      <c r="Q11" s="3"/>
      <c r="R11" s="3"/>
      <c r="S11" s="3"/>
      <c r="T11" s="3"/>
      <c r="U11" s="3"/>
    </row>
    <row r="12" spans="1:43" x14ac:dyDescent="0.2">
      <c r="A12">
        <v>4</v>
      </c>
      <c r="B12" s="53" t="s">
        <v>16</v>
      </c>
      <c r="C12" s="49">
        <v>116018</v>
      </c>
      <c r="D12" s="36">
        <v>55444</v>
      </c>
      <c r="E12" s="44">
        <v>-60574</v>
      </c>
      <c r="F12" s="29">
        <f t="shared" si="0"/>
        <v>0.5221086383147443</v>
      </c>
      <c r="G12" s="3"/>
      <c r="H12" s="37">
        <v>189460</v>
      </c>
      <c r="I12" s="3">
        <v>123557</v>
      </c>
      <c r="J12" s="37">
        <v>-65903</v>
      </c>
      <c r="K12" s="38">
        <v>0.34784651113691545</v>
      </c>
      <c r="L12" s="3"/>
      <c r="M12" s="29">
        <v>0.91913873420026404</v>
      </c>
      <c r="O12" s="3"/>
      <c r="P12" s="3"/>
      <c r="Q12" s="3"/>
      <c r="R12" s="3"/>
      <c r="S12" s="3"/>
      <c r="T12" s="3"/>
      <c r="U12" s="3"/>
    </row>
    <row r="13" spans="1:43" x14ac:dyDescent="0.2">
      <c r="A13">
        <v>5</v>
      </c>
      <c r="B13" s="53" t="s">
        <v>17</v>
      </c>
      <c r="C13" s="49">
        <v>115644</v>
      </c>
      <c r="D13" s="36">
        <v>38486</v>
      </c>
      <c r="E13" s="44">
        <v>-77158</v>
      </c>
      <c r="F13" s="29">
        <f t="shared" si="0"/>
        <v>0.66720279478399225</v>
      </c>
      <c r="G13" s="3"/>
      <c r="H13" s="37">
        <v>24986</v>
      </c>
      <c r="I13" s="3">
        <v>-62454</v>
      </c>
      <c r="J13" s="37">
        <v>-87440</v>
      </c>
      <c r="K13" s="38" t="s">
        <v>72</v>
      </c>
      <c r="L13" s="3"/>
      <c r="M13" s="29">
        <v>0.88241079597438243</v>
      </c>
      <c r="O13" s="3"/>
      <c r="P13" s="3"/>
      <c r="Q13" s="3"/>
      <c r="R13" s="3"/>
      <c r="S13" s="3"/>
      <c r="T13" s="3"/>
      <c r="U13" s="3"/>
    </row>
    <row r="14" spans="1:43" x14ac:dyDescent="0.2">
      <c r="A14">
        <v>6</v>
      </c>
      <c r="B14" s="53" t="s">
        <v>18</v>
      </c>
      <c r="C14" s="49">
        <v>99676</v>
      </c>
      <c r="D14" s="36">
        <v>37963</v>
      </c>
      <c r="E14" s="44">
        <v>-61713</v>
      </c>
      <c r="F14" s="29">
        <f t="shared" si="0"/>
        <v>0.6191360006420803</v>
      </c>
      <c r="G14" s="3"/>
      <c r="H14" s="37">
        <v>75277</v>
      </c>
      <c r="I14" s="3">
        <v>22925</v>
      </c>
      <c r="J14" s="37">
        <v>-52352</v>
      </c>
      <c r="K14" s="38">
        <v>0.69545810805425301</v>
      </c>
      <c r="L14" s="3"/>
      <c r="M14" s="66" t="s">
        <v>78</v>
      </c>
      <c r="O14" s="3"/>
      <c r="P14" s="3"/>
      <c r="Q14" s="3"/>
      <c r="R14" s="3"/>
      <c r="S14" s="3"/>
      <c r="T14" s="3"/>
      <c r="U14" s="3"/>
    </row>
    <row r="15" spans="1:43" x14ac:dyDescent="0.2">
      <c r="A15">
        <v>7</v>
      </c>
      <c r="B15" s="53" t="s">
        <v>19</v>
      </c>
      <c r="C15" s="49">
        <v>80044</v>
      </c>
      <c r="D15" s="36">
        <v>44804</v>
      </c>
      <c r="E15" s="44">
        <v>-35240</v>
      </c>
      <c r="F15" s="29">
        <f t="shared" si="0"/>
        <v>0.44025785817800211</v>
      </c>
      <c r="G15" s="3"/>
      <c r="H15" s="37">
        <v>86788</v>
      </c>
      <c r="I15" s="3">
        <v>50206</v>
      </c>
      <c r="J15" s="37">
        <v>-36582</v>
      </c>
      <c r="K15" s="38">
        <v>0.42150988615937685</v>
      </c>
      <c r="L15" s="3"/>
      <c r="M15" s="29">
        <v>0.96331529167350072</v>
      </c>
      <c r="O15" s="3"/>
      <c r="P15" s="3"/>
      <c r="Q15" s="3"/>
      <c r="R15" s="3"/>
      <c r="S15" s="3"/>
      <c r="T15" s="3"/>
      <c r="U15" s="3"/>
    </row>
    <row r="16" spans="1:43" x14ac:dyDescent="0.2">
      <c r="A16">
        <v>8</v>
      </c>
      <c r="B16" s="53" t="s">
        <v>20</v>
      </c>
      <c r="C16" s="49">
        <v>63739</v>
      </c>
      <c r="D16" s="36">
        <v>33399</v>
      </c>
      <c r="E16" s="44">
        <v>-30340</v>
      </c>
      <c r="F16" s="29">
        <f t="shared" si="0"/>
        <v>0.47600370259966424</v>
      </c>
      <c r="G16" s="3"/>
      <c r="H16" s="37">
        <v>86879</v>
      </c>
      <c r="I16" s="3">
        <v>61953</v>
      </c>
      <c r="J16" s="37">
        <v>-24926</v>
      </c>
      <c r="K16" s="38">
        <v>0.28690477560745403</v>
      </c>
      <c r="L16" s="3"/>
      <c r="M16" s="66" t="s">
        <v>78</v>
      </c>
      <c r="O16" s="3"/>
      <c r="P16" s="3"/>
      <c r="Q16" s="3"/>
      <c r="R16" s="3"/>
      <c r="S16" s="3"/>
      <c r="T16" s="3"/>
      <c r="U16" s="3"/>
    </row>
    <row r="17" spans="1:21" x14ac:dyDescent="0.2">
      <c r="A17">
        <v>9</v>
      </c>
      <c r="B17" s="53" t="s">
        <v>21</v>
      </c>
      <c r="C17" s="49">
        <v>58963</v>
      </c>
      <c r="D17" s="36">
        <v>30913</v>
      </c>
      <c r="E17" s="44">
        <v>-28050</v>
      </c>
      <c r="F17" s="29">
        <f t="shared" si="0"/>
        <v>0.47572206298865388</v>
      </c>
      <c r="G17" s="3"/>
      <c r="H17" s="37">
        <v>51573</v>
      </c>
      <c r="I17" s="3">
        <v>11991</v>
      </c>
      <c r="J17" s="37">
        <v>-39582</v>
      </c>
      <c r="K17" s="38">
        <v>0.76749461927752893</v>
      </c>
      <c r="L17" s="3"/>
      <c r="M17" s="29">
        <v>0.70865544944671821</v>
      </c>
      <c r="O17" s="3"/>
      <c r="P17" s="3"/>
      <c r="Q17" s="3"/>
      <c r="R17" s="3"/>
      <c r="S17" s="3"/>
      <c r="T17" s="3"/>
      <c r="U17" s="3"/>
    </row>
    <row r="18" spans="1:21" x14ac:dyDescent="0.2">
      <c r="A18">
        <v>10</v>
      </c>
      <c r="B18" s="53" t="s">
        <v>22</v>
      </c>
      <c r="C18" s="49">
        <v>54043</v>
      </c>
      <c r="D18" s="36">
        <v>37353</v>
      </c>
      <c r="E18" s="44">
        <v>-16690</v>
      </c>
      <c r="F18" s="29">
        <f t="shared" si="0"/>
        <v>0.30882815535777064</v>
      </c>
      <c r="G18" s="3"/>
      <c r="H18" s="37">
        <v>55958</v>
      </c>
      <c r="I18" s="3">
        <v>43068</v>
      </c>
      <c r="J18" s="37">
        <v>-12890</v>
      </c>
      <c r="K18" s="38">
        <v>0.23035133492976875</v>
      </c>
      <c r="L18" s="3"/>
      <c r="M18" s="66" t="s">
        <v>78</v>
      </c>
      <c r="O18" s="3"/>
      <c r="P18" s="3"/>
      <c r="Q18" s="3"/>
      <c r="R18" s="3"/>
      <c r="S18" s="3"/>
      <c r="T18" s="3"/>
      <c r="U18" s="3"/>
    </row>
    <row r="19" spans="1:21" x14ac:dyDescent="0.2">
      <c r="A19">
        <v>11</v>
      </c>
      <c r="B19" s="53" t="s">
        <v>23</v>
      </c>
      <c r="C19" s="49">
        <v>50720</v>
      </c>
      <c r="D19" s="36">
        <v>24846</v>
      </c>
      <c r="E19" s="44">
        <v>-25874</v>
      </c>
      <c r="F19" s="29">
        <f t="shared" si="0"/>
        <v>0.51013406940063089</v>
      </c>
      <c r="G19" s="3"/>
      <c r="H19" s="37">
        <v>22108</v>
      </c>
      <c r="I19" s="3">
        <v>6607</v>
      </c>
      <c r="J19" s="37">
        <v>-15501</v>
      </c>
      <c r="K19" s="38">
        <v>0.7011489053736204</v>
      </c>
      <c r="L19" s="3"/>
      <c r="M19" s="66" t="s">
        <v>78</v>
      </c>
      <c r="O19" s="3"/>
      <c r="P19" s="3"/>
      <c r="Q19" s="3"/>
      <c r="R19" s="3"/>
      <c r="S19" s="3"/>
      <c r="T19" s="3"/>
      <c r="U19" s="3"/>
    </row>
    <row r="20" spans="1:21" x14ac:dyDescent="0.2">
      <c r="A20">
        <v>12</v>
      </c>
      <c r="B20" s="53" t="s">
        <v>24</v>
      </c>
      <c r="C20" s="49">
        <v>47999</v>
      </c>
      <c r="D20" s="36">
        <v>30785</v>
      </c>
      <c r="E20" s="44">
        <v>-17214</v>
      </c>
      <c r="F20" s="29">
        <f t="shared" si="0"/>
        <v>0.35863247150982314</v>
      </c>
      <c r="H20" s="37">
        <v>56331</v>
      </c>
      <c r="I20" s="3">
        <v>37690</v>
      </c>
      <c r="J20" s="37">
        <v>-18641</v>
      </c>
      <c r="K20" s="38">
        <v>0.33091903214926061</v>
      </c>
      <c r="M20" s="29">
        <v>0.92344831285875217</v>
      </c>
    </row>
    <row r="21" spans="1:21" x14ac:dyDescent="0.2">
      <c r="A21">
        <v>13</v>
      </c>
      <c r="B21" s="53" t="s">
        <v>25</v>
      </c>
      <c r="C21" s="49">
        <v>46760</v>
      </c>
      <c r="D21" s="36">
        <v>23290</v>
      </c>
      <c r="E21" s="44">
        <v>-23470</v>
      </c>
      <c r="F21" s="29">
        <f t="shared" si="0"/>
        <v>0.50192472198460225</v>
      </c>
      <c r="H21" s="37">
        <v>82242</v>
      </c>
      <c r="I21" s="3">
        <v>59065</v>
      </c>
      <c r="J21" s="37">
        <v>-23177</v>
      </c>
      <c r="K21" s="38">
        <v>0.2818146445854916</v>
      </c>
      <c r="M21" s="66" t="s">
        <v>78</v>
      </c>
    </row>
    <row r="22" spans="1:21" x14ac:dyDescent="0.2">
      <c r="A22">
        <v>14</v>
      </c>
      <c r="B22" s="53" t="s">
        <v>26</v>
      </c>
      <c r="C22" s="49">
        <v>41466</v>
      </c>
      <c r="D22" s="36">
        <v>18116</v>
      </c>
      <c r="E22" s="44">
        <v>-23350</v>
      </c>
      <c r="F22" s="29">
        <f t="shared" si="0"/>
        <v>0.56311194713741375</v>
      </c>
      <c r="H22" s="37">
        <v>35788</v>
      </c>
      <c r="I22" s="3">
        <v>15960</v>
      </c>
      <c r="J22" s="37">
        <v>-19828</v>
      </c>
      <c r="K22" s="38">
        <v>0.55404046048954958</v>
      </c>
      <c r="M22" s="66" t="s">
        <v>78</v>
      </c>
    </row>
    <row r="23" spans="1:21" x14ac:dyDescent="0.2">
      <c r="A23">
        <v>15</v>
      </c>
      <c r="B23" s="53" t="s">
        <v>27</v>
      </c>
      <c r="C23" s="49">
        <v>40498</v>
      </c>
      <c r="D23" s="36">
        <v>11480</v>
      </c>
      <c r="E23" s="44">
        <v>-29018</v>
      </c>
      <c r="F23" s="29">
        <f t="shared" si="0"/>
        <v>0.71652921131907743</v>
      </c>
      <c r="H23" s="37">
        <v>49814</v>
      </c>
      <c r="I23" s="3">
        <v>10945</v>
      </c>
      <c r="J23" s="37">
        <v>-38869</v>
      </c>
      <c r="K23" s="38">
        <v>0.780282651463444</v>
      </c>
      <c r="M23" s="29">
        <v>0.74655895443669762</v>
      </c>
    </row>
    <row r="24" spans="1:21" x14ac:dyDescent="0.2">
      <c r="A24">
        <v>16</v>
      </c>
      <c r="B24" s="53" t="s">
        <v>28</v>
      </c>
      <c r="C24" s="49">
        <v>36003</v>
      </c>
      <c r="D24" s="36">
        <v>17457</v>
      </c>
      <c r="E24" s="44">
        <v>-18546</v>
      </c>
      <c r="F24" s="29">
        <f t="shared" si="0"/>
        <v>0.51512373968835934</v>
      </c>
      <c r="H24" s="37">
        <v>68340</v>
      </c>
      <c r="I24" s="3">
        <v>53796</v>
      </c>
      <c r="J24" s="37">
        <v>-14544</v>
      </c>
      <c r="K24" s="38">
        <v>0.2128182616330114</v>
      </c>
      <c r="M24" s="66" t="s">
        <v>78</v>
      </c>
    </row>
    <row r="25" spans="1:21" x14ac:dyDescent="0.2">
      <c r="A25">
        <v>17</v>
      </c>
      <c r="B25" s="53" t="s">
        <v>29</v>
      </c>
      <c r="C25" s="49">
        <v>32240</v>
      </c>
      <c r="D25" s="36">
        <v>18638</v>
      </c>
      <c r="E25" s="44">
        <v>-13602</v>
      </c>
      <c r="F25" s="29">
        <f t="shared" si="0"/>
        <v>0.42189826302729527</v>
      </c>
      <c r="H25" s="37">
        <v>18351</v>
      </c>
      <c r="I25" s="3">
        <v>7478</v>
      </c>
      <c r="J25" s="37">
        <v>-10873</v>
      </c>
      <c r="K25" s="38">
        <v>0.59250177102065282</v>
      </c>
      <c r="M25" s="66" t="s">
        <v>78</v>
      </c>
    </row>
    <row r="26" spans="1:21" x14ac:dyDescent="0.2">
      <c r="A26">
        <v>18</v>
      </c>
      <c r="B26" s="53" t="s">
        <v>30</v>
      </c>
      <c r="C26" s="49">
        <v>31856</v>
      </c>
      <c r="D26" s="36">
        <v>18239</v>
      </c>
      <c r="E26" s="44">
        <v>-13617</v>
      </c>
      <c r="F26" s="29">
        <f t="shared" si="0"/>
        <v>0.42745479658463081</v>
      </c>
      <c r="H26" s="37">
        <v>66437</v>
      </c>
      <c r="I26" s="3">
        <v>54122</v>
      </c>
      <c r="J26" s="37">
        <v>-12315</v>
      </c>
      <c r="K26" s="38">
        <v>0.18536357752457214</v>
      </c>
      <c r="M26" s="66" t="s">
        <v>78</v>
      </c>
    </row>
    <row r="27" spans="1:21" x14ac:dyDescent="0.2">
      <c r="A27">
        <v>19</v>
      </c>
      <c r="B27" s="53" t="s">
        <v>31</v>
      </c>
      <c r="C27" s="49">
        <v>30690</v>
      </c>
      <c r="D27" s="36">
        <v>18336</v>
      </c>
      <c r="E27" s="44">
        <v>-12354</v>
      </c>
      <c r="F27" s="29">
        <f t="shared" si="0"/>
        <v>0.40254154447702833</v>
      </c>
      <c r="H27" s="37">
        <v>20227</v>
      </c>
      <c r="I27" s="3">
        <v>13868</v>
      </c>
      <c r="J27" s="37">
        <v>-6359</v>
      </c>
      <c r="K27" s="38">
        <v>0.31438176694517228</v>
      </c>
      <c r="M27" s="66" t="s">
        <v>78</v>
      </c>
    </row>
    <row r="28" spans="1:21" x14ac:dyDescent="0.2">
      <c r="A28">
        <v>20</v>
      </c>
      <c r="B28" s="53" t="s">
        <v>32</v>
      </c>
      <c r="C28" s="49">
        <v>28767</v>
      </c>
      <c r="D28" s="36">
        <v>18413</v>
      </c>
      <c r="E28" s="44">
        <v>-10354</v>
      </c>
      <c r="F28" s="29">
        <f t="shared" si="0"/>
        <v>0.35992630444606666</v>
      </c>
      <c r="H28" s="37">
        <v>35006</v>
      </c>
      <c r="I28" s="3">
        <v>13538</v>
      </c>
      <c r="J28" s="37">
        <v>-21468</v>
      </c>
      <c r="K28" s="38">
        <v>0.61326629720619319</v>
      </c>
      <c r="M28" s="29">
        <v>0.48229923607229369</v>
      </c>
    </row>
    <row r="29" spans="1:21" x14ac:dyDescent="0.2">
      <c r="A29">
        <v>21</v>
      </c>
      <c r="B29" s="53" t="s">
        <v>33</v>
      </c>
      <c r="C29" s="49">
        <v>26703</v>
      </c>
      <c r="D29" s="36">
        <v>9360</v>
      </c>
      <c r="E29" s="44">
        <v>-17343</v>
      </c>
      <c r="F29" s="29">
        <f t="shared" si="0"/>
        <v>0.64947758678800138</v>
      </c>
      <c r="H29" s="37">
        <v>39121</v>
      </c>
      <c r="I29" s="3">
        <v>29400</v>
      </c>
      <c r="J29" s="37">
        <v>-9721</v>
      </c>
      <c r="K29" s="38">
        <v>0.24848546816287928</v>
      </c>
      <c r="M29" s="66" t="s">
        <v>78</v>
      </c>
    </row>
    <row r="30" spans="1:21" x14ac:dyDescent="0.2">
      <c r="A30">
        <v>22</v>
      </c>
      <c r="B30" s="53" t="s">
        <v>34</v>
      </c>
      <c r="C30" s="49">
        <v>24502</v>
      </c>
      <c r="D30" s="36">
        <v>2032</v>
      </c>
      <c r="E30" s="44">
        <v>-22470</v>
      </c>
      <c r="F30" s="29">
        <f t="shared" si="0"/>
        <v>0.91706799444943266</v>
      </c>
      <c r="H30" s="37">
        <v>40428</v>
      </c>
      <c r="I30" s="3">
        <v>21131</v>
      </c>
      <c r="J30" s="37">
        <v>-19297</v>
      </c>
      <c r="K30" s="38">
        <v>0.47731770060354212</v>
      </c>
      <c r="M30" s="66" t="s">
        <v>78</v>
      </c>
    </row>
    <row r="31" spans="1:21" x14ac:dyDescent="0.2">
      <c r="A31">
        <v>23</v>
      </c>
      <c r="B31" s="53" t="s">
        <v>35</v>
      </c>
      <c r="C31" s="49">
        <v>24359</v>
      </c>
      <c r="D31" s="36">
        <v>8553</v>
      </c>
      <c r="E31" s="44">
        <v>-15806</v>
      </c>
      <c r="F31" s="29">
        <f t="shared" si="0"/>
        <v>0.64887721170819823</v>
      </c>
      <c r="H31" s="37">
        <v>54846</v>
      </c>
      <c r="I31" s="3">
        <v>38402</v>
      </c>
      <c r="J31" s="37">
        <v>-16444</v>
      </c>
      <c r="K31" s="38">
        <v>0.29982131787185939</v>
      </c>
      <c r="M31" s="29">
        <v>0.96120165409875935</v>
      </c>
    </row>
    <row r="32" spans="1:21" x14ac:dyDescent="0.2">
      <c r="A32">
        <v>24</v>
      </c>
      <c r="B32" s="53" t="s">
        <v>36</v>
      </c>
      <c r="C32" s="49">
        <v>23038</v>
      </c>
      <c r="D32" s="36">
        <v>9346</v>
      </c>
      <c r="E32" s="44">
        <v>-13692</v>
      </c>
      <c r="F32" s="29">
        <f t="shared" si="0"/>
        <v>0.59432242382151224</v>
      </c>
      <c r="H32" s="37">
        <v>45972</v>
      </c>
      <c r="I32" s="3">
        <v>34658</v>
      </c>
      <c r="J32" s="37">
        <v>-11314</v>
      </c>
      <c r="K32" s="38">
        <v>0.24610632558948925</v>
      </c>
      <c r="M32" s="66" t="s">
        <v>78</v>
      </c>
    </row>
    <row r="33" spans="1:18" x14ac:dyDescent="0.2">
      <c r="A33">
        <v>25</v>
      </c>
      <c r="B33" s="53" t="s">
        <v>37</v>
      </c>
      <c r="C33" s="49">
        <v>21802</v>
      </c>
      <c r="D33" s="36">
        <v>10968</v>
      </c>
      <c r="E33" s="44">
        <v>-10834</v>
      </c>
      <c r="F33" s="29">
        <f t="shared" si="0"/>
        <v>0.49692688744151914</v>
      </c>
      <c r="H33" s="37">
        <v>28552</v>
      </c>
      <c r="I33" s="3">
        <v>21312</v>
      </c>
      <c r="J33" s="37">
        <v>-7240</v>
      </c>
      <c r="K33" s="38">
        <v>0.25357242925189127</v>
      </c>
      <c r="M33" s="66" t="s">
        <v>78</v>
      </c>
    </row>
    <row r="34" spans="1:18" x14ac:dyDescent="0.2">
      <c r="A34">
        <v>26</v>
      </c>
      <c r="B34" s="53" t="s">
        <v>38</v>
      </c>
      <c r="C34" s="49">
        <v>19968</v>
      </c>
      <c r="D34" s="36">
        <v>9519</v>
      </c>
      <c r="E34" s="44">
        <v>-10449</v>
      </c>
      <c r="F34" s="29">
        <f t="shared" si="0"/>
        <v>0.52328725961538458</v>
      </c>
      <c r="H34" s="37">
        <v>31412</v>
      </c>
      <c r="I34" s="3">
        <v>22271</v>
      </c>
      <c r="J34" s="37">
        <v>-9141</v>
      </c>
      <c r="K34" s="38">
        <v>0.29100343817649305</v>
      </c>
      <c r="M34" s="66" t="s">
        <v>78</v>
      </c>
    </row>
    <row r="35" spans="1:18" x14ac:dyDescent="0.2">
      <c r="A35">
        <v>27</v>
      </c>
      <c r="B35" s="53" t="s">
        <v>39</v>
      </c>
      <c r="C35" s="49">
        <v>19026</v>
      </c>
      <c r="D35" s="36">
        <v>9803</v>
      </c>
      <c r="E35" s="44">
        <v>-9223</v>
      </c>
      <c r="F35" s="29">
        <f t="shared" si="0"/>
        <v>0.48475769998948809</v>
      </c>
      <c r="H35" s="37">
        <v>23923</v>
      </c>
      <c r="I35" s="3">
        <v>17467</v>
      </c>
      <c r="J35" s="37">
        <v>-6456</v>
      </c>
      <c r="K35" s="38">
        <v>0.26986581950424277</v>
      </c>
      <c r="M35" s="66" t="s">
        <v>78</v>
      </c>
    </row>
    <row r="36" spans="1:18" x14ac:dyDescent="0.2">
      <c r="A36">
        <v>28</v>
      </c>
      <c r="B36" s="53" t="s">
        <v>40</v>
      </c>
      <c r="C36" s="49">
        <v>18957</v>
      </c>
      <c r="D36" s="36">
        <v>8890</v>
      </c>
      <c r="E36" s="44">
        <v>-10067</v>
      </c>
      <c r="F36" s="29">
        <f t="shared" si="0"/>
        <v>0.53104394155193335</v>
      </c>
      <c r="H36" s="37">
        <v>34738</v>
      </c>
      <c r="I36" s="3">
        <v>21480</v>
      </c>
      <c r="J36" s="37">
        <v>-13258</v>
      </c>
      <c r="K36" s="38">
        <v>0.38165697507052793</v>
      </c>
      <c r="M36" s="29">
        <v>0.75931513048725296</v>
      </c>
    </row>
    <row r="37" spans="1:18" x14ac:dyDescent="0.2">
      <c r="A37">
        <v>29</v>
      </c>
      <c r="B37" s="53" t="s">
        <v>41</v>
      </c>
      <c r="C37" s="49">
        <v>17665</v>
      </c>
      <c r="D37" s="36">
        <v>6132</v>
      </c>
      <c r="E37" s="44">
        <v>-11533</v>
      </c>
      <c r="F37" s="29">
        <f t="shared" si="0"/>
        <v>0.65287291253891877</v>
      </c>
      <c r="H37" s="37">
        <v>7806</v>
      </c>
      <c r="I37" s="3">
        <v>-5294</v>
      </c>
      <c r="J37" s="37">
        <v>-13100</v>
      </c>
      <c r="K37" s="38" t="s">
        <v>72</v>
      </c>
      <c r="M37" s="29">
        <v>0.880381679389313</v>
      </c>
    </row>
    <row r="38" spans="1:18" x14ac:dyDescent="0.2">
      <c r="A38">
        <v>30</v>
      </c>
      <c r="B38" s="53" t="s">
        <v>42</v>
      </c>
      <c r="C38" s="49">
        <v>15701</v>
      </c>
      <c r="D38" s="36">
        <v>4503</v>
      </c>
      <c r="E38" s="44">
        <v>-11198</v>
      </c>
      <c r="F38" s="29">
        <f t="shared" si="0"/>
        <v>0.71320298070186616</v>
      </c>
      <c r="H38" s="37">
        <v>14507</v>
      </c>
      <c r="I38" s="3">
        <v>6095</v>
      </c>
      <c r="J38" s="37">
        <v>-8412</v>
      </c>
      <c r="K38" s="38">
        <v>0.5798579995864066</v>
      </c>
      <c r="M38" s="66" t="s">
        <v>78</v>
      </c>
    </row>
    <row r="39" spans="1:18" x14ac:dyDescent="0.2">
      <c r="A39">
        <v>31</v>
      </c>
      <c r="B39" s="53" t="s">
        <v>43</v>
      </c>
      <c r="C39" s="49">
        <v>15675</v>
      </c>
      <c r="D39" s="36">
        <v>6900</v>
      </c>
      <c r="E39" s="44">
        <v>-8775</v>
      </c>
      <c r="F39" s="29">
        <f t="shared" si="0"/>
        <v>0.55980861244019142</v>
      </c>
      <c r="H39" s="37">
        <v>18655</v>
      </c>
      <c r="I39" s="3">
        <v>13107</v>
      </c>
      <c r="J39" s="37">
        <v>-5548</v>
      </c>
      <c r="K39" s="38">
        <v>0.29740016081479498</v>
      </c>
      <c r="M39" s="66" t="s">
        <v>78</v>
      </c>
    </row>
    <row r="40" spans="1:18" x14ac:dyDescent="0.2">
      <c r="A40">
        <v>32</v>
      </c>
      <c r="B40" s="53" t="s">
        <v>44</v>
      </c>
      <c r="C40" s="49">
        <v>14859</v>
      </c>
      <c r="D40" s="36">
        <v>9389</v>
      </c>
      <c r="E40" s="44">
        <v>-5470</v>
      </c>
      <c r="F40" s="29">
        <f t="shared" si="0"/>
        <v>0.36812706104044685</v>
      </c>
      <c r="H40" s="37">
        <v>39248</v>
      </c>
      <c r="I40" s="3">
        <v>36793</v>
      </c>
      <c r="J40" s="37">
        <v>-2455</v>
      </c>
      <c r="K40" s="38">
        <v>6.2550958010599261E-2</v>
      </c>
      <c r="M40" s="66" t="s">
        <v>78</v>
      </c>
    </row>
    <row r="41" spans="1:18" x14ac:dyDescent="0.2">
      <c r="A41">
        <v>33</v>
      </c>
      <c r="B41" s="53" t="s">
        <v>45</v>
      </c>
      <c r="C41" s="49">
        <v>14837</v>
      </c>
      <c r="D41" s="36">
        <v>5862</v>
      </c>
      <c r="E41" s="44">
        <v>-8975</v>
      </c>
      <c r="F41" s="29">
        <f t="shared" ref="F41:F64" si="1">(C41-D41)/C41</f>
        <v>0.6049066522881984</v>
      </c>
      <c r="H41" s="37">
        <v>9556</v>
      </c>
      <c r="I41" s="3">
        <v>4259</v>
      </c>
      <c r="J41" s="37">
        <v>-5297</v>
      </c>
      <c r="K41" s="38">
        <v>0.5543114273754709</v>
      </c>
      <c r="M41" s="66" t="s">
        <v>78</v>
      </c>
    </row>
    <row r="42" spans="1:18" x14ac:dyDescent="0.2">
      <c r="A42">
        <v>34</v>
      </c>
      <c r="B42" s="53" t="s">
        <v>46</v>
      </c>
      <c r="C42" s="49">
        <v>14752</v>
      </c>
      <c r="D42" s="36">
        <v>8270</v>
      </c>
      <c r="E42" s="44">
        <v>-6482</v>
      </c>
      <c r="F42" s="29">
        <f t="shared" si="1"/>
        <v>0.43939804772234275</v>
      </c>
      <c r="H42" s="37">
        <v>16185</v>
      </c>
      <c r="I42" s="3">
        <v>7375</v>
      </c>
      <c r="J42" s="37">
        <v>-8810</v>
      </c>
      <c r="K42" s="38">
        <v>0.54433117083719496</v>
      </c>
      <c r="M42" s="29">
        <v>0.73575482406356418</v>
      </c>
    </row>
    <row r="43" spans="1:18" x14ac:dyDescent="0.2">
      <c r="A43">
        <v>35</v>
      </c>
      <c r="B43" s="53" t="s">
        <v>47</v>
      </c>
      <c r="C43" s="49">
        <v>14694</v>
      </c>
      <c r="D43" s="36">
        <v>7585</v>
      </c>
      <c r="E43" s="44">
        <v>-7109</v>
      </c>
      <c r="F43" s="29">
        <f t="shared" si="1"/>
        <v>0.48380291275350484</v>
      </c>
      <c r="H43" s="37">
        <v>12200</v>
      </c>
      <c r="I43" s="3">
        <v>11037</v>
      </c>
      <c r="J43" s="37">
        <v>-1163</v>
      </c>
      <c r="K43" s="38">
        <v>9.5327868852459016E-2</v>
      </c>
      <c r="M43" s="66" t="s">
        <v>78</v>
      </c>
    </row>
    <row r="44" spans="1:18" x14ac:dyDescent="0.2">
      <c r="A44">
        <v>36</v>
      </c>
      <c r="B44" s="53" t="s">
        <v>48</v>
      </c>
      <c r="C44" s="49">
        <v>14434</v>
      </c>
      <c r="D44" s="36">
        <v>7906</v>
      </c>
      <c r="E44" s="44">
        <v>-6528</v>
      </c>
      <c r="F44" s="29">
        <f t="shared" si="1"/>
        <v>0.45226548427324376</v>
      </c>
      <c r="H44" s="37">
        <v>13915</v>
      </c>
      <c r="I44" s="3">
        <v>6881</v>
      </c>
      <c r="J44" s="37">
        <v>-7034</v>
      </c>
      <c r="K44" s="38">
        <v>0.50549766439094501</v>
      </c>
      <c r="M44" s="29">
        <v>0.92806369064543648</v>
      </c>
    </row>
    <row r="45" spans="1:18" x14ac:dyDescent="0.2">
      <c r="A45">
        <v>37</v>
      </c>
      <c r="B45" s="53" t="s">
        <v>49</v>
      </c>
      <c r="C45" s="49">
        <v>13705</v>
      </c>
      <c r="D45" s="36">
        <v>6083</v>
      </c>
      <c r="E45" s="44">
        <v>-7622</v>
      </c>
      <c r="F45" s="29">
        <f t="shared" si="1"/>
        <v>0.55614739146296976</v>
      </c>
      <c r="G45" s="16"/>
      <c r="H45" s="37">
        <v>24114</v>
      </c>
      <c r="I45" s="3">
        <v>17395</v>
      </c>
      <c r="J45" s="37">
        <v>-6719</v>
      </c>
      <c r="K45" s="38">
        <v>0.27863481794807993</v>
      </c>
      <c r="M45" s="66" t="s">
        <v>78</v>
      </c>
      <c r="O45" s="16"/>
      <c r="P45" s="16"/>
      <c r="Q45" s="16"/>
      <c r="R45" s="16"/>
    </row>
    <row r="46" spans="1:18" x14ac:dyDescent="0.2">
      <c r="A46">
        <v>38</v>
      </c>
      <c r="B46" s="53" t="s">
        <v>50</v>
      </c>
      <c r="C46" s="49">
        <v>12314</v>
      </c>
      <c r="D46" s="36">
        <v>6718</v>
      </c>
      <c r="E46" s="44">
        <v>-5596</v>
      </c>
      <c r="F46" s="29">
        <f t="shared" si="1"/>
        <v>0.45444209842455741</v>
      </c>
      <c r="G46" s="3"/>
      <c r="H46" s="37">
        <v>6696</v>
      </c>
      <c r="I46" s="3">
        <v>3027</v>
      </c>
      <c r="J46" s="37">
        <v>-3669</v>
      </c>
      <c r="K46" s="38">
        <v>0.54793906810035842</v>
      </c>
      <c r="M46" s="66" t="s">
        <v>78</v>
      </c>
      <c r="O46" s="3"/>
      <c r="P46" s="3"/>
      <c r="Q46" s="3"/>
      <c r="R46" s="3"/>
    </row>
    <row r="47" spans="1:18" x14ac:dyDescent="0.2">
      <c r="A47">
        <v>39</v>
      </c>
      <c r="B47" s="53" t="s">
        <v>51</v>
      </c>
      <c r="C47" s="49">
        <v>10857</v>
      </c>
      <c r="D47" s="36">
        <v>828</v>
      </c>
      <c r="E47" s="44">
        <v>-10029</v>
      </c>
      <c r="F47" s="29">
        <f t="shared" si="1"/>
        <v>0.92373583862945563</v>
      </c>
      <c r="G47" s="3"/>
      <c r="H47" s="37">
        <v>10894</v>
      </c>
      <c r="I47" s="3">
        <v>3553</v>
      </c>
      <c r="J47" s="37">
        <v>-7341</v>
      </c>
      <c r="K47" s="38">
        <v>0.67385716908389937</v>
      </c>
      <c r="M47" s="66" t="s">
        <v>78</v>
      </c>
      <c r="O47" s="3"/>
      <c r="P47" s="3"/>
      <c r="Q47" s="3"/>
      <c r="R47" s="3"/>
    </row>
    <row r="48" spans="1:18" x14ac:dyDescent="0.2">
      <c r="A48">
        <v>40</v>
      </c>
      <c r="B48" s="53" t="s">
        <v>52</v>
      </c>
      <c r="C48" s="49">
        <v>10787</v>
      </c>
      <c r="D48" s="36">
        <v>5387</v>
      </c>
      <c r="E48" s="44">
        <v>-5400</v>
      </c>
      <c r="F48" s="29">
        <f t="shared" si="1"/>
        <v>0.50060257717623069</v>
      </c>
      <c r="G48" s="3"/>
      <c r="H48" s="37">
        <v>19910</v>
      </c>
      <c r="I48" s="3">
        <v>14611</v>
      </c>
      <c r="J48" s="37">
        <v>-5299</v>
      </c>
      <c r="K48" s="38">
        <v>0.26614766449020594</v>
      </c>
      <c r="M48" s="66" t="s">
        <v>78</v>
      </c>
      <c r="O48" s="3"/>
      <c r="P48" s="3"/>
      <c r="Q48" s="3"/>
      <c r="R48" s="3"/>
    </row>
    <row r="49" spans="1:21" x14ac:dyDescent="0.2">
      <c r="A49">
        <v>41</v>
      </c>
      <c r="B49" s="53" t="s">
        <v>53</v>
      </c>
      <c r="C49" s="49">
        <v>10735</v>
      </c>
      <c r="D49" s="36">
        <v>5416</v>
      </c>
      <c r="E49" s="44">
        <v>-5319</v>
      </c>
      <c r="F49" s="29">
        <f t="shared" si="1"/>
        <v>0.49548206800186306</v>
      </c>
      <c r="H49" s="37">
        <v>33065</v>
      </c>
      <c r="I49" s="3">
        <v>26153</v>
      </c>
      <c r="J49" s="37">
        <v>-6912</v>
      </c>
      <c r="K49" s="38">
        <v>0.2090427944956903</v>
      </c>
      <c r="M49" s="29">
        <v>0.76953125</v>
      </c>
    </row>
    <row r="50" spans="1:21" x14ac:dyDescent="0.2">
      <c r="A50">
        <v>42</v>
      </c>
      <c r="B50" s="53" t="s">
        <v>54</v>
      </c>
      <c r="C50" s="49">
        <v>10679</v>
      </c>
      <c r="D50" s="36">
        <v>3959</v>
      </c>
      <c r="E50" s="44">
        <v>-6720</v>
      </c>
      <c r="F50" s="29">
        <f t="shared" si="1"/>
        <v>0.62927240378312577</v>
      </c>
      <c r="H50" s="37">
        <v>3243</v>
      </c>
      <c r="I50" s="3">
        <v>-4217</v>
      </c>
      <c r="J50" s="37">
        <v>-7460</v>
      </c>
      <c r="K50" s="38" t="s">
        <v>72</v>
      </c>
      <c r="M50" s="29">
        <v>0.90080428954423597</v>
      </c>
    </row>
    <row r="51" spans="1:21" x14ac:dyDescent="0.2">
      <c r="A51">
        <v>43</v>
      </c>
      <c r="B51" s="54" t="s">
        <v>55</v>
      </c>
      <c r="C51" s="49">
        <v>8894</v>
      </c>
      <c r="D51" s="36">
        <v>5120</v>
      </c>
      <c r="E51" s="44">
        <v>-3774</v>
      </c>
      <c r="F51" s="29">
        <f t="shared" si="1"/>
        <v>0.4243310096694401</v>
      </c>
      <c r="H51" s="37">
        <v>8047</v>
      </c>
      <c r="I51" s="3">
        <v>5185</v>
      </c>
      <c r="J51" s="37">
        <v>-2862</v>
      </c>
      <c r="K51" s="38">
        <v>0.35566049459425875</v>
      </c>
      <c r="M51" s="66" t="s">
        <v>78</v>
      </c>
    </row>
    <row r="52" spans="1:21" x14ac:dyDescent="0.2">
      <c r="A52">
        <v>44</v>
      </c>
      <c r="B52" s="53" t="s">
        <v>56</v>
      </c>
      <c r="C52" s="49">
        <v>7956</v>
      </c>
      <c r="D52" s="36">
        <v>3454</v>
      </c>
      <c r="E52" s="44">
        <v>-4502</v>
      </c>
      <c r="F52" s="29">
        <f t="shared" si="1"/>
        <v>0.56586224233283056</v>
      </c>
      <c r="H52" s="37">
        <v>17945</v>
      </c>
      <c r="I52" s="3">
        <v>13745</v>
      </c>
      <c r="J52" s="37">
        <v>-4200</v>
      </c>
      <c r="K52" s="38">
        <v>0.23404848147116189</v>
      </c>
      <c r="M52" s="66" t="s">
        <v>78</v>
      </c>
    </row>
    <row r="53" spans="1:21" x14ac:dyDescent="0.2">
      <c r="A53">
        <v>45</v>
      </c>
      <c r="B53" s="53" t="s">
        <v>57</v>
      </c>
      <c r="C53" s="49">
        <v>7939</v>
      </c>
      <c r="D53" s="36">
        <v>5082</v>
      </c>
      <c r="E53" s="44">
        <v>-2857</v>
      </c>
      <c r="F53" s="29">
        <f t="shared" si="1"/>
        <v>0.35986900113364406</v>
      </c>
      <c r="H53" s="37">
        <v>1923</v>
      </c>
      <c r="I53" s="3">
        <v>2539</v>
      </c>
      <c r="J53" s="37">
        <v>616</v>
      </c>
      <c r="K53" s="38" t="s">
        <v>71</v>
      </c>
      <c r="M53" s="67" t="s">
        <v>71</v>
      </c>
    </row>
    <row r="54" spans="1:21" x14ac:dyDescent="0.2">
      <c r="A54">
        <v>46</v>
      </c>
      <c r="B54" s="53" t="s">
        <v>58</v>
      </c>
      <c r="C54" s="49">
        <v>7362</v>
      </c>
      <c r="D54" s="36">
        <v>3241</v>
      </c>
      <c r="E54" s="44">
        <v>-4121</v>
      </c>
      <c r="F54" s="29">
        <f t="shared" si="1"/>
        <v>0.55976636783482747</v>
      </c>
      <c r="H54" s="37">
        <v>12826</v>
      </c>
      <c r="I54" s="3">
        <v>8193</v>
      </c>
      <c r="J54" s="37">
        <v>-4633</v>
      </c>
      <c r="K54" s="38">
        <v>0.36121939809761422</v>
      </c>
      <c r="M54" s="29">
        <v>0.88948845240664798</v>
      </c>
    </row>
    <row r="55" spans="1:21" x14ac:dyDescent="0.2">
      <c r="A55">
        <v>47</v>
      </c>
      <c r="B55" s="53" t="s">
        <v>59</v>
      </c>
      <c r="C55" s="49">
        <v>6775</v>
      </c>
      <c r="D55" s="36">
        <v>2526</v>
      </c>
      <c r="E55" s="44">
        <v>-4249</v>
      </c>
      <c r="F55" s="29">
        <f t="shared" si="1"/>
        <v>0.6271586715867159</v>
      </c>
      <c r="H55" s="37">
        <v>5303</v>
      </c>
      <c r="I55" s="3">
        <v>2512</v>
      </c>
      <c r="J55" s="37">
        <v>-2791</v>
      </c>
      <c r="K55" s="38">
        <v>0.52630586460494055</v>
      </c>
      <c r="M55" s="66" t="s">
        <v>78</v>
      </c>
    </row>
    <row r="56" spans="1:21" x14ac:dyDescent="0.2">
      <c r="A56">
        <v>48</v>
      </c>
      <c r="B56" s="53" t="s">
        <v>60</v>
      </c>
      <c r="C56" s="49">
        <v>6763</v>
      </c>
      <c r="D56" s="36">
        <v>2727</v>
      </c>
      <c r="E56" s="44">
        <v>-4036</v>
      </c>
      <c r="F56" s="29">
        <f t="shared" si="1"/>
        <v>0.59677657844151999</v>
      </c>
      <c r="H56" s="37">
        <v>18693</v>
      </c>
      <c r="I56" s="3">
        <v>14474</v>
      </c>
      <c r="J56" s="37">
        <v>-4219</v>
      </c>
      <c r="K56" s="38">
        <v>0.22569945969079336</v>
      </c>
      <c r="M56" s="29">
        <v>0.95662479260488265</v>
      </c>
    </row>
    <row r="57" spans="1:21" x14ac:dyDescent="0.2">
      <c r="A57">
        <v>49</v>
      </c>
      <c r="B57" s="53" t="s">
        <v>61</v>
      </c>
      <c r="C57" s="49">
        <v>6726</v>
      </c>
      <c r="D57" s="36">
        <v>3486</v>
      </c>
      <c r="E57" s="44">
        <v>-3240</v>
      </c>
      <c r="F57" s="29">
        <f t="shared" si="1"/>
        <v>0.48171275646743977</v>
      </c>
      <c r="H57" s="37">
        <v>4114</v>
      </c>
      <c r="I57" s="3">
        <v>3774</v>
      </c>
      <c r="J57" s="37">
        <v>-340</v>
      </c>
      <c r="K57" s="38">
        <v>8.2644628099173556E-2</v>
      </c>
      <c r="M57" s="66" t="s">
        <v>78</v>
      </c>
    </row>
    <row r="58" spans="1:21" x14ac:dyDescent="0.2">
      <c r="A58">
        <v>50</v>
      </c>
      <c r="B58" s="53" t="s">
        <v>62</v>
      </c>
      <c r="C58" s="49">
        <v>6531</v>
      </c>
      <c r="D58" s="36">
        <v>3146</v>
      </c>
      <c r="E58" s="44">
        <v>-3385</v>
      </c>
      <c r="F58" s="29">
        <f t="shared" si="1"/>
        <v>0.5182973510947787</v>
      </c>
      <c r="H58" s="37">
        <v>11762</v>
      </c>
      <c r="I58" s="3">
        <v>9570</v>
      </c>
      <c r="J58" s="37">
        <v>-2192</v>
      </c>
      <c r="K58" s="38">
        <v>0.18636286345859548</v>
      </c>
      <c r="M58" s="66" t="s">
        <v>78</v>
      </c>
    </row>
    <row r="59" spans="1:21" x14ac:dyDescent="0.2">
      <c r="A59">
        <v>51</v>
      </c>
      <c r="B59" s="53" t="s">
        <v>63</v>
      </c>
      <c r="C59" s="49">
        <v>6283</v>
      </c>
      <c r="D59" s="36">
        <v>2894</v>
      </c>
      <c r="E59" s="44">
        <v>-3389</v>
      </c>
      <c r="F59" s="29">
        <f t="shared" si="1"/>
        <v>0.53939201018621674</v>
      </c>
      <c r="H59" s="37">
        <v>-3073</v>
      </c>
      <c r="I59" s="3">
        <v>-3160</v>
      </c>
      <c r="J59" s="37">
        <v>-87</v>
      </c>
      <c r="K59" s="38" t="s">
        <v>73</v>
      </c>
      <c r="M59" s="66" t="s">
        <v>78</v>
      </c>
    </row>
    <row r="60" spans="1:21" x14ac:dyDescent="0.2">
      <c r="A60">
        <v>52</v>
      </c>
      <c r="B60" s="53" t="s">
        <v>64</v>
      </c>
      <c r="C60" s="49">
        <v>6038</v>
      </c>
      <c r="D60" s="36">
        <v>3531</v>
      </c>
      <c r="E60" s="44">
        <v>-2507</v>
      </c>
      <c r="F60" s="29">
        <f t="shared" si="1"/>
        <v>0.41520370983769461</v>
      </c>
      <c r="H60" s="37">
        <v>10335</v>
      </c>
      <c r="I60" s="3">
        <v>7653</v>
      </c>
      <c r="J60" s="37">
        <v>-2682</v>
      </c>
      <c r="K60" s="38">
        <v>0.2595065312046444</v>
      </c>
      <c r="M60" s="29">
        <v>0.93475018642803875</v>
      </c>
    </row>
    <row r="61" spans="1:21" x14ac:dyDescent="0.2">
      <c r="A61">
        <v>53</v>
      </c>
      <c r="B61" s="53" t="s">
        <v>65</v>
      </c>
      <c r="C61" s="49">
        <v>5913</v>
      </c>
      <c r="D61" s="36">
        <v>2490</v>
      </c>
      <c r="E61" s="44">
        <v>-3423</v>
      </c>
      <c r="F61" s="29">
        <f t="shared" si="1"/>
        <v>0.57889396245560631</v>
      </c>
      <c r="H61" s="37">
        <v>7858</v>
      </c>
      <c r="I61" s="3">
        <v>3450</v>
      </c>
      <c r="J61" s="37">
        <v>-4408</v>
      </c>
      <c r="K61" s="38">
        <v>0.56095698651056247</v>
      </c>
      <c r="M61" s="29">
        <v>0.77654264972776776</v>
      </c>
    </row>
    <row r="62" spans="1:21" x14ac:dyDescent="0.2">
      <c r="A62">
        <v>54</v>
      </c>
      <c r="B62" s="53" t="s">
        <v>66</v>
      </c>
      <c r="C62" s="49">
        <v>5716</v>
      </c>
      <c r="D62" s="36">
        <v>3239</v>
      </c>
      <c r="E62" s="44">
        <v>-2477</v>
      </c>
      <c r="F62" s="29">
        <f t="shared" si="1"/>
        <v>0.43334499650104968</v>
      </c>
      <c r="H62" s="37">
        <v>8217</v>
      </c>
      <c r="I62" s="3">
        <v>1229</v>
      </c>
      <c r="J62" s="37">
        <v>-6988</v>
      </c>
      <c r="K62" s="38">
        <v>0.85043203115492272</v>
      </c>
      <c r="M62" s="29">
        <v>0.35446479679450482</v>
      </c>
    </row>
    <row r="63" spans="1:21" x14ac:dyDescent="0.2">
      <c r="A63">
        <v>55</v>
      </c>
      <c r="B63" s="53" t="s">
        <v>67</v>
      </c>
      <c r="C63" s="49">
        <v>4207</v>
      </c>
      <c r="D63" s="36">
        <v>2625</v>
      </c>
      <c r="E63" s="44">
        <v>-1582</v>
      </c>
      <c r="F63" s="29">
        <f t="shared" si="1"/>
        <v>0.37603993344425957</v>
      </c>
      <c r="H63" s="37">
        <v>294</v>
      </c>
      <c r="I63" s="3">
        <v>-1510</v>
      </c>
      <c r="J63" s="37">
        <v>-1804</v>
      </c>
      <c r="K63" s="38" t="s">
        <v>72</v>
      </c>
      <c r="M63" s="29">
        <v>0.87694013303769391</v>
      </c>
    </row>
    <row r="64" spans="1:21" ht="17" thickBot="1" x14ac:dyDescent="0.25">
      <c r="A64">
        <v>56</v>
      </c>
      <c r="B64" s="55" t="s">
        <v>68</v>
      </c>
      <c r="C64" s="50">
        <v>3580</v>
      </c>
      <c r="D64" s="39">
        <v>2137</v>
      </c>
      <c r="E64" s="47">
        <v>-1443</v>
      </c>
      <c r="F64" s="30">
        <f t="shared" si="1"/>
        <v>0.40307262569832403</v>
      </c>
      <c r="G64" s="6"/>
      <c r="H64" s="40">
        <v>2462</v>
      </c>
      <c r="I64" s="41">
        <v>884</v>
      </c>
      <c r="J64" s="40">
        <v>-1578</v>
      </c>
      <c r="K64" s="42">
        <v>0.6409423233143785</v>
      </c>
      <c r="L64" s="6"/>
      <c r="M64" s="30">
        <v>0.9144486692015209</v>
      </c>
      <c r="Q64" s="6"/>
      <c r="R64" s="6"/>
      <c r="S64" s="6"/>
      <c r="T64" s="6"/>
      <c r="U64" s="6"/>
    </row>
    <row r="65" spans="2:12" x14ac:dyDescent="0.2">
      <c r="B65" s="17" t="s">
        <v>6</v>
      </c>
      <c r="D65" s="17"/>
      <c r="E65" s="18"/>
      <c r="F65" s="18"/>
      <c r="G65" s="18"/>
      <c r="H65" s="17"/>
      <c r="I65" s="17"/>
      <c r="J65" s="18"/>
      <c r="K65" s="18"/>
      <c r="L65" s="9"/>
    </row>
    <row r="66" spans="2:12" x14ac:dyDescent="0.2">
      <c r="B66" s="25" t="s">
        <v>75</v>
      </c>
      <c r="H66" s="25"/>
    </row>
    <row r="67" spans="2:12" x14ac:dyDescent="0.2">
      <c r="B67" s="25" t="s">
        <v>74</v>
      </c>
      <c r="F67" s="2"/>
    </row>
    <row r="68" spans="2:12" x14ac:dyDescent="0.2">
      <c r="B68" s="17" t="s">
        <v>80</v>
      </c>
    </row>
  </sheetData>
  <sortState xmlns:xlrd2="http://schemas.microsoft.com/office/spreadsheetml/2017/richdata2" ref="A9:M64">
    <sortCondition ref="A9:A64"/>
  </sortState>
  <printOptions horizontalCentered="1" verticalCentered="1"/>
  <pageMargins left="0" right="0" top="0" bottom="0" header="0" footer="0"/>
  <pageSetup scale="55" orientation="portrait" r:id="rId1"/>
</worksheet>
</file>

<file path=docMetadata/LabelInfo.xml><?xml version="1.0" encoding="utf-8"?>
<clbl:labelList xmlns:clbl="http://schemas.microsoft.com/office/2020/mipLabelMetadata">
  <clbl:label id="{a6274e99-f707-4183-90a3-28f81526dfab}" enabled="1" method="Standard" siteId="{0a02388e-6178-4513-9b82-88b9dc6bf45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sun-5083</vt:lpstr>
      <vt:lpstr>'sun-5083'!Print_Area</vt:lpstr>
    </vt:vector>
  </TitlesOfParts>
  <Company>ISR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Sun</dc:creator>
  <cp:lastModifiedBy>Carie Muscatello</cp:lastModifiedBy>
  <cp:lastPrinted>2026-04-07T18:26:25Z</cp:lastPrinted>
  <dcterms:created xsi:type="dcterms:W3CDTF">2025-03-20T14:41:08Z</dcterms:created>
  <dcterms:modified xsi:type="dcterms:W3CDTF">2026-04-21T14:37:26Z</dcterms:modified>
</cp:coreProperties>
</file>