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billf\Desktop\AAA papersrJan24\"/>
    </mc:Choice>
  </mc:AlternateContent>
  <xr:revisionPtr revIDLastSave="0" documentId="13_ncr:1_{0E0DAFDB-FD3E-4DCD-85EA-3A224B9407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Sheet1!$A$1:$W$68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H63" i="1"/>
  <c r="I63" i="1"/>
  <c r="J63" i="1"/>
  <c r="K63" i="1"/>
  <c r="G63" i="1"/>
  <c r="P63" i="1" l="1"/>
  <c r="F63" i="1"/>
  <c r="O63" i="1"/>
</calcChain>
</file>

<file path=xl/sharedStrings.xml><?xml version="1.0" encoding="utf-8"?>
<sst xmlns="http://schemas.openxmlformats.org/spreadsheetml/2006/main" count="236" uniqueCount="75">
  <si>
    <t>2018-2019</t>
  </si>
  <si>
    <t>2019-2020</t>
  </si>
  <si>
    <t>2020-2021</t>
  </si>
  <si>
    <t>State</t>
  </si>
  <si>
    <t>Idaho</t>
  </si>
  <si>
    <t>Nevada</t>
  </si>
  <si>
    <t>Arizona</t>
  </si>
  <si>
    <t>Utah</t>
  </si>
  <si>
    <t>Texas</t>
  </si>
  <si>
    <t>South Carolina</t>
  </si>
  <si>
    <t>Washington</t>
  </si>
  <si>
    <t>Colorado</t>
  </si>
  <si>
    <t>Florida</t>
  </si>
  <si>
    <t>Georgia</t>
  </si>
  <si>
    <t>Delaware</t>
  </si>
  <si>
    <t>Oregon</t>
  </si>
  <si>
    <t>Tennessee</t>
  </si>
  <si>
    <t>Montana</t>
  </si>
  <si>
    <t>South Dakota</t>
  </si>
  <si>
    <t>District of Columbia</t>
  </si>
  <si>
    <t>Minnesota</t>
  </si>
  <si>
    <t>Indiana</t>
  </si>
  <si>
    <t>North Dakota</t>
  </si>
  <si>
    <t>New Hampshire</t>
  </si>
  <si>
    <t>Nebraska</t>
  </si>
  <si>
    <t>Oklahoma</t>
  </si>
  <si>
    <t>Virginia</t>
  </si>
  <si>
    <t>Maine</t>
  </si>
  <si>
    <t>Alabama</t>
  </si>
  <si>
    <t>Arkansas</t>
  </si>
  <si>
    <t>Wisconsin</t>
  </si>
  <si>
    <t>Missouri</t>
  </si>
  <si>
    <t>Iowa</t>
  </si>
  <si>
    <t>Wyoming</t>
  </si>
  <si>
    <t>New Mexico</t>
  </si>
  <si>
    <t>Maryland</t>
  </si>
  <si>
    <t>Kentucky</t>
  </si>
  <si>
    <t>Massachusetts</t>
  </si>
  <si>
    <t>California</t>
  </si>
  <si>
    <t>Ohio</t>
  </si>
  <si>
    <t>Rhode Island</t>
  </si>
  <si>
    <t>Kansas</t>
  </si>
  <si>
    <t>Michigan</t>
  </si>
  <si>
    <t>Pennsylvania</t>
  </si>
  <si>
    <t>New Jersey</t>
  </si>
  <si>
    <t>Vermont</t>
  </si>
  <si>
    <t>Mississippi</t>
  </si>
  <si>
    <t>Connecticut</t>
  </si>
  <si>
    <t>Louisiana</t>
  </si>
  <si>
    <t>Hawaii</t>
  </si>
  <si>
    <t>New York</t>
  </si>
  <si>
    <t>Illinois</t>
  </si>
  <si>
    <t>Alaska</t>
  </si>
  <si>
    <t>West Virginia</t>
  </si>
  <si>
    <t>Net Domestic Migration</t>
  </si>
  <si>
    <t>Natural Increase (Births minus Deaths)</t>
  </si>
  <si>
    <t>2021-2022</t>
  </si>
  <si>
    <t>2022-2023</t>
  </si>
  <si>
    <t>Region</t>
  </si>
  <si>
    <t>S</t>
  </si>
  <si>
    <t>W</t>
  </si>
  <si>
    <t>N</t>
  </si>
  <si>
    <t>M</t>
  </si>
  <si>
    <t>UNITED STATES</t>
  </si>
  <si>
    <t>Region Code: N=Northeast, M=Midwest; S=South; W=West</t>
  </si>
  <si>
    <t>2023-2024</t>
  </si>
  <si>
    <t xml:space="preserve">                           (states ranked by 2024-2025 values)</t>
  </si>
  <si>
    <t>2024-2025</t>
  </si>
  <si>
    <t>North Carolina</t>
  </si>
  <si>
    <t>RANK</t>
  </si>
  <si>
    <t xml:space="preserve"> Table C:  State  Net Migration and Natural Increase 2018-2019 through 2024-2025</t>
  </si>
  <si>
    <t>Negative Values</t>
  </si>
  <si>
    <r>
      <rPr>
        <b/>
        <sz val="11"/>
        <color rgb="FFFF0000"/>
        <rFont val="Calibri"/>
        <family val="2"/>
        <scheme val="minor"/>
      </rPr>
      <t>( )</t>
    </r>
    <r>
      <rPr>
        <b/>
        <sz val="11"/>
        <color theme="1"/>
        <rFont val="Calibri"/>
        <family val="2"/>
        <scheme val="minor"/>
      </rPr>
      <t xml:space="preserve"> equals negative value</t>
    </r>
  </si>
  <si>
    <t xml:space="preserve">           states ranked by 2024-2025 values</t>
  </si>
  <si>
    <t>Source: William H. Frey analysis of US Census Population  Estimates: vintage 2020 for 2018-2020 values and vintage 2025 for 2020-2025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</si>
</sst>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2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38" fontId="1" fillId="0" borderId="3" xfId="0" applyNumberFormat="1" applyFont="1" applyBorder="1" applyAlignment="1">
      <alignment horizontal="left"/>
    </xf>
    <xf numFmtId="0" fontId="2" fillId="0" borderId="1" xfId="0" applyFont="1" applyBorder="1"/>
    <xf numFmtId="38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8" fontId="1" fillId="0" borderId="0" xfId="0" applyNumberFormat="1" applyFont="1" applyAlignment="1">
      <alignment horizontal="center"/>
    </xf>
    <xf numFmtId="38" fontId="1" fillId="0" borderId="4" xfId="0" applyNumberFormat="1" applyFont="1" applyBorder="1" applyAlignment="1">
      <alignment horizontal="center"/>
    </xf>
    <xf numFmtId="38" fontId="1" fillId="0" borderId="8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38" fontId="5" fillId="0" borderId="0" xfId="0" applyNumberFormat="1" applyFont="1"/>
    <xf numFmtId="38" fontId="6" fillId="0" borderId="7" xfId="0" applyNumberFormat="1" applyFont="1" applyBorder="1"/>
    <xf numFmtId="38" fontId="6" fillId="0" borderId="10" xfId="0" applyNumberFormat="1" applyFont="1" applyBorder="1"/>
    <xf numFmtId="38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5" xfId="0" applyFont="1" applyBorder="1"/>
    <xf numFmtId="38" fontId="8" fillId="0" borderId="0" xfId="0" applyNumberFormat="1" applyFont="1"/>
    <xf numFmtId="0" fontId="10" fillId="0" borderId="2" xfId="1" applyFont="1" applyBorder="1"/>
    <xf numFmtId="0" fontId="10" fillId="0" borderId="0" xfId="1" applyFont="1"/>
    <xf numFmtId="0" fontId="7" fillId="0" borderId="0" xfId="0" applyFont="1" applyAlignment="1">
      <alignment horizontal="center" vertical="center"/>
    </xf>
    <xf numFmtId="0" fontId="10" fillId="0" borderId="9" xfId="1" applyFont="1" applyBorder="1"/>
    <xf numFmtId="0" fontId="5" fillId="0" borderId="0" xfId="0" applyFont="1" applyAlignment="1">
      <alignment horizontal="center" vertical="center"/>
    </xf>
    <xf numFmtId="3" fontId="11" fillId="0" borderId="10" xfId="0" applyNumberFormat="1" applyFont="1" applyBorder="1"/>
    <xf numFmtId="0" fontId="6" fillId="0" borderId="0" xfId="0" applyFont="1"/>
    <xf numFmtId="0" fontId="10" fillId="0" borderId="6" xfId="1" applyFont="1" applyBorder="1"/>
    <xf numFmtId="38" fontId="6" fillId="0" borderId="8" xfId="0" applyNumberFormat="1" applyFont="1" applyBorder="1"/>
    <xf numFmtId="38" fontId="6" fillId="0" borderId="11" xfId="0" applyNumberFormat="1" applyFont="1" applyBorder="1"/>
    <xf numFmtId="0" fontId="10" fillId="0" borderId="3" xfId="1" applyFont="1" applyBorder="1"/>
    <xf numFmtId="38" fontId="8" fillId="0" borderId="4" xfId="0" applyNumberFormat="1" applyFont="1" applyBorder="1"/>
    <xf numFmtId="38" fontId="8" fillId="0" borderId="5" xfId="0" applyNumberFormat="1" applyFont="1" applyBorder="1"/>
    <xf numFmtId="0" fontId="10" fillId="0" borderId="2" xfId="0" applyFont="1" applyBorder="1"/>
    <xf numFmtId="3" fontId="11" fillId="0" borderId="7" xfId="0" applyNumberFormat="1" applyFont="1" applyBorder="1"/>
    <xf numFmtId="0" fontId="12" fillId="2" borderId="0" xfId="0" applyFont="1" applyFill="1"/>
    <xf numFmtId="0" fontId="12" fillId="0" borderId="5" xfId="0" applyFont="1" applyBorder="1"/>
    <xf numFmtId="38" fontId="13" fillId="0" borderId="1" xfId="0" applyNumberFormat="1" applyFont="1" applyBorder="1" applyAlignment="1">
      <alignment horizontal="center"/>
    </xf>
    <xf numFmtId="38" fontId="13" fillId="0" borderId="8" xfId="0" applyNumberFormat="1" applyFont="1" applyBorder="1" applyAlignment="1">
      <alignment horizontal="center"/>
    </xf>
    <xf numFmtId="3" fontId="14" fillId="0" borderId="10" xfId="0" applyNumberFormat="1" applyFont="1" applyBorder="1"/>
    <xf numFmtId="38" fontId="15" fillId="0" borderId="10" xfId="0" applyNumberFormat="1" applyFont="1" applyBorder="1"/>
    <xf numFmtId="38" fontId="15" fillId="0" borderId="0" xfId="0" applyNumberFormat="1" applyFont="1"/>
    <xf numFmtId="38" fontId="15" fillId="0" borderId="11" xfId="0" applyNumberFormat="1" applyFont="1" applyBorder="1"/>
    <xf numFmtId="0" fontId="10" fillId="0" borderId="0" xfId="0" applyFont="1" applyAlignment="1">
      <alignment horizontal="center" vertical="center"/>
    </xf>
    <xf numFmtId="0" fontId="10" fillId="0" borderId="9" xfId="0" applyFont="1" applyBorder="1"/>
    <xf numFmtId="38" fontId="8" fillId="0" borderId="3" xfId="0" applyNumberFormat="1" applyFont="1" applyBorder="1"/>
    <xf numFmtId="38" fontId="6" fillId="0" borderId="1" xfId="0" applyNumberFormat="1" applyFont="1" applyBorder="1"/>
    <xf numFmtId="38" fontId="6" fillId="0" borderId="12" xfId="0" applyNumberFormat="1" applyFont="1" applyBorder="1"/>
    <xf numFmtId="38" fontId="6" fillId="0" borderId="2" xfId="0" applyNumberFormat="1" applyFont="1" applyBorder="1"/>
    <xf numFmtId="0" fontId="8" fillId="0" borderId="3" xfId="0" applyFont="1" applyBorder="1"/>
    <xf numFmtId="0" fontId="8" fillId="0" borderId="4" xfId="0" applyFont="1" applyBorder="1"/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/>
    </xf>
    <xf numFmtId="164" fontId="18" fillId="0" borderId="0" xfId="0" applyNumberFormat="1" applyFont="1"/>
    <xf numFmtId="0" fontId="18" fillId="0" borderId="0" xfId="0" applyFont="1"/>
    <xf numFmtId="0" fontId="20" fillId="0" borderId="0" xfId="0" applyFont="1"/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tabSelected="1" workbookViewId="0">
      <selection activeCell="P3" sqref="P3"/>
    </sheetView>
  </sheetViews>
  <sheetFormatPr defaultColWidth="8.77734375" defaultRowHeight="14.4" x14ac:dyDescent="0.3"/>
  <cols>
    <col min="1" max="1" width="4.77734375" style="17" customWidth="1"/>
    <col min="2" max="2" width="6.33203125" style="17" customWidth="1"/>
    <col min="3" max="3" width="8" style="17" customWidth="1"/>
    <col min="4" max="4" width="15" style="17" customWidth="1"/>
    <col min="5" max="6" width="10.109375" style="17" customWidth="1"/>
    <col min="7" max="7" width="11.33203125" style="17" customWidth="1"/>
    <col min="8" max="8" width="13" style="17" customWidth="1"/>
    <col min="9" max="9" width="11.77734375" style="17" customWidth="1"/>
    <col min="10" max="10" width="11" style="17" customWidth="1"/>
    <col min="11" max="11" width="11.6640625" style="17" customWidth="1"/>
    <col min="12" max="12" width="6.33203125" style="17" customWidth="1"/>
    <col min="13" max="13" width="10.77734375" style="17" customWidth="1"/>
    <col min="14" max="14" width="14.77734375" style="17" customWidth="1"/>
    <col min="15" max="18" width="10.77734375" style="17" customWidth="1"/>
    <col min="19" max="20" width="11.6640625" style="17" customWidth="1"/>
    <col min="21" max="21" width="9.88671875" style="17" customWidth="1"/>
    <col min="22" max="22" width="2.6640625" style="17" customWidth="1"/>
    <col min="23" max="23" width="10.77734375" style="17" customWidth="1"/>
    <col min="24" max="16384" width="8.77734375" style="17"/>
  </cols>
  <sheetData>
    <row r="1" spans="1:23" x14ac:dyDescent="0.3">
      <c r="N1" s="52"/>
    </row>
    <row r="2" spans="1:23" x14ac:dyDescent="0.3">
      <c r="D2" s="52" t="s">
        <v>74</v>
      </c>
      <c r="E2" s="53"/>
      <c r="F2" s="52"/>
      <c r="G2" s="52"/>
      <c r="H2" s="52"/>
      <c r="I2" s="53"/>
      <c r="J2" s="53"/>
      <c r="K2" s="53"/>
      <c r="M2" s="53"/>
      <c r="N2" s="53"/>
      <c r="O2" s="52"/>
      <c r="P2" s="16"/>
      <c r="Q2" s="16"/>
      <c r="R2" s="16"/>
      <c r="V2" s="16"/>
      <c r="W2" s="16"/>
    </row>
    <row r="3" spans="1:23" x14ac:dyDescent="0.3">
      <c r="D3" s="53"/>
      <c r="E3" s="52"/>
      <c r="F3" s="53"/>
      <c r="G3" s="53"/>
      <c r="H3" s="53"/>
      <c r="I3" s="53"/>
      <c r="J3" s="53"/>
      <c r="K3" s="53"/>
      <c r="L3" s="53"/>
      <c r="M3" s="53"/>
      <c r="N3" s="53"/>
      <c r="O3" s="53"/>
    </row>
    <row r="5" spans="1:23" ht="17.399999999999999" x14ac:dyDescent="0.3">
      <c r="F5" s="2" t="s">
        <v>70</v>
      </c>
      <c r="G5" s="2"/>
      <c r="H5" s="2"/>
      <c r="J5" s="1"/>
      <c r="K5" s="1"/>
      <c r="L5" s="1"/>
      <c r="M5" s="1"/>
      <c r="N5" s="1"/>
      <c r="O5" s="1"/>
    </row>
    <row r="6" spans="1:23" ht="17.399999999999999" x14ac:dyDescent="0.3">
      <c r="A6" s="2"/>
      <c r="B6" s="2"/>
      <c r="C6" s="2"/>
      <c r="D6" s="18"/>
      <c r="E6" s="18" t="s">
        <v>66</v>
      </c>
      <c r="F6" s="57" t="s">
        <v>73</v>
      </c>
      <c r="G6" s="56"/>
      <c r="H6" s="56"/>
      <c r="I6" s="56"/>
      <c r="J6" s="56"/>
      <c r="K6" s="1"/>
      <c r="N6" s="1"/>
      <c r="O6" s="1"/>
      <c r="P6" s="1"/>
      <c r="Q6" s="1"/>
      <c r="R6" s="1"/>
      <c r="V6" s="1"/>
      <c r="W6" s="1"/>
    </row>
    <row r="7" spans="1:23" ht="16.8" customHeight="1" x14ac:dyDescent="0.3">
      <c r="A7" s="2"/>
      <c r="B7" s="2"/>
      <c r="C7" s="2"/>
      <c r="E7" s="1"/>
      <c r="F7" s="1"/>
      <c r="G7" s="55" t="s">
        <v>72</v>
      </c>
      <c r="H7" s="56"/>
      <c r="I7" s="56"/>
      <c r="J7" s="1"/>
      <c r="K7" s="1"/>
      <c r="N7" s="1"/>
      <c r="O7" s="1"/>
      <c r="P7" s="1"/>
      <c r="Q7" s="1"/>
      <c r="R7" s="1"/>
      <c r="V7" s="1"/>
      <c r="W7" s="1"/>
    </row>
    <row r="8" spans="1:23" ht="15" thickBot="1" x14ac:dyDescent="0.35">
      <c r="K8" s="36" t="s">
        <v>69</v>
      </c>
      <c r="U8" s="36" t="s">
        <v>69</v>
      </c>
    </row>
    <row r="9" spans="1:23" ht="15" thickBot="1" x14ac:dyDescent="0.35">
      <c r="D9" s="3"/>
      <c r="E9" s="4" t="s">
        <v>54</v>
      </c>
      <c r="F9" s="9"/>
      <c r="G9" s="9"/>
      <c r="H9" s="9"/>
      <c r="I9" s="9"/>
      <c r="J9" s="9"/>
      <c r="K9" s="37"/>
      <c r="N9" s="3"/>
      <c r="O9" s="4" t="s">
        <v>55</v>
      </c>
      <c r="P9" s="9"/>
      <c r="Q9" s="19"/>
      <c r="R9" s="19"/>
      <c r="S9" s="19"/>
      <c r="T9" s="9"/>
      <c r="U9" s="19"/>
    </row>
    <row r="10" spans="1:23" x14ac:dyDescent="0.3">
      <c r="A10" s="8"/>
      <c r="D10" s="5"/>
      <c r="E10" s="6"/>
      <c r="F10" s="6"/>
      <c r="G10" s="6"/>
      <c r="H10" s="6"/>
      <c r="I10" s="6"/>
      <c r="J10" s="6"/>
      <c r="K10" s="38"/>
      <c r="N10" s="5"/>
      <c r="O10" s="11"/>
      <c r="P10" s="11"/>
      <c r="Q10" s="11"/>
      <c r="R10" s="11"/>
      <c r="S10" s="11"/>
      <c r="T10" s="6"/>
      <c r="U10" s="6"/>
      <c r="V10" s="8"/>
    </row>
    <row r="11" spans="1:23" ht="15" thickBot="1" x14ac:dyDescent="0.35">
      <c r="A11" s="8"/>
      <c r="B11" s="17" t="s">
        <v>69</v>
      </c>
      <c r="C11" s="54" t="s">
        <v>58</v>
      </c>
      <c r="D11" s="7" t="s">
        <v>3</v>
      </c>
      <c r="E11" s="10" t="s">
        <v>0</v>
      </c>
      <c r="F11" s="10" t="s">
        <v>1</v>
      </c>
      <c r="G11" s="10" t="s">
        <v>2</v>
      </c>
      <c r="H11" s="10" t="s">
        <v>56</v>
      </c>
      <c r="I11" s="10" t="s">
        <v>57</v>
      </c>
      <c r="J11" s="10" t="s">
        <v>65</v>
      </c>
      <c r="K11" s="39" t="s">
        <v>67</v>
      </c>
      <c r="M11" s="54" t="s">
        <v>58</v>
      </c>
      <c r="N11" s="7" t="s">
        <v>3</v>
      </c>
      <c r="O11" s="10" t="s">
        <v>0</v>
      </c>
      <c r="P11" s="10" t="s">
        <v>1</v>
      </c>
      <c r="Q11" s="10" t="s">
        <v>2</v>
      </c>
      <c r="R11" s="10" t="s">
        <v>56</v>
      </c>
      <c r="S11" s="10" t="s">
        <v>57</v>
      </c>
      <c r="T11" s="10" t="s">
        <v>65</v>
      </c>
      <c r="U11" s="10" t="s">
        <v>67</v>
      </c>
      <c r="V11" s="8"/>
    </row>
    <row r="12" spans="1:23" x14ac:dyDescent="0.3">
      <c r="A12" s="12"/>
      <c r="B12" s="17">
        <v>1</v>
      </c>
      <c r="C12" s="44" t="s">
        <v>59</v>
      </c>
      <c r="D12" s="45" t="s">
        <v>68</v>
      </c>
      <c r="E12" s="35">
        <v>69731</v>
      </c>
      <c r="F12" s="26">
        <v>70229</v>
      </c>
      <c r="G12" s="40">
        <v>103627</v>
      </c>
      <c r="H12" s="40">
        <v>98454</v>
      </c>
      <c r="I12" s="26">
        <v>98929</v>
      </c>
      <c r="J12" s="40">
        <v>83059</v>
      </c>
      <c r="K12" s="40">
        <v>84064</v>
      </c>
      <c r="L12" s="27"/>
      <c r="M12" s="23" t="s">
        <v>59</v>
      </c>
      <c r="N12" s="24" t="s">
        <v>8</v>
      </c>
      <c r="O12" s="47">
        <v>173851</v>
      </c>
      <c r="P12" s="48">
        <v>157330</v>
      </c>
      <c r="Q12" s="48">
        <v>94381</v>
      </c>
      <c r="R12" s="48">
        <v>123136</v>
      </c>
      <c r="S12" s="48">
        <v>158683</v>
      </c>
      <c r="T12" s="48">
        <v>157366</v>
      </c>
      <c r="U12" s="48">
        <v>157711</v>
      </c>
      <c r="V12" s="12"/>
    </row>
    <row r="13" spans="1:23" x14ac:dyDescent="0.3">
      <c r="A13" s="12"/>
      <c r="B13" s="17">
        <v>2</v>
      </c>
      <c r="C13" s="23" t="s">
        <v>59</v>
      </c>
      <c r="D13" s="21" t="s">
        <v>8</v>
      </c>
      <c r="E13" s="13">
        <v>121411</v>
      </c>
      <c r="F13" s="14">
        <v>162299</v>
      </c>
      <c r="G13" s="41">
        <v>199360</v>
      </c>
      <c r="H13" s="41">
        <v>218840</v>
      </c>
      <c r="I13" s="14">
        <v>188667</v>
      </c>
      <c r="J13" s="41">
        <v>86067</v>
      </c>
      <c r="K13" s="41">
        <v>67299</v>
      </c>
      <c r="M13" s="23" t="s">
        <v>60</v>
      </c>
      <c r="N13" s="21" t="s">
        <v>38</v>
      </c>
      <c r="O13" s="13">
        <v>174716</v>
      </c>
      <c r="P13" s="14">
        <v>143199</v>
      </c>
      <c r="Q13" s="14">
        <v>67737</v>
      </c>
      <c r="R13" s="14">
        <v>106013</v>
      </c>
      <c r="S13" s="14">
        <v>107279</v>
      </c>
      <c r="T13" s="14">
        <v>111794</v>
      </c>
      <c r="U13" s="14">
        <v>109715</v>
      </c>
      <c r="V13" s="12"/>
    </row>
    <row r="14" spans="1:23" x14ac:dyDescent="0.3">
      <c r="A14" s="12"/>
      <c r="B14" s="17">
        <v>3</v>
      </c>
      <c r="C14" s="23" t="s">
        <v>59</v>
      </c>
      <c r="D14" s="21" t="s">
        <v>9</v>
      </c>
      <c r="E14" s="13">
        <v>53390</v>
      </c>
      <c r="F14" s="14">
        <v>53671</v>
      </c>
      <c r="G14" s="41">
        <v>68406</v>
      </c>
      <c r="H14" s="41">
        <v>83341</v>
      </c>
      <c r="I14" s="14">
        <v>79536</v>
      </c>
      <c r="J14" s="41">
        <v>66367</v>
      </c>
      <c r="K14" s="41">
        <v>66622</v>
      </c>
      <c r="M14" s="23" t="s">
        <v>61</v>
      </c>
      <c r="N14" s="21" t="s">
        <v>50</v>
      </c>
      <c r="O14" s="13">
        <v>61220</v>
      </c>
      <c r="P14" s="14">
        <v>42773</v>
      </c>
      <c r="Q14" s="14">
        <v>28302</v>
      </c>
      <c r="R14" s="14">
        <v>33358</v>
      </c>
      <c r="S14" s="14">
        <v>39190</v>
      </c>
      <c r="T14" s="14">
        <v>43594</v>
      </c>
      <c r="U14" s="14">
        <v>42815</v>
      </c>
      <c r="V14" s="12"/>
    </row>
    <row r="15" spans="1:23" x14ac:dyDescent="0.3">
      <c r="A15" s="12"/>
      <c r="B15" s="17">
        <v>4</v>
      </c>
      <c r="C15" s="23" t="s">
        <v>59</v>
      </c>
      <c r="D15" s="21" t="s">
        <v>16</v>
      </c>
      <c r="E15" s="13">
        <v>37685</v>
      </c>
      <c r="F15" s="14">
        <v>46732</v>
      </c>
      <c r="G15" s="41">
        <v>46401</v>
      </c>
      <c r="H15" s="41">
        <v>82316</v>
      </c>
      <c r="I15" s="14">
        <v>60397</v>
      </c>
      <c r="J15" s="41">
        <v>46496</v>
      </c>
      <c r="K15" s="41">
        <v>42389</v>
      </c>
      <c r="M15" s="23" t="s">
        <v>59</v>
      </c>
      <c r="N15" s="21" t="s">
        <v>13</v>
      </c>
      <c r="O15" s="13">
        <v>39875</v>
      </c>
      <c r="P15" s="14">
        <v>31180</v>
      </c>
      <c r="Q15" s="14">
        <v>11968</v>
      </c>
      <c r="R15" s="14">
        <v>15228</v>
      </c>
      <c r="S15" s="14">
        <v>27890</v>
      </c>
      <c r="T15" s="14">
        <v>28232</v>
      </c>
      <c r="U15" s="14">
        <v>28631</v>
      </c>
      <c r="V15" s="12"/>
    </row>
    <row r="16" spans="1:23" x14ac:dyDescent="0.3">
      <c r="A16" s="12"/>
      <c r="B16" s="17">
        <v>5</v>
      </c>
      <c r="C16" s="23" t="s">
        <v>60</v>
      </c>
      <c r="D16" s="21" t="s">
        <v>6</v>
      </c>
      <c r="E16" s="13">
        <v>95805</v>
      </c>
      <c r="F16" s="14">
        <v>105434</v>
      </c>
      <c r="G16" s="41">
        <v>84233</v>
      </c>
      <c r="H16" s="41">
        <v>68315</v>
      </c>
      <c r="I16" s="14">
        <v>34804</v>
      </c>
      <c r="J16" s="41">
        <v>34303</v>
      </c>
      <c r="K16" s="41">
        <v>31107</v>
      </c>
      <c r="M16" s="23" t="s">
        <v>61</v>
      </c>
      <c r="N16" s="21" t="s">
        <v>44</v>
      </c>
      <c r="O16" s="13">
        <v>23731</v>
      </c>
      <c r="P16" s="14">
        <v>17973</v>
      </c>
      <c r="Q16" s="14">
        <v>13857</v>
      </c>
      <c r="R16" s="14">
        <v>19840</v>
      </c>
      <c r="S16" s="14">
        <v>25234</v>
      </c>
      <c r="T16" s="14">
        <v>25594</v>
      </c>
      <c r="U16" s="14">
        <v>26023</v>
      </c>
      <c r="V16" s="12"/>
    </row>
    <row r="17" spans="1:22" x14ac:dyDescent="0.3">
      <c r="A17" s="12"/>
      <c r="B17" s="17">
        <v>6</v>
      </c>
      <c r="C17" s="23" t="s">
        <v>59</v>
      </c>
      <c r="D17" s="21" t="s">
        <v>13</v>
      </c>
      <c r="E17" s="13">
        <v>52508</v>
      </c>
      <c r="F17" s="14">
        <v>37563</v>
      </c>
      <c r="G17" s="41">
        <v>37079</v>
      </c>
      <c r="H17" s="41">
        <v>79102</v>
      </c>
      <c r="I17" s="14">
        <v>52348</v>
      </c>
      <c r="J17" s="41">
        <v>25403</v>
      </c>
      <c r="K17" s="41">
        <v>27333</v>
      </c>
      <c r="M17" s="23" t="s">
        <v>60</v>
      </c>
      <c r="N17" s="21" t="s">
        <v>7</v>
      </c>
      <c r="O17" s="13">
        <v>29565</v>
      </c>
      <c r="P17" s="14">
        <v>28531</v>
      </c>
      <c r="Q17" s="14">
        <v>23680</v>
      </c>
      <c r="R17" s="14">
        <v>22899</v>
      </c>
      <c r="S17" s="14">
        <v>24293</v>
      </c>
      <c r="T17" s="14">
        <v>24139</v>
      </c>
      <c r="U17" s="14">
        <v>24961</v>
      </c>
      <c r="V17" s="12"/>
    </row>
    <row r="18" spans="1:22" x14ac:dyDescent="0.3">
      <c r="A18" s="12"/>
      <c r="B18" s="17">
        <v>7</v>
      </c>
      <c r="C18" s="23" t="s">
        <v>59</v>
      </c>
      <c r="D18" s="21" t="s">
        <v>28</v>
      </c>
      <c r="E18" s="13">
        <v>10828</v>
      </c>
      <c r="F18" s="14">
        <v>13115</v>
      </c>
      <c r="G18" s="41">
        <v>25795</v>
      </c>
      <c r="H18" s="41">
        <v>27718</v>
      </c>
      <c r="I18" s="14">
        <v>29774</v>
      </c>
      <c r="J18" s="41">
        <v>24953</v>
      </c>
      <c r="K18" s="41">
        <v>23358</v>
      </c>
      <c r="M18" s="23" t="s">
        <v>60</v>
      </c>
      <c r="N18" s="21" t="s">
        <v>11</v>
      </c>
      <c r="O18" s="13">
        <v>23855</v>
      </c>
      <c r="P18" s="14">
        <v>20550</v>
      </c>
      <c r="Q18" s="14">
        <v>15559</v>
      </c>
      <c r="R18" s="14">
        <v>12994</v>
      </c>
      <c r="S18" s="14">
        <v>17029</v>
      </c>
      <c r="T18" s="14">
        <v>17804</v>
      </c>
      <c r="U18" s="14">
        <v>20608</v>
      </c>
      <c r="V18" s="12"/>
    </row>
    <row r="19" spans="1:22" x14ac:dyDescent="0.3">
      <c r="A19" s="12"/>
      <c r="B19" s="17">
        <v>8</v>
      </c>
      <c r="C19" s="23" t="s">
        <v>59</v>
      </c>
      <c r="D19" s="21" t="s">
        <v>12</v>
      </c>
      <c r="E19" s="13">
        <v>139330</v>
      </c>
      <c r="F19" s="14">
        <v>174645</v>
      </c>
      <c r="G19" s="41">
        <v>253220</v>
      </c>
      <c r="H19" s="41">
        <v>310892</v>
      </c>
      <c r="I19" s="14">
        <v>183646</v>
      </c>
      <c r="J19" s="41">
        <v>58411</v>
      </c>
      <c r="K19" s="41">
        <v>22517</v>
      </c>
      <c r="M19" s="23" t="s">
        <v>60</v>
      </c>
      <c r="N19" s="21" t="s">
        <v>10</v>
      </c>
      <c r="O19" s="13">
        <v>27747</v>
      </c>
      <c r="P19" s="14">
        <v>22674</v>
      </c>
      <c r="Q19" s="14">
        <v>17816</v>
      </c>
      <c r="R19" s="14">
        <v>13336</v>
      </c>
      <c r="S19" s="14">
        <v>14432</v>
      </c>
      <c r="T19" s="14">
        <v>16694</v>
      </c>
      <c r="U19" s="14">
        <v>17230</v>
      </c>
      <c r="V19" s="12"/>
    </row>
    <row r="20" spans="1:22" x14ac:dyDescent="0.3">
      <c r="A20" s="12"/>
      <c r="B20" s="17">
        <v>9</v>
      </c>
      <c r="C20" s="23" t="s">
        <v>60</v>
      </c>
      <c r="D20" s="21" t="s">
        <v>4</v>
      </c>
      <c r="E20" s="13">
        <v>28466</v>
      </c>
      <c r="F20" s="14">
        <v>30283</v>
      </c>
      <c r="G20" s="41">
        <v>52350</v>
      </c>
      <c r="H20" s="41">
        <v>28019</v>
      </c>
      <c r="I20" s="14">
        <v>14713</v>
      </c>
      <c r="J20" s="41">
        <v>15975</v>
      </c>
      <c r="K20" s="41">
        <v>19915</v>
      </c>
      <c r="M20" s="25" t="s">
        <v>59</v>
      </c>
      <c r="N20" s="34" t="s">
        <v>68</v>
      </c>
      <c r="O20" s="35">
        <v>23948</v>
      </c>
      <c r="P20" s="26">
        <v>15934</v>
      </c>
      <c r="Q20" s="26">
        <v>1180</v>
      </c>
      <c r="R20" s="26">
        <v>3259</v>
      </c>
      <c r="S20" s="26">
        <v>12317</v>
      </c>
      <c r="T20" s="26">
        <v>13539</v>
      </c>
      <c r="U20" s="26">
        <v>15129</v>
      </c>
      <c r="V20" s="27"/>
    </row>
    <row r="21" spans="1:22" x14ac:dyDescent="0.3">
      <c r="A21" s="12"/>
      <c r="B21" s="17">
        <v>10</v>
      </c>
      <c r="C21" s="23" t="s">
        <v>60</v>
      </c>
      <c r="D21" s="21" t="s">
        <v>5</v>
      </c>
      <c r="E21" s="13">
        <v>43872</v>
      </c>
      <c r="F21" s="14">
        <v>35202</v>
      </c>
      <c r="G21" s="41">
        <v>26050</v>
      </c>
      <c r="H21" s="41">
        <v>20116</v>
      </c>
      <c r="I21" s="14">
        <v>8165</v>
      </c>
      <c r="J21" s="41">
        <v>16473</v>
      </c>
      <c r="K21" s="41">
        <v>14914</v>
      </c>
      <c r="M21" s="23" t="s">
        <v>59</v>
      </c>
      <c r="N21" s="21" t="s">
        <v>26</v>
      </c>
      <c r="O21" s="13">
        <v>28833</v>
      </c>
      <c r="P21" s="14">
        <v>22326</v>
      </c>
      <c r="Q21" s="14">
        <v>10661</v>
      </c>
      <c r="R21" s="14">
        <v>9471</v>
      </c>
      <c r="S21" s="14">
        <v>14951</v>
      </c>
      <c r="T21" s="14">
        <v>15350</v>
      </c>
      <c r="U21" s="14">
        <v>13817</v>
      </c>
      <c r="V21" s="12"/>
    </row>
    <row r="22" spans="1:22" x14ac:dyDescent="0.3">
      <c r="A22" s="12"/>
      <c r="B22" s="17">
        <v>11</v>
      </c>
      <c r="C22" s="23" t="s">
        <v>59</v>
      </c>
      <c r="D22" s="21" t="s">
        <v>25</v>
      </c>
      <c r="E22" s="13">
        <v>4926</v>
      </c>
      <c r="F22" s="14">
        <v>11682</v>
      </c>
      <c r="G22" s="41">
        <v>26921</v>
      </c>
      <c r="H22" s="41">
        <v>25770</v>
      </c>
      <c r="I22" s="14">
        <v>22671</v>
      </c>
      <c r="J22" s="41">
        <v>13542</v>
      </c>
      <c r="K22" s="41">
        <v>14492</v>
      </c>
      <c r="M22" s="23" t="s">
        <v>62</v>
      </c>
      <c r="N22" s="21" t="s">
        <v>20</v>
      </c>
      <c r="O22" s="13">
        <v>22916</v>
      </c>
      <c r="P22" s="14">
        <v>19610</v>
      </c>
      <c r="Q22" s="14">
        <v>11571</v>
      </c>
      <c r="R22" s="14">
        <v>11110</v>
      </c>
      <c r="S22" s="14">
        <v>13035</v>
      </c>
      <c r="T22" s="14">
        <v>11614</v>
      </c>
      <c r="U22" s="14">
        <v>12071</v>
      </c>
      <c r="V22" s="12"/>
    </row>
    <row r="23" spans="1:22" x14ac:dyDescent="0.3">
      <c r="A23" s="12"/>
      <c r="B23" s="17">
        <v>12</v>
      </c>
      <c r="C23" s="23" t="s">
        <v>59</v>
      </c>
      <c r="D23" s="21" t="s">
        <v>29</v>
      </c>
      <c r="E23" s="13">
        <v>2028</v>
      </c>
      <c r="F23" s="14">
        <v>5550</v>
      </c>
      <c r="G23" s="41">
        <v>16218</v>
      </c>
      <c r="H23" s="41">
        <v>18583</v>
      </c>
      <c r="I23" s="14">
        <v>17825</v>
      </c>
      <c r="J23" s="41">
        <v>13919</v>
      </c>
      <c r="K23" s="41">
        <v>14475</v>
      </c>
      <c r="M23" s="23" t="s">
        <v>59</v>
      </c>
      <c r="N23" s="21" t="s">
        <v>35</v>
      </c>
      <c r="O23" s="13">
        <v>19133</v>
      </c>
      <c r="P23" s="14">
        <v>14118</v>
      </c>
      <c r="Q23" s="14">
        <v>8439</v>
      </c>
      <c r="R23" s="14">
        <v>11431</v>
      </c>
      <c r="S23" s="14">
        <v>13627</v>
      </c>
      <c r="T23" s="14">
        <v>11618</v>
      </c>
      <c r="U23" s="14">
        <v>11444</v>
      </c>
      <c r="V23" s="12"/>
    </row>
    <row r="24" spans="1:22" x14ac:dyDescent="0.3">
      <c r="A24" s="12"/>
      <c r="B24" s="17">
        <v>13</v>
      </c>
      <c r="C24" s="23" t="s">
        <v>62</v>
      </c>
      <c r="D24" s="21" t="s">
        <v>31</v>
      </c>
      <c r="E24" s="13">
        <v>-3916</v>
      </c>
      <c r="F24" s="14">
        <v>-1267</v>
      </c>
      <c r="G24" s="41">
        <v>17735</v>
      </c>
      <c r="H24" s="41">
        <v>3624</v>
      </c>
      <c r="I24" s="14">
        <v>9682</v>
      </c>
      <c r="J24" s="41">
        <v>12385</v>
      </c>
      <c r="K24" s="41">
        <v>14028</v>
      </c>
      <c r="M24" s="23" t="s">
        <v>62</v>
      </c>
      <c r="N24" s="21" t="s">
        <v>51</v>
      </c>
      <c r="O24" s="13">
        <v>33055</v>
      </c>
      <c r="P24" s="14">
        <v>22601</v>
      </c>
      <c r="Q24" s="14">
        <v>3394</v>
      </c>
      <c r="R24" s="14">
        <v>2671</v>
      </c>
      <c r="S24" s="14">
        <v>10074</v>
      </c>
      <c r="T24" s="14">
        <v>11941</v>
      </c>
      <c r="U24" s="14">
        <v>10903</v>
      </c>
      <c r="V24" s="12"/>
    </row>
    <row r="25" spans="1:22" x14ac:dyDescent="0.3">
      <c r="A25" s="12"/>
      <c r="B25" s="17">
        <v>14</v>
      </c>
      <c r="C25" s="23" t="s">
        <v>62</v>
      </c>
      <c r="D25" s="21" t="s">
        <v>21</v>
      </c>
      <c r="E25" s="13">
        <v>4163</v>
      </c>
      <c r="F25" s="14">
        <v>1323</v>
      </c>
      <c r="G25" s="41">
        <v>15069</v>
      </c>
      <c r="H25" s="41">
        <v>3966</v>
      </c>
      <c r="I25" s="14">
        <v>3077</v>
      </c>
      <c r="J25" s="41">
        <v>6024</v>
      </c>
      <c r="K25" s="41">
        <v>12197</v>
      </c>
      <c r="M25" s="23" t="s">
        <v>62</v>
      </c>
      <c r="N25" s="21" t="s">
        <v>21</v>
      </c>
      <c r="O25" s="13">
        <v>17432</v>
      </c>
      <c r="P25" s="14">
        <v>13740</v>
      </c>
      <c r="Q25" s="14">
        <v>-253</v>
      </c>
      <c r="R25" s="14">
        <v>748</v>
      </c>
      <c r="S25" s="14">
        <v>7617</v>
      </c>
      <c r="T25" s="14">
        <v>9171</v>
      </c>
      <c r="U25" s="14">
        <v>8561</v>
      </c>
      <c r="V25" s="12"/>
    </row>
    <row r="26" spans="1:22" x14ac:dyDescent="0.3">
      <c r="A26" s="12"/>
      <c r="B26" s="17">
        <v>15</v>
      </c>
      <c r="C26" s="23" t="s">
        <v>62</v>
      </c>
      <c r="D26" s="21" t="s">
        <v>39</v>
      </c>
      <c r="E26" s="13">
        <v>-13711</v>
      </c>
      <c r="F26" s="14">
        <v>-23146</v>
      </c>
      <c r="G26" s="41">
        <v>-32482</v>
      </c>
      <c r="H26" s="41">
        <v>-6882</v>
      </c>
      <c r="I26" s="14">
        <v>1045</v>
      </c>
      <c r="J26" s="41">
        <v>-1339</v>
      </c>
      <c r="K26" s="41">
        <v>11926</v>
      </c>
      <c r="M26" s="23" t="s">
        <v>61</v>
      </c>
      <c r="N26" s="21" t="s">
        <v>37</v>
      </c>
      <c r="O26" s="13">
        <v>9423</v>
      </c>
      <c r="P26" s="14">
        <v>5430</v>
      </c>
      <c r="Q26" s="14">
        <v>4821</v>
      </c>
      <c r="R26" s="14">
        <v>5258</v>
      </c>
      <c r="S26" s="14">
        <v>6365</v>
      </c>
      <c r="T26" s="14">
        <v>6797</v>
      </c>
      <c r="U26" s="14">
        <v>8419</v>
      </c>
      <c r="V26" s="12"/>
    </row>
    <row r="27" spans="1:22" x14ac:dyDescent="0.3">
      <c r="A27" s="12"/>
      <c r="B27" s="17">
        <v>16</v>
      </c>
      <c r="C27" s="23" t="s">
        <v>60</v>
      </c>
      <c r="D27" s="21" t="s">
        <v>10</v>
      </c>
      <c r="E27" s="13">
        <v>35962</v>
      </c>
      <c r="F27" s="14">
        <v>38473</v>
      </c>
      <c r="G27" s="41">
        <v>-14999</v>
      </c>
      <c r="H27" s="41">
        <v>-3314</v>
      </c>
      <c r="I27" s="14">
        <v>-17511</v>
      </c>
      <c r="J27" s="41">
        <v>1728</v>
      </c>
      <c r="K27" s="41">
        <v>9238</v>
      </c>
      <c r="M27" s="23" t="s">
        <v>60</v>
      </c>
      <c r="N27" s="21" t="s">
        <v>6</v>
      </c>
      <c r="O27" s="13">
        <v>20245</v>
      </c>
      <c r="P27" s="14">
        <v>15066</v>
      </c>
      <c r="Q27" s="14">
        <v>-4671</v>
      </c>
      <c r="R27" s="14">
        <v>-707</v>
      </c>
      <c r="S27" s="14">
        <v>7852</v>
      </c>
      <c r="T27" s="14">
        <v>9093</v>
      </c>
      <c r="U27" s="14">
        <v>7649</v>
      </c>
      <c r="V27" s="12"/>
    </row>
    <row r="28" spans="1:22" x14ac:dyDescent="0.3">
      <c r="A28" s="12"/>
      <c r="B28" s="17">
        <v>17</v>
      </c>
      <c r="C28" s="23" t="s">
        <v>62</v>
      </c>
      <c r="D28" s="21" t="s">
        <v>20</v>
      </c>
      <c r="E28" s="13">
        <v>-921</v>
      </c>
      <c r="F28" s="14">
        <v>-9757</v>
      </c>
      <c r="G28" s="41">
        <v>-14970</v>
      </c>
      <c r="H28" s="41">
        <v>-17106</v>
      </c>
      <c r="I28" s="14">
        <v>-11777</v>
      </c>
      <c r="J28" s="41">
        <v>-204</v>
      </c>
      <c r="K28" s="41">
        <v>8300</v>
      </c>
      <c r="M28" s="23" t="s">
        <v>60</v>
      </c>
      <c r="N28" s="21" t="s">
        <v>4</v>
      </c>
      <c r="O28" s="13">
        <v>7829</v>
      </c>
      <c r="P28" s="14">
        <v>7019</v>
      </c>
      <c r="Q28" s="14">
        <v>4731</v>
      </c>
      <c r="R28" s="14">
        <v>3436</v>
      </c>
      <c r="S28" s="14">
        <v>5528</v>
      </c>
      <c r="T28" s="14">
        <v>6086</v>
      </c>
      <c r="U28" s="14">
        <v>6900</v>
      </c>
      <c r="V28" s="12"/>
    </row>
    <row r="29" spans="1:22" x14ac:dyDescent="0.3">
      <c r="A29" s="12"/>
      <c r="B29" s="17">
        <v>18</v>
      </c>
      <c r="C29" s="23" t="s">
        <v>61</v>
      </c>
      <c r="D29" s="21" t="s">
        <v>27</v>
      </c>
      <c r="E29" s="13">
        <v>5899</v>
      </c>
      <c r="F29" s="14">
        <v>6114</v>
      </c>
      <c r="G29" s="41">
        <v>18101</v>
      </c>
      <c r="H29" s="41">
        <v>14422</v>
      </c>
      <c r="I29" s="14">
        <v>9859</v>
      </c>
      <c r="J29" s="41">
        <v>5189</v>
      </c>
      <c r="K29" s="41">
        <v>7406</v>
      </c>
      <c r="M29" s="23" t="s">
        <v>62</v>
      </c>
      <c r="N29" s="21" t="s">
        <v>24</v>
      </c>
      <c r="O29" s="13">
        <v>9499</v>
      </c>
      <c r="P29" s="14">
        <v>8237</v>
      </c>
      <c r="Q29" s="14">
        <v>4852</v>
      </c>
      <c r="R29" s="14">
        <v>4791</v>
      </c>
      <c r="S29" s="14">
        <v>6144</v>
      </c>
      <c r="T29" s="14">
        <v>6008</v>
      </c>
      <c r="U29" s="14">
        <v>6136</v>
      </c>
      <c r="V29" s="12"/>
    </row>
    <row r="30" spans="1:22" x14ac:dyDescent="0.3">
      <c r="A30" s="12"/>
      <c r="B30" s="17">
        <v>19</v>
      </c>
      <c r="C30" s="23" t="s">
        <v>59</v>
      </c>
      <c r="D30" s="21" t="s">
        <v>36</v>
      </c>
      <c r="E30" s="13">
        <v>-750</v>
      </c>
      <c r="F30" s="14">
        <v>-308</v>
      </c>
      <c r="G30" s="41">
        <v>3010</v>
      </c>
      <c r="H30" s="41">
        <v>10343</v>
      </c>
      <c r="I30" s="14">
        <v>7154</v>
      </c>
      <c r="J30" s="41">
        <v>7013</v>
      </c>
      <c r="K30" s="41">
        <v>7269</v>
      </c>
      <c r="M30" s="23" t="s">
        <v>62</v>
      </c>
      <c r="N30" s="21" t="s">
        <v>41</v>
      </c>
      <c r="O30" s="13">
        <v>10068</v>
      </c>
      <c r="P30" s="14">
        <v>8298</v>
      </c>
      <c r="Q30" s="14">
        <v>1397</v>
      </c>
      <c r="R30" s="14">
        <v>1172</v>
      </c>
      <c r="S30" s="14">
        <v>4460</v>
      </c>
      <c r="T30" s="14">
        <v>4835</v>
      </c>
      <c r="U30" s="14">
        <v>4951</v>
      </c>
      <c r="V30" s="12"/>
    </row>
    <row r="31" spans="1:22" x14ac:dyDescent="0.3">
      <c r="A31" s="12"/>
      <c r="B31" s="17">
        <v>20</v>
      </c>
      <c r="C31" s="23" t="s">
        <v>62</v>
      </c>
      <c r="D31" s="21" t="s">
        <v>30</v>
      </c>
      <c r="E31" s="13">
        <v>-1182</v>
      </c>
      <c r="F31" s="14">
        <v>-5055</v>
      </c>
      <c r="G31" s="41">
        <v>-18299</v>
      </c>
      <c r="H31" s="41">
        <v>7343</v>
      </c>
      <c r="I31" s="14">
        <v>7744</v>
      </c>
      <c r="J31" s="41">
        <v>5828</v>
      </c>
      <c r="K31" s="41">
        <v>6984</v>
      </c>
      <c r="M31" s="23" t="s">
        <v>59</v>
      </c>
      <c r="N31" s="21" t="s">
        <v>16</v>
      </c>
      <c r="O31" s="13">
        <v>10744</v>
      </c>
      <c r="P31" s="14">
        <v>6600</v>
      </c>
      <c r="Q31" s="14">
        <v>-9791</v>
      </c>
      <c r="R31" s="14">
        <v>-9392</v>
      </c>
      <c r="S31" s="14">
        <v>2059</v>
      </c>
      <c r="T31" s="14">
        <v>3289</v>
      </c>
      <c r="U31" s="14">
        <v>3597</v>
      </c>
      <c r="V31" s="12"/>
    </row>
    <row r="32" spans="1:22" x14ac:dyDescent="0.3">
      <c r="A32" s="12"/>
      <c r="B32" s="17">
        <v>21</v>
      </c>
      <c r="C32" s="23" t="s">
        <v>59</v>
      </c>
      <c r="D32" s="21" t="s">
        <v>14</v>
      </c>
      <c r="E32" s="13">
        <v>7226</v>
      </c>
      <c r="F32" s="14">
        <v>8772</v>
      </c>
      <c r="G32" s="41">
        <v>13680</v>
      </c>
      <c r="H32" s="41">
        <v>12530</v>
      </c>
      <c r="I32" s="14">
        <v>9872</v>
      </c>
      <c r="J32" s="41">
        <v>8040</v>
      </c>
      <c r="K32" s="41">
        <v>6855</v>
      </c>
      <c r="M32" s="23" t="s">
        <v>60</v>
      </c>
      <c r="N32" s="21" t="s">
        <v>52</v>
      </c>
      <c r="O32" s="13">
        <v>5112</v>
      </c>
      <c r="P32" s="14">
        <v>4484</v>
      </c>
      <c r="Q32" s="14">
        <v>4029</v>
      </c>
      <c r="R32" s="14">
        <v>2922</v>
      </c>
      <c r="S32" s="14">
        <v>3514</v>
      </c>
      <c r="T32" s="14">
        <v>3417</v>
      </c>
      <c r="U32" s="14">
        <v>3308</v>
      </c>
      <c r="V32" s="12"/>
    </row>
    <row r="33" spans="1:22" x14ac:dyDescent="0.3">
      <c r="A33" s="12"/>
      <c r="B33" s="17">
        <v>22</v>
      </c>
      <c r="C33" s="23" t="s">
        <v>61</v>
      </c>
      <c r="D33" s="21" t="s">
        <v>23</v>
      </c>
      <c r="E33" s="13">
        <v>3398</v>
      </c>
      <c r="F33" s="14">
        <v>4244</v>
      </c>
      <c r="G33" s="41">
        <v>8626</v>
      </c>
      <c r="H33" s="41">
        <v>9899</v>
      </c>
      <c r="I33" s="14">
        <v>4458</v>
      </c>
      <c r="J33" s="41">
        <v>5425</v>
      </c>
      <c r="K33" s="41">
        <v>6554</v>
      </c>
      <c r="M33" s="23" t="s">
        <v>60</v>
      </c>
      <c r="N33" s="21" t="s">
        <v>5</v>
      </c>
      <c r="O33" s="13">
        <v>10320</v>
      </c>
      <c r="P33" s="14">
        <v>7736</v>
      </c>
      <c r="Q33" s="14">
        <v>980</v>
      </c>
      <c r="R33" s="14">
        <v>62</v>
      </c>
      <c r="S33" s="14">
        <v>3356</v>
      </c>
      <c r="T33" s="14">
        <v>2731</v>
      </c>
      <c r="U33" s="14">
        <v>3051</v>
      </c>
      <c r="V33" s="12"/>
    </row>
    <row r="34" spans="1:22" x14ac:dyDescent="0.3">
      <c r="A34" s="12"/>
      <c r="B34" s="17">
        <v>23</v>
      </c>
      <c r="C34" s="23" t="s">
        <v>59</v>
      </c>
      <c r="D34" s="21" t="s">
        <v>53</v>
      </c>
      <c r="E34" s="13">
        <v>-6929</v>
      </c>
      <c r="F34" s="14">
        <v>-4742</v>
      </c>
      <c r="G34" s="41">
        <v>3028</v>
      </c>
      <c r="H34" s="41">
        <v>253</v>
      </c>
      <c r="I34" s="14">
        <v>3348</v>
      </c>
      <c r="J34" s="41">
        <v>4312</v>
      </c>
      <c r="K34" s="41">
        <v>6408</v>
      </c>
      <c r="M34" s="23" t="s">
        <v>62</v>
      </c>
      <c r="N34" s="21" t="s">
        <v>32</v>
      </c>
      <c r="O34" s="13">
        <v>8325</v>
      </c>
      <c r="P34" s="14">
        <v>6211</v>
      </c>
      <c r="Q34" s="14">
        <v>379</v>
      </c>
      <c r="R34" s="14">
        <v>1089</v>
      </c>
      <c r="S34" s="14">
        <v>3428</v>
      </c>
      <c r="T34" s="14">
        <v>3529</v>
      </c>
      <c r="U34" s="14">
        <v>2949</v>
      </c>
      <c r="V34" s="12"/>
    </row>
    <row r="35" spans="1:22" x14ac:dyDescent="0.3">
      <c r="A35" s="12"/>
      <c r="B35" s="17">
        <v>24</v>
      </c>
      <c r="C35" s="23" t="s">
        <v>60</v>
      </c>
      <c r="D35" s="21" t="s">
        <v>17</v>
      </c>
      <c r="E35" s="13">
        <v>5660</v>
      </c>
      <c r="F35" s="14">
        <v>8960</v>
      </c>
      <c r="G35" s="41">
        <v>20693</v>
      </c>
      <c r="H35" s="41">
        <v>15474</v>
      </c>
      <c r="I35" s="14">
        <v>9017</v>
      </c>
      <c r="J35" s="41">
        <v>5263</v>
      </c>
      <c r="K35" s="41">
        <v>6348</v>
      </c>
      <c r="M35" s="23" t="s">
        <v>59</v>
      </c>
      <c r="N35" s="21" t="s">
        <v>48</v>
      </c>
      <c r="O35" s="13">
        <v>12333</v>
      </c>
      <c r="P35" s="14">
        <v>7508</v>
      </c>
      <c r="Q35" s="14">
        <v>178</v>
      </c>
      <c r="R35" s="14">
        <v>-268</v>
      </c>
      <c r="S35" s="14">
        <v>6475</v>
      </c>
      <c r="T35" s="14">
        <v>4159</v>
      </c>
      <c r="U35" s="14">
        <v>2774</v>
      </c>
      <c r="V35" s="12"/>
    </row>
    <row r="36" spans="1:22" x14ac:dyDescent="0.3">
      <c r="A36" s="12"/>
      <c r="B36" s="17">
        <v>25</v>
      </c>
      <c r="C36" s="23" t="s">
        <v>59</v>
      </c>
      <c r="D36" s="21" t="s">
        <v>26</v>
      </c>
      <c r="E36" s="13">
        <v>-8892</v>
      </c>
      <c r="F36" s="14">
        <v>-9130</v>
      </c>
      <c r="G36" s="41">
        <v>-3666</v>
      </c>
      <c r="H36" s="41">
        <v>-26089</v>
      </c>
      <c r="I36" s="14">
        <v>-8117</v>
      </c>
      <c r="J36" s="41">
        <v>2461</v>
      </c>
      <c r="K36" s="41">
        <v>6268</v>
      </c>
      <c r="M36" s="23" t="s">
        <v>62</v>
      </c>
      <c r="N36" s="21" t="s">
        <v>22</v>
      </c>
      <c r="O36" s="13">
        <v>4325</v>
      </c>
      <c r="P36" s="14">
        <v>3771</v>
      </c>
      <c r="Q36" s="14">
        <v>2179</v>
      </c>
      <c r="R36" s="14">
        <v>2393</v>
      </c>
      <c r="S36" s="14">
        <v>2793</v>
      </c>
      <c r="T36" s="14">
        <v>2678</v>
      </c>
      <c r="U36" s="14">
        <v>2630</v>
      </c>
      <c r="V36" s="12"/>
    </row>
    <row r="37" spans="1:22" x14ac:dyDescent="0.3">
      <c r="A37" s="12"/>
      <c r="B37" s="17">
        <v>26</v>
      </c>
      <c r="C37" s="23" t="s">
        <v>60</v>
      </c>
      <c r="D37" s="21" t="s">
        <v>7</v>
      </c>
      <c r="E37" s="13">
        <v>16004</v>
      </c>
      <c r="F37" s="14">
        <v>15689</v>
      </c>
      <c r="G37" s="41">
        <v>30249</v>
      </c>
      <c r="H37" s="41">
        <v>13235</v>
      </c>
      <c r="I37" s="14">
        <v>547</v>
      </c>
      <c r="J37" s="41">
        <v>2867</v>
      </c>
      <c r="K37" s="41">
        <v>3343</v>
      </c>
      <c r="M37" s="23" t="s">
        <v>62</v>
      </c>
      <c r="N37" s="21" t="s">
        <v>18</v>
      </c>
      <c r="O37" s="13">
        <v>4242</v>
      </c>
      <c r="P37" s="14">
        <v>3766</v>
      </c>
      <c r="Q37" s="14">
        <v>1192</v>
      </c>
      <c r="R37" s="14">
        <v>1962</v>
      </c>
      <c r="S37" s="14">
        <v>2597</v>
      </c>
      <c r="T37" s="14">
        <v>2622</v>
      </c>
      <c r="U37" s="14">
        <v>2605</v>
      </c>
      <c r="V37" s="12"/>
    </row>
    <row r="38" spans="1:22" x14ac:dyDescent="0.3">
      <c r="A38" s="12"/>
      <c r="B38" s="17">
        <v>27</v>
      </c>
      <c r="C38" s="23" t="s">
        <v>60</v>
      </c>
      <c r="D38" s="21" t="s">
        <v>15</v>
      </c>
      <c r="E38" s="13">
        <v>24649</v>
      </c>
      <c r="F38" s="14">
        <v>21128</v>
      </c>
      <c r="G38" s="41">
        <v>9670</v>
      </c>
      <c r="H38" s="41">
        <v>-8946</v>
      </c>
      <c r="I38" s="14">
        <v>-7370</v>
      </c>
      <c r="J38" s="41">
        <v>-1736</v>
      </c>
      <c r="K38" s="41">
        <v>2228</v>
      </c>
      <c r="M38" s="23" t="s">
        <v>59</v>
      </c>
      <c r="N38" s="21" t="s">
        <v>25</v>
      </c>
      <c r="O38" s="13">
        <v>8912</v>
      </c>
      <c r="P38" s="14">
        <v>5567</v>
      </c>
      <c r="Q38" s="14">
        <v>-3252</v>
      </c>
      <c r="R38" s="14">
        <v>-3243</v>
      </c>
      <c r="S38" s="14">
        <v>3738</v>
      </c>
      <c r="T38" s="14">
        <v>2912</v>
      </c>
      <c r="U38" s="14">
        <v>2559</v>
      </c>
      <c r="V38" s="12"/>
    </row>
    <row r="39" spans="1:22" x14ac:dyDescent="0.3">
      <c r="A39" s="12"/>
      <c r="B39" s="17">
        <v>28</v>
      </c>
      <c r="C39" s="23" t="s">
        <v>62</v>
      </c>
      <c r="D39" s="21" t="s">
        <v>18</v>
      </c>
      <c r="E39" s="13">
        <v>1160</v>
      </c>
      <c r="F39" s="14">
        <v>-21</v>
      </c>
      <c r="G39" s="41">
        <v>6178</v>
      </c>
      <c r="H39" s="41">
        <v>8168</v>
      </c>
      <c r="I39" s="14">
        <v>4514</v>
      </c>
      <c r="J39" s="41">
        <v>1930</v>
      </c>
      <c r="K39" s="41">
        <v>2169</v>
      </c>
      <c r="M39" s="23" t="s">
        <v>59</v>
      </c>
      <c r="N39" s="21" t="s">
        <v>19</v>
      </c>
      <c r="O39" s="13">
        <v>3777</v>
      </c>
      <c r="P39" s="14">
        <v>3062</v>
      </c>
      <c r="Q39" s="14">
        <v>2694</v>
      </c>
      <c r="R39" s="14">
        <v>2928</v>
      </c>
      <c r="S39" s="14">
        <v>3005</v>
      </c>
      <c r="T39" s="14">
        <v>2827</v>
      </c>
      <c r="U39" s="14">
        <v>2516</v>
      </c>
      <c r="V39" s="12"/>
    </row>
    <row r="40" spans="1:22" x14ac:dyDescent="0.3">
      <c r="A40" s="12"/>
      <c r="B40" s="17">
        <v>29</v>
      </c>
      <c r="C40" s="23" t="s">
        <v>62</v>
      </c>
      <c r="D40" s="21" t="s">
        <v>42</v>
      </c>
      <c r="E40" s="13">
        <v>-23878</v>
      </c>
      <c r="F40" s="14">
        <v>-31206</v>
      </c>
      <c r="G40" s="41">
        <v>-28290</v>
      </c>
      <c r="H40" s="41">
        <v>-9107</v>
      </c>
      <c r="I40" s="14">
        <v>-17137</v>
      </c>
      <c r="J40" s="41">
        <v>-8065</v>
      </c>
      <c r="K40" s="41">
        <v>1796</v>
      </c>
      <c r="M40" s="23" t="s">
        <v>61</v>
      </c>
      <c r="N40" s="21" t="s">
        <v>47</v>
      </c>
      <c r="O40" s="13">
        <v>3127</v>
      </c>
      <c r="P40" s="14">
        <v>781</v>
      </c>
      <c r="Q40" s="14">
        <v>-674</v>
      </c>
      <c r="R40" s="14">
        <v>708</v>
      </c>
      <c r="S40" s="14">
        <v>2068</v>
      </c>
      <c r="T40" s="14">
        <v>1701</v>
      </c>
      <c r="U40" s="14">
        <v>2283</v>
      </c>
      <c r="V40" s="12"/>
    </row>
    <row r="41" spans="1:22" x14ac:dyDescent="0.3">
      <c r="A41" s="12"/>
      <c r="B41" s="17">
        <v>30</v>
      </c>
      <c r="C41" s="23" t="s">
        <v>60</v>
      </c>
      <c r="D41" s="21" t="s">
        <v>33</v>
      </c>
      <c r="E41" s="13">
        <v>-521</v>
      </c>
      <c r="F41" s="14">
        <v>1129</v>
      </c>
      <c r="G41" s="41">
        <v>1880</v>
      </c>
      <c r="H41" s="41">
        <v>2354</v>
      </c>
      <c r="I41" s="14">
        <v>1776</v>
      </c>
      <c r="J41" s="41">
        <v>771</v>
      </c>
      <c r="K41" s="41">
        <v>1474</v>
      </c>
      <c r="M41" s="23" t="s">
        <v>60</v>
      </c>
      <c r="N41" s="21" t="s">
        <v>49</v>
      </c>
      <c r="O41" s="13">
        <v>4239</v>
      </c>
      <c r="P41" s="14">
        <v>2652</v>
      </c>
      <c r="Q41" s="14">
        <v>3286</v>
      </c>
      <c r="R41" s="14">
        <v>2236</v>
      </c>
      <c r="S41" s="14">
        <v>2266</v>
      </c>
      <c r="T41" s="14">
        <v>2033</v>
      </c>
      <c r="U41" s="14">
        <v>2024</v>
      </c>
      <c r="V41" s="12"/>
    </row>
    <row r="42" spans="1:22" x14ac:dyDescent="0.3">
      <c r="A42" s="12"/>
      <c r="B42" s="17">
        <v>31</v>
      </c>
      <c r="C42" s="23" t="s">
        <v>62</v>
      </c>
      <c r="D42" s="21" t="s">
        <v>22</v>
      </c>
      <c r="E42" s="13">
        <v>-1282</v>
      </c>
      <c r="F42" s="14">
        <v>-2766</v>
      </c>
      <c r="G42" s="41">
        <v>-3878</v>
      </c>
      <c r="H42" s="41">
        <v>-2744</v>
      </c>
      <c r="I42" s="14">
        <v>930</v>
      </c>
      <c r="J42" s="41">
        <v>-423</v>
      </c>
      <c r="K42" s="41">
        <v>512</v>
      </c>
      <c r="M42" s="23" t="s">
        <v>62</v>
      </c>
      <c r="N42" s="21" t="s">
        <v>30</v>
      </c>
      <c r="O42" s="13">
        <v>11946</v>
      </c>
      <c r="P42" s="14">
        <v>8715</v>
      </c>
      <c r="Q42" s="14">
        <v>-2022</v>
      </c>
      <c r="R42" s="14">
        <v>-2853</v>
      </c>
      <c r="S42" s="14">
        <v>1402</v>
      </c>
      <c r="T42" s="14">
        <v>1944</v>
      </c>
      <c r="U42" s="14">
        <v>1161</v>
      </c>
      <c r="V42" s="12"/>
    </row>
    <row r="43" spans="1:22" x14ac:dyDescent="0.3">
      <c r="A43" s="12"/>
      <c r="B43" s="17">
        <v>32</v>
      </c>
      <c r="C43" s="23" t="s">
        <v>62</v>
      </c>
      <c r="D43" s="21" t="s">
        <v>24</v>
      </c>
      <c r="E43" s="13">
        <v>-4643</v>
      </c>
      <c r="F43" s="14">
        <v>-5123</v>
      </c>
      <c r="G43" s="41">
        <v>-5817</v>
      </c>
      <c r="H43" s="41">
        <v>-4533</v>
      </c>
      <c r="I43" s="14">
        <v>-1074</v>
      </c>
      <c r="J43" s="41">
        <v>-1540</v>
      </c>
      <c r="K43" s="41">
        <v>-366</v>
      </c>
      <c r="M43" s="23" t="s">
        <v>59</v>
      </c>
      <c r="N43" s="21" t="s">
        <v>9</v>
      </c>
      <c r="O43" s="13">
        <v>5319</v>
      </c>
      <c r="P43" s="14">
        <v>803</v>
      </c>
      <c r="Q43" s="14">
        <v>-9170</v>
      </c>
      <c r="R43" s="14">
        <v>-7151</v>
      </c>
      <c r="S43" s="14">
        <v>-865</v>
      </c>
      <c r="T43" s="14">
        <v>-525</v>
      </c>
      <c r="U43" s="14">
        <v>564</v>
      </c>
      <c r="V43" s="12"/>
    </row>
    <row r="44" spans="1:22" x14ac:dyDescent="0.3">
      <c r="A44" s="12"/>
      <c r="B44" s="17">
        <v>33</v>
      </c>
      <c r="C44" s="23" t="s">
        <v>62</v>
      </c>
      <c r="D44" s="21" t="s">
        <v>41</v>
      </c>
      <c r="E44" s="13">
        <v>-13226</v>
      </c>
      <c r="F44" s="14">
        <v>-9663</v>
      </c>
      <c r="G44" s="41">
        <v>-4610</v>
      </c>
      <c r="H44" s="41">
        <v>-7185</v>
      </c>
      <c r="I44" s="14">
        <v>-5284</v>
      </c>
      <c r="J44" s="41">
        <v>-4775</v>
      </c>
      <c r="K44" s="41">
        <v>-519</v>
      </c>
      <c r="M44" s="23" t="s">
        <v>60</v>
      </c>
      <c r="N44" s="21" t="s">
        <v>33</v>
      </c>
      <c r="O44" s="13">
        <v>1412</v>
      </c>
      <c r="P44" s="14">
        <v>903</v>
      </c>
      <c r="Q44" s="14">
        <v>-54</v>
      </c>
      <c r="R44" s="14">
        <v>-627</v>
      </c>
      <c r="S44" s="14">
        <v>364</v>
      </c>
      <c r="T44" s="14">
        <v>277</v>
      </c>
      <c r="U44" s="14">
        <v>295</v>
      </c>
      <c r="V44" s="12"/>
    </row>
    <row r="45" spans="1:22" s="27" customFormat="1" x14ac:dyDescent="0.3">
      <c r="B45" s="17">
        <v>34</v>
      </c>
      <c r="C45" s="23" t="s">
        <v>61</v>
      </c>
      <c r="D45" s="22" t="s">
        <v>45</v>
      </c>
      <c r="E45" s="15">
        <v>-996</v>
      </c>
      <c r="F45" s="15">
        <v>-462</v>
      </c>
      <c r="G45" s="42">
        <v>4838</v>
      </c>
      <c r="H45" s="42">
        <v>1111</v>
      </c>
      <c r="I45" s="15">
        <v>782</v>
      </c>
      <c r="J45" s="42">
        <v>-568</v>
      </c>
      <c r="K45" s="41">
        <v>-726</v>
      </c>
      <c r="L45" s="17"/>
      <c r="M45" s="23" t="s">
        <v>62</v>
      </c>
      <c r="N45" s="22" t="s">
        <v>31</v>
      </c>
      <c r="O45" s="49">
        <v>11739</v>
      </c>
      <c r="P45" s="15">
        <v>6937</v>
      </c>
      <c r="Q45" s="15">
        <v>-6627</v>
      </c>
      <c r="R45" s="15">
        <v>-6836</v>
      </c>
      <c r="S45" s="15">
        <v>-210</v>
      </c>
      <c r="T45" s="15">
        <v>1221</v>
      </c>
      <c r="U45" s="14">
        <v>177</v>
      </c>
      <c r="V45" s="12"/>
    </row>
    <row r="46" spans="1:22" x14ac:dyDescent="0.3">
      <c r="A46" s="12"/>
      <c r="B46" s="17">
        <v>35</v>
      </c>
      <c r="C46" s="23" t="s">
        <v>59</v>
      </c>
      <c r="D46" s="21" t="s">
        <v>46</v>
      </c>
      <c r="E46" s="13">
        <v>-10437</v>
      </c>
      <c r="F46" s="14">
        <v>-14205</v>
      </c>
      <c r="G46" s="41">
        <v>-5392</v>
      </c>
      <c r="H46" s="41">
        <v>-6015</v>
      </c>
      <c r="I46" s="14">
        <v>-3356</v>
      </c>
      <c r="J46" s="41">
        <v>-5106</v>
      </c>
      <c r="K46" s="41">
        <v>-917</v>
      </c>
      <c r="M46" s="23" t="s">
        <v>59</v>
      </c>
      <c r="N46" s="21" t="s">
        <v>36</v>
      </c>
      <c r="O46" s="13">
        <v>6272</v>
      </c>
      <c r="P46" s="14">
        <v>2952</v>
      </c>
      <c r="Q46" s="14">
        <v>-6850</v>
      </c>
      <c r="R46" s="14">
        <v>-8916</v>
      </c>
      <c r="S46" s="14">
        <v>-1676</v>
      </c>
      <c r="T46" s="14">
        <v>-957</v>
      </c>
      <c r="U46" s="14">
        <v>-83</v>
      </c>
      <c r="V46" s="12"/>
    </row>
    <row r="47" spans="1:22" x14ac:dyDescent="0.3">
      <c r="A47" s="12"/>
      <c r="B47" s="17">
        <v>36</v>
      </c>
      <c r="C47" s="23" t="s">
        <v>62</v>
      </c>
      <c r="D47" s="21" t="s">
        <v>32</v>
      </c>
      <c r="E47" s="13">
        <v>-5566</v>
      </c>
      <c r="F47" s="14">
        <v>-7799</v>
      </c>
      <c r="G47" s="41">
        <v>2294</v>
      </c>
      <c r="H47" s="41">
        <v>-6301</v>
      </c>
      <c r="I47" s="14">
        <v>-3502</v>
      </c>
      <c r="J47" s="41">
        <v>-427</v>
      </c>
      <c r="K47" s="41">
        <v>-970</v>
      </c>
      <c r="M47" s="23" t="s">
        <v>60</v>
      </c>
      <c r="N47" s="21" t="s">
        <v>17</v>
      </c>
      <c r="O47" s="13">
        <v>1382</v>
      </c>
      <c r="P47" s="14">
        <v>558</v>
      </c>
      <c r="Q47" s="14">
        <v>-1420</v>
      </c>
      <c r="R47" s="14">
        <v>-1781</v>
      </c>
      <c r="S47" s="14">
        <v>-406</v>
      </c>
      <c r="T47" s="14">
        <v>-223</v>
      </c>
      <c r="U47" s="14">
        <v>-90</v>
      </c>
      <c r="V47" s="12"/>
    </row>
    <row r="48" spans="1:22" x14ac:dyDescent="0.3">
      <c r="A48" s="12"/>
      <c r="B48" s="17">
        <v>37</v>
      </c>
      <c r="C48" s="23" t="s">
        <v>61</v>
      </c>
      <c r="D48" s="21" t="s">
        <v>40</v>
      </c>
      <c r="E48" s="13">
        <v>-2950</v>
      </c>
      <c r="F48" s="14">
        <v>-2234</v>
      </c>
      <c r="G48" s="41">
        <v>405</v>
      </c>
      <c r="H48" s="41">
        <v>-4992</v>
      </c>
      <c r="I48" s="14">
        <v>-3254</v>
      </c>
      <c r="J48" s="41">
        <v>-364</v>
      </c>
      <c r="K48" s="41">
        <v>-1551</v>
      </c>
      <c r="M48" s="23" t="s">
        <v>61</v>
      </c>
      <c r="N48" s="21" t="s">
        <v>40</v>
      </c>
      <c r="O48" s="13">
        <v>463</v>
      </c>
      <c r="P48" s="14">
        <v>-23</v>
      </c>
      <c r="Q48" s="14">
        <v>-1280</v>
      </c>
      <c r="R48" s="14">
        <v>-619</v>
      </c>
      <c r="S48" s="14">
        <v>-494</v>
      </c>
      <c r="T48" s="14">
        <v>-391</v>
      </c>
      <c r="U48" s="14">
        <v>-304</v>
      </c>
      <c r="V48" s="12"/>
    </row>
    <row r="49" spans="1:23" x14ac:dyDescent="0.3">
      <c r="A49" s="12"/>
      <c r="B49" s="17">
        <v>38</v>
      </c>
      <c r="C49" s="23" t="s">
        <v>60</v>
      </c>
      <c r="D49" s="21" t="s">
        <v>34</v>
      </c>
      <c r="E49" s="13">
        <v>-1671</v>
      </c>
      <c r="F49" s="14">
        <v>1221</v>
      </c>
      <c r="G49" s="41">
        <v>-978</v>
      </c>
      <c r="H49" s="41">
        <v>-4615</v>
      </c>
      <c r="I49" s="14">
        <v>-1524</v>
      </c>
      <c r="J49" s="41">
        <v>-1874</v>
      </c>
      <c r="K49" s="41">
        <v>-2267</v>
      </c>
      <c r="M49" s="23" t="s">
        <v>59</v>
      </c>
      <c r="N49" s="21" t="s">
        <v>14</v>
      </c>
      <c r="O49" s="13">
        <v>1011</v>
      </c>
      <c r="P49" s="14">
        <v>148</v>
      </c>
      <c r="Q49" s="14">
        <v>-1084</v>
      </c>
      <c r="R49" s="14">
        <v>-664</v>
      </c>
      <c r="S49" s="14">
        <v>-262</v>
      </c>
      <c r="T49" s="14">
        <v>-197</v>
      </c>
      <c r="U49" s="14">
        <v>-554</v>
      </c>
      <c r="V49" s="12"/>
    </row>
    <row r="50" spans="1:23" x14ac:dyDescent="0.3">
      <c r="A50" s="12"/>
      <c r="B50" s="17">
        <v>39</v>
      </c>
      <c r="C50" s="23" t="s">
        <v>61</v>
      </c>
      <c r="D50" s="21" t="s">
        <v>43</v>
      </c>
      <c r="E50" s="13">
        <v>-25745</v>
      </c>
      <c r="F50" s="14">
        <v>-20854</v>
      </c>
      <c r="G50" s="41">
        <v>28598</v>
      </c>
      <c r="H50" s="41">
        <v>-40586</v>
      </c>
      <c r="I50" s="14">
        <v>-24570</v>
      </c>
      <c r="J50" s="41">
        <v>-11252</v>
      </c>
      <c r="K50" s="41">
        <v>-2936</v>
      </c>
      <c r="M50" s="23" t="s">
        <v>62</v>
      </c>
      <c r="N50" s="21" t="s">
        <v>39</v>
      </c>
      <c r="O50" s="13">
        <v>13515</v>
      </c>
      <c r="P50" s="14">
        <v>6318</v>
      </c>
      <c r="Q50" s="14">
        <v>-18790</v>
      </c>
      <c r="R50" s="14">
        <v>-20376</v>
      </c>
      <c r="S50" s="14">
        <v>-3026</v>
      </c>
      <c r="T50" s="14">
        <v>-1360</v>
      </c>
      <c r="U50" s="14">
        <v>-729</v>
      </c>
      <c r="V50" s="12"/>
    </row>
    <row r="51" spans="1:23" x14ac:dyDescent="0.3">
      <c r="A51" s="12"/>
      <c r="B51" s="17">
        <v>40</v>
      </c>
      <c r="C51" s="23" t="s">
        <v>59</v>
      </c>
      <c r="D51" s="21" t="s">
        <v>19</v>
      </c>
      <c r="E51" s="13">
        <v>-2417</v>
      </c>
      <c r="F51" s="14">
        <v>-658</v>
      </c>
      <c r="G51" s="41">
        <v>-6258</v>
      </c>
      <c r="H51" s="41">
        <v>-5029</v>
      </c>
      <c r="I51" s="14">
        <v>-2706</v>
      </c>
      <c r="J51" s="41">
        <v>-386</v>
      </c>
      <c r="K51" s="41">
        <v>-4128</v>
      </c>
      <c r="M51" s="23" t="s">
        <v>59</v>
      </c>
      <c r="N51" s="21" t="s">
        <v>29</v>
      </c>
      <c r="O51" s="13">
        <v>5139</v>
      </c>
      <c r="P51" s="14">
        <v>2500</v>
      </c>
      <c r="Q51" s="14">
        <v>-5192</v>
      </c>
      <c r="R51" s="14">
        <v>-4233</v>
      </c>
      <c r="S51" s="14">
        <v>-1076</v>
      </c>
      <c r="T51" s="14">
        <v>-1022</v>
      </c>
      <c r="U51" s="14">
        <v>-1224</v>
      </c>
      <c r="V51" s="12"/>
    </row>
    <row r="52" spans="1:23" x14ac:dyDescent="0.3">
      <c r="A52" s="12"/>
      <c r="B52" s="17">
        <v>41</v>
      </c>
      <c r="C52" s="23" t="s">
        <v>60</v>
      </c>
      <c r="D52" s="21" t="s">
        <v>52</v>
      </c>
      <c r="E52" s="13">
        <v>-9355</v>
      </c>
      <c r="F52" s="14">
        <v>-7980</v>
      </c>
      <c r="G52" s="41">
        <v>-3043</v>
      </c>
      <c r="H52" s="41">
        <v>-5909</v>
      </c>
      <c r="I52" s="14">
        <v>-4913</v>
      </c>
      <c r="J52" s="41">
        <v>-4183</v>
      </c>
      <c r="K52" s="41">
        <v>-4525</v>
      </c>
      <c r="M52" s="23" t="s">
        <v>59</v>
      </c>
      <c r="N52" s="21" t="s">
        <v>12</v>
      </c>
      <c r="O52" s="13">
        <v>9634</v>
      </c>
      <c r="P52" s="14">
        <v>-10400</v>
      </c>
      <c r="Q52" s="14">
        <v>-42010</v>
      </c>
      <c r="R52" s="14">
        <v>-38062</v>
      </c>
      <c r="S52" s="14">
        <v>-7571</v>
      </c>
      <c r="T52" s="14">
        <v>-8039</v>
      </c>
      <c r="U52" s="14">
        <v>-1333</v>
      </c>
      <c r="V52" s="12"/>
    </row>
    <row r="53" spans="1:23" x14ac:dyDescent="0.3">
      <c r="A53" s="12"/>
      <c r="B53" s="17">
        <v>42</v>
      </c>
      <c r="C53" s="23" t="s">
        <v>61</v>
      </c>
      <c r="D53" s="21" t="s">
        <v>47</v>
      </c>
      <c r="E53" s="13">
        <v>-22042</v>
      </c>
      <c r="F53" s="14">
        <v>-19294</v>
      </c>
      <c r="G53" s="41">
        <v>20664</v>
      </c>
      <c r="H53" s="41">
        <v>-11105</v>
      </c>
      <c r="I53" s="14">
        <v>-6498</v>
      </c>
      <c r="J53" s="41">
        <v>-3827</v>
      </c>
      <c r="K53" s="41">
        <v>-5945</v>
      </c>
      <c r="M53" s="23" t="s">
        <v>61</v>
      </c>
      <c r="N53" s="21" t="s">
        <v>45</v>
      </c>
      <c r="O53" s="13">
        <v>-394</v>
      </c>
      <c r="P53" s="14">
        <v>-798</v>
      </c>
      <c r="Q53" s="14">
        <v>-1279</v>
      </c>
      <c r="R53" s="14">
        <v>-1793</v>
      </c>
      <c r="S53" s="14">
        <v>-1744</v>
      </c>
      <c r="T53" s="14">
        <v>-1832</v>
      </c>
      <c r="U53" s="14">
        <v>-1769</v>
      </c>
      <c r="V53" s="12"/>
    </row>
    <row r="54" spans="1:23" x14ac:dyDescent="0.3">
      <c r="A54" s="12"/>
      <c r="B54" s="17">
        <v>43</v>
      </c>
      <c r="C54" s="23" t="s">
        <v>60</v>
      </c>
      <c r="D54" s="21" t="s">
        <v>49</v>
      </c>
      <c r="E54" s="13">
        <v>-14463</v>
      </c>
      <c r="F54" s="14">
        <v>-13375</v>
      </c>
      <c r="G54" s="41">
        <v>-9849</v>
      </c>
      <c r="H54" s="41">
        <v>-15999</v>
      </c>
      <c r="I54" s="14">
        <v>-11327</v>
      </c>
      <c r="J54" s="41">
        <v>-8486</v>
      </c>
      <c r="K54" s="41">
        <v>-8876</v>
      </c>
      <c r="M54" s="23" t="s">
        <v>60</v>
      </c>
      <c r="N54" s="21" t="s">
        <v>34</v>
      </c>
      <c r="O54" s="13">
        <v>4233</v>
      </c>
      <c r="P54" s="14">
        <v>2759</v>
      </c>
      <c r="Q54" s="14">
        <v>-3305</v>
      </c>
      <c r="R54" s="14">
        <v>-4045</v>
      </c>
      <c r="S54" s="14">
        <v>-785</v>
      </c>
      <c r="T54" s="14">
        <v>-1225</v>
      </c>
      <c r="U54" s="14">
        <v>-1885</v>
      </c>
      <c r="V54" s="12"/>
    </row>
    <row r="55" spans="1:23" x14ac:dyDescent="0.3">
      <c r="A55" s="12"/>
      <c r="B55" s="17">
        <v>44</v>
      </c>
      <c r="C55" s="23" t="s">
        <v>60</v>
      </c>
      <c r="D55" s="21" t="s">
        <v>11</v>
      </c>
      <c r="E55" s="13">
        <v>33815</v>
      </c>
      <c r="F55" s="14">
        <v>25498</v>
      </c>
      <c r="G55" s="41">
        <v>6200</v>
      </c>
      <c r="H55" s="41">
        <v>5425</v>
      </c>
      <c r="I55" s="14">
        <v>6008</v>
      </c>
      <c r="J55" s="41">
        <v>4995</v>
      </c>
      <c r="K55" s="41">
        <v>-12100</v>
      </c>
      <c r="M55" s="23" t="s">
        <v>61</v>
      </c>
      <c r="N55" s="21" t="s">
        <v>23</v>
      </c>
      <c r="O55" s="13">
        <v>-539</v>
      </c>
      <c r="P55" s="14">
        <v>-1098</v>
      </c>
      <c r="Q55" s="14">
        <v>-1662</v>
      </c>
      <c r="R55" s="14">
        <v>-2384</v>
      </c>
      <c r="S55" s="14">
        <v>-2236</v>
      </c>
      <c r="T55" s="14">
        <v>-2420</v>
      </c>
      <c r="U55" s="14">
        <v>-2167</v>
      </c>
      <c r="V55" s="12"/>
    </row>
    <row r="56" spans="1:23" x14ac:dyDescent="0.3">
      <c r="A56" s="12"/>
      <c r="B56" s="17">
        <v>45</v>
      </c>
      <c r="C56" s="23" t="s">
        <v>59</v>
      </c>
      <c r="D56" s="21" t="s">
        <v>35</v>
      </c>
      <c r="E56" s="13">
        <v>-23055</v>
      </c>
      <c r="F56" s="14">
        <v>-26379</v>
      </c>
      <c r="G56" s="41">
        <v>-21803</v>
      </c>
      <c r="H56" s="41">
        <v>-45953</v>
      </c>
      <c r="I56" s="14">
        <v>-31484</v>
      </c>
      <c r="J56" s="41">
        <v>-18367</v>
      </c>
      <c r="K56" s="41">
        <v>-12127</v>
      </c>
      <c r="M56" s="23" t="s">
        <v>59</v>
      </c>
      <c r="N56" s="21" t="s">
        <v>28</v>
      </c>
      <c r="O56" s="13">
        <v>3213</v>
      </c>
      <c r="P56" s="14">
        <v>-1615</v>
      </c>
      <c r="Q56" s="14">
        <v>-11810</v>
      </c>
      <c r="R56" s="14">
        <v>-9012</v>
      </c>
      <c r="S56" s="14">
        <v>-1471</v>
      </c>
      <c r="T56" s="14">
        <v>-1860</v>
      </c>
      <c r="U56" s="14">
        <v>-2188</v>
      </c>
      <c r="V56" s="12"/>
    </row>
    <row r="57" spans="1:23" x14ac:dyDescent="0.3">
      <c r="A57" s="12"/>
      <c r="B57" s="17">
        <v>46</v>
      </c>
      <c r="C57" s="23" t="s">
        <v>59</v>
      </c>
      <c r="D57" s="21" t="s">
        <v>48</v>
      </c>
      <c r="E57" s="13">
        <v>-24591</v>
      </c>
      <c r="F57" s="14">
        <v>-25334</v>
      </c>
      <c r="G57" s="41">
        <v>-27184</v>
      </c>
      <c r="H57" s="41">
        <v>-48131</v>
      </c>
      <c r="I57" s="14">
        <v>-31283</v>
      </c>
      <c r="J57" s="41">
        <v>-17659</v>
      </c>
      <c r="K57" s="41">
        <v>-14387</v>
      </c>
      <c r="M57" s="23" t="s">
        <v>59</v>
      </c>
      <c r="N57" s="21" t="s">
        <v>46</v>
      </c>
      <c r="O57" s="13">
        <v>5069</v>
      </c>
      <c r="P57" s="14">
        <v>2013</v>
      </c>
      <c r="Q57" s="14">
        <v>-6615</v>
      </c>
      <c r="R57" s="14">
        <v>-5687</v>
      </c>
      <c r="S57" s="14">
        <v>-613</v>
      </c>
      <c r="T57" s="14">
        <v>-1983</v>
      </c>
      <c r="U57" s="14">
        <v>-2607</v>
      </c>
      <c r="V57" s="12"/>
    </row>
    <row r="58" spans="1:23" x14ac:dyDescent="0.3">
      <c r="A58" s="12"/>
      <c r="B58" s="17">
        <v>47</v>
      </c>
      <c r="C58" s="23" t="s">
        <v>61</v>
      </c>
      <c r="D58" s="21" t="s">
        <v>37</v>
      </c>
      <c r="E58" s="13">
        <v>-30338</v>
      </c>
      <c r="F58" s="14">
        <v>-32164</v>
      </c>
      <c r="G58" s="41">
        <v>-9433</v>
      </c>
      <c r="H58" s="41">
        <v>-47954</v>
      </c>
      <c r="I58" s="14">
        <v>-35360</v>
      </c>
      <c r="J58" s="41">
        <v>-19195</v>
      </c>
      <c r="K58" s="41">
        <v>-33340</v>
      </c>
      <c r="M58" s="23" t="s">
        <v>60</v>
      </c>
      <c r="N58" s="21" t="s">
        <v>15</v>
      </c>
      <c r="O58" s="13">
        <v>5668</v>
      </c>
      <c r="P58" s="14">
        <v>2335</v>
      </c>
      <c r="Q58" s="14">
        <v>-2234</v>
      </c>
      <c r="R58" s="14">
        <v>-5853</v>
      </c>
      <c r="S58" s="14">
        <v>-4660</v>
      </c>
      <c r="T58" s="14">
        <v>-3686</v>
      </c>
      <c r="U58" s="14">
        <v>-3764</v>
      </c>
      <c r="V58" s="12"/>
    </row>
    <row r="59" spans="1:23" x14ac:dyDescent="0.3">
      <c r="A59" s="12"/>
      <c r="B59" s="17">
        <v>48</v>
      </c>
      <c r="C59" s="23" t="s">
        <v>61</v>
      </c>
      <c r="D59" s="21" t="s">
        <v>44</v>
      </c>
      <c r="E59" s="13">
        <v>-48119</v>
      </c>
      <c r="F59" s="14">
        <v>-46623</v>
      </c>
      <c r="G59" s="41">
        <v>-34314</v>
      </c>
      <c r="H59" s="41">
        <v>-62174</v>
      </c>
      <c r="I59" s="14">
        <v>-41714</v>
      </c>
      <c r="J59" s="41">
        <v>-35501</v>
      </c>
      <c r="K59" s="41">
        <v>-37428</v>
      </c>
      <c r="M59" s="23" t="s">
        <v>62</v>
      </c>
      <c r="N59" s="21" t="s">
        <v>42</v>
      </c>
      <c r="O59" s="13">
        <v>12036</v>
      </c>
      <c r="P59" s="14">
        <v>5029</v>
      </c>
      <c r="Q59" s="14">
        <v>-12510</v>
      </c>
      <c r="R59" s="14">
        <v>-13548</v>
      </c>
      <c r="S59" s="14">
        <v>-5218</v>
      </c>
      <c r="T59" s="14">
        <v>-3833</v>
      </c>
      <c r="U59" s="14">
        <v>-4998</v>
      </c>
      <c r="V59" s="12"/>
    </row>
    <row r="60" spans="1:23" x14ac:dyDescent="0.3">
      <c r="A60" s="12"/>
      <c r="B60" s="17">
        <v>49</v>
      </c>
      <c r="C60" s="23" t="s">
        <v>62</v>
      </c>
      <c r="D60" s="21" t="s">
        <v>51</v>
      </c>
      <c r="E60" s="13">
        <v>-104056</v>
      </c>
      <c r="F60" s="14">
        <v>-113205</v>
      </c>
      <c r="G60" s="41">
        <v>-108364</v>
      </c>
      <c r="H60" s="41">
        <v>-149904</v>
      </c>
      <c r="I60" s="14">
        <v>-79784</v>
      </c>
      <c r="J60" s="41">
        <v>-53080</v>
      </c>
      <c r="K60" s="41">
        <v>-40017</v>
      </c>
      <c r="M60" s="23" t="s">
        <v>61</v>
      </c>
      <c r="N60" s="21" t="s">
        <v>27</v>
      </c>
      <c r="O60" s="13">
        <v>-2302</v>
      </c>
      <c r="P60" s="14">
        <v>-3353</v>
      </c>
      <c r="Q60" s="14">
        <v>-4541</v>
      </c>
      <c r="R60" s="14">
        <v>-5908</v>
      </c>
      <c r="S60" s="14">
        <v>-5141</v>
      </c>
      <c r="T60" s="14">
        <v>-5186</v>
      </c>
      <c r="U60" s="14">
        <v>-5019</v>
      </c>
      <c r="V60" s="12"/>
    </row>
    <row r="61" spans="1:23" x14ac:dyDescent="0.3">
      <c r="A61" s="12"/>
      <c r="B61" s="17">
        <v>50</v>
      </c>
      <c r="C61" s="23" t="s">
        <v>61</v>
      </c>
      <c r="D61" s="21" t="s">
        <v>50</v>
      </c>
      <c r="E61" s="13">
        <v>-183857</v>
      </c>
      <c r="F61" s="14">
        <v>-203893</v>
      </c>
      <c r="G61" s="41">
        <v>-326190</v>
      </c>
      <c r="H61" s="41">
        <v>-284910</v>
      </c>
      <c r="I61" s="14">
        <v>-177852</v>
      </c>
      <c r="J61" s="41">
        <v>-119231</v>
      </c>
      <c r="K61" s="41">
        <v>-137586</v>
      </c>
      <c r="M61" s="23" t="s">
        <v>59</v>
      </c>
      <c r="N61" s="21" t="s">
        <v>53</v>
      </c>
      <c r="O61" s="13">
        <v>-4928</v>
      </c>
      <c r="P61" s="14">
        <v>-6726</v>
      </c>
      <c r="Q61" s="14">
        <v>-10448</v>
      </c>
      <c r="R61" s="14">
        <v>-12823</v>
      </c>
      <c r="S61" s="14">
        <v>-8822</v>
      </c>
      <c r="T61" s="14">
        <v>-7940</v>
      </c>
      <c r="U61" s="14">
        <v>-7887</v>
      </c>
      <c r="V61" s="12"/>
    </row>
    <row r="62" spans="1:23" ht="15" thickBot="1" x14ac:dyDescent="0.35">
      <c r="A62" s="12"/>
      <c r="B62" s="17">
        <v>51</v>
      </c>
      <c r="C62" s="23" t="s">
        <v>60</v>
      </c>
      <c r="D62" s="28" t="s">
        <v>38</v>
      </c>
      <c r="E62" s="29">
        <v>-208407</v>
      </c>
      <c r="F62" s="30">
        <v>-242313</v>
      </c>
      <c r="G62" s="43">
        <v>-470759</v>
      </c>
      <c r="H62" s="43">
        <v>-344130</v>
      </c>
      <c r="I62" s="30">
        <v>-343891</v>
      </c>
      <c r="J62" s="43">
        <v>-241611</v>
      </c>
      <c r="K62" s="43">
        <v>-229077</v>
      </c>
      <c r="M62" s="23" t="s">
        <v>61</v>
      </c>
      <c r="N62" s="28" t="s">
        <v>43</v>
      </c>
      <c r="O62" s="29">
        <v>830</v>
      </c>
      <c r="P62" s="30">
        <v>-9543</v>
      </c>
      <c r="Q62" s="30">
        <v>-25683</v>
      </c>
      <c r="R62" s="30">
        <v>-23644</v>
      </c>
      <c r="S62" s="30">
        <v>-12178</v>
      </c>
      <c r="T62" s="30">
        <v>-9653</v>
      </c>
      <c r="U62" s="30">
        <v>-10708</v>
      </c>
      <c r="V62" s="12"/>
    </row>
    <row r="63" spans="1:23" ht="15" thickBot="1" x14ac:dyDescent="0.35">
      <c r="A63" s="20"/>
      <c r="B63" s="20"/>
      <c r="C63" s="20"/>
      <c r="D63" s="31" t="s">
        <v>63</v>
      </c>
      <c r="E63" s="46">
        <f>SUM(E12:E62)</f>
        <v>0</v>
      </c>
      <c r="F63" s="32">
        <f>SUM(F12:F62)</f>
        <v>0</v>
      </c>
      <c r="G63" s="32">
        <f>SUM(G12:G62)</f>
        <v>0</v>
      </c>
      <c r="H63" s="32">
        <f t="shared" ref="H63:K63" si="0">SUM(H12:H62)</f>
        <v>0</v>
      </c>
      <c r="I63" s="32">
        <f t="shared" si="0"/>
        <v>0</v>
      </c>
      <c r="J63" s="32">
        <f t="shared" si="0"/>
        <v>0</v>
      </c>
      <c r="K63" s="33">
        <f t="shared" si="0"/>
        <v>0</v>
      </c>
      <c r="L63" s="20"/>
      <c r="N63" s="31" t="s">
        <v>63</v>
      </c>
      <c r="O63" s="32">
        <f>SUM(O12:O62)</f>
        <v>923115</v>
      </c>
      <c r="P63" s="32">
        <f>SUM(P12:P62)</f>
        <v>677141</v>
      </c>
      <c r="Q63" s="32">
        <v>146036</v>
      </c>
      <c r="R63" s="32">
        <v>224026</v>
      </c>
      <c r="S63" s="32">
        <v>494611</v>
      </c>
      <c r="T63" s="32">
        <v>514277</v>
      </c>
      <c r="U63" s="33">
        <v>518858</v>
      </c>
      <c r="V63" s="12"/>
    </row>
    <row r="64" spans="1:23" ht="15" thickBot="1" x14ac:dyDescent="0.35">
      <c r="C64" s="22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 t="s">
        <v>71</v>
      </c>
      <c r="O64" s="50">
        <v>4</v>
      </c>
      <c r="P64" s="51">
        <v>8</v>
      </c>
      <c r="Q64" s="51">
        <v>26</v>
      </c>
      <c r="R64" s="51">
        <v>25</v>
      </c>
      <c r="S64" s="51">
        <v>19</v>
      </c>
      <c r="T64" s="51">
        <v>18</v>
      </c>
      <c r="U64" s="19">
        <v>17</v>
      </c>
      <c r="V64" s="20"/>
      <c r="W64" s="20"/>
    </row>
    <row r="65" spans="3:3" x14ac:dyDescent="0.3">
      <c r="C65" s="22" t="s">
        <v>64</v>
      </c>
    </row>
  </sheetData>
  <printOptions horizontalCentered="1" verticalCentered="1"/>
  <pageMargins left="0" right="0.5" top="0" bottom="0" header="0" footer="0"/>
  <pageSetup scale="59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7A9A277A29BE4D935CB5BC5CA49A6B" ma:contentTypeVersion="13" ma:contentTypeDescription="Create a new document." ma:contentTypeScope="" ma:versionID="02f79f81b05033ac9424fc349d038082">
  <xsd:schema xmlns:xsd="http://www.w3.org/2001/XMLSchema" xmlns:xs="http://www.w3.org/2001/XMLSchema" xmlns:p="http://schemas.microsoft.com/office/2006/metadata/properties" xmlns:ns2="845a081c-23bc-4e16-96e7-a516942f28e6" xmlns:ns3="e34bf5e5-33ea-4510-befd-4050e658fc85" targetNamespace="http://schemas.microsoft.com/office/2006/metadata/properties" ma:root="true" ma:fieldsID="d1a7f2aecd65a3a25a812b681d4a5ab6" ns2:_="" ns3:_="">
    <xsd:import namespace="845a081c-23bc-4e16-96e7-a516942f28e6"/>
    <xsd:import namespace="e34bf5e5-33ea-4510-befd-4050e658fc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081c-23bc-4e16-96e7-a516942f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4bf5e5-33ea-4510-befd-4050e658fc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907453-A4F9-4AD6-9E05-0E41EE2BB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453276-AC40-44C5-B1D3-E0B915E207D4}">
  <ds:schemaRefs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e34bf5e5-33ea-4510-befd-4050e658fc85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45a081c-23bc-4e16-96e7-a516942f28e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2EB134F-02D0-4EC1-94B4-2ED8E7B6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081c-23bc-4e16-96e7-a516942f28e6"/>
    <ds:schemaRef ds:uri="e34bf5e5-33ea-4510-befd-4050e658fc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Frey</dc:creator>
  <cp:lastModifiedBy>Frey, William</cp:lastModifiedBy>
  <cp:lastPrinted>2026-02-02T21:32:13Z</cp:lastPrinted>
  <dcterms:created xsi:type="dcterms:W3CDTF">2018-12-20T13:39:28Z</dcterms:created>
  <dcterms:modified xsi:type="dcterms:W3CDTF">2026-02-10T19:53:20Z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0x010100CF7A9A277A29BE4D935CB5BC5CA49A6B</vt:lpwstr>
  </property>
</Properties>
</file>