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18"/>
  <workbookPr/>
  <xr:revisionPtr revIDLastSave="257" documentId="11_D164E264E156BB8C0893EA5352BBDB0B6A3EC9A6" xr6:coauthVersionLast="47" xr6:coauthVersionMax="47" xr10:uidLastSave="{0889722F-D252-426B-B310-44D3248D885A}"/>
  <bookViews>
    <workbookView xWindow="240" yWindow="105" windowWidth="14805" windowHeight="8010" firstSheet="1" activeTab="1" xr2:uid="{00000000-000D-0000-FFFF-FFFF00000000}"/>
  </bookViews>
  <sheets>
    <sheet name="Documentation" sheetId="3" r:id="rId1"/>
    <sheet name="Data" sheetId="2" r:id="rId2"/>
  </sheets>
  <definedNames>
    <definedName name="_xlnm._FilterDatabase" localSheetId="1" hidden="1">Data!$A$1:$Y$1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5" i="2" l="1"/>
  <c r="D85" i="2"/>
</calcChain>
</file>

<file path=xl/sharedStrings.xml><?xml version="1.0" encoding="utf-8"?>
<sst xmlns="http://schemas.openxmlformats.org/spreadsheetml/2006/main" count="326" uniqueCount="301">
  <si>
    <t>Source:</t>
  </si>
  <si>
    <t>Brookings Metro, the U.S. Bureau of Labor Statistics (BLS) Occupational Employment and Wage Statistics (OEWS) Program, the BLS Employment Projections (EP) Program, and Lightcast</t>
  </si>
  <si>
    <t>Year:</t>
  </si>
  <si>
    <t>Field Descriptions:</t>
  </si>
  <si>
    <t>SOC_CODE</t>
  </si>
  <si>
    <t>Occupation identification string</t>
  </si>
  <si>
    <t>SOC_TITLE</t>
  </si>
  <si>
    <t>Name of occupation</t>
  </si>
  <si>
    <t>SOC.Definition</t>
  </si>
  <si>
    <t>Describes activities performed by workers in an occupation</t>
  </si>
  <si>
    <t>Emp_2024</t>
  </si>
  <si>
    <t>Nationwide employment in an occupation in 2024</t>
  </si>
  <si>
    <t>Median.Hourly.Earnings</t>
  </si>
  <si>
    <t>Median wage for workers in an occupation</t>
  </si>
  <si>
    <t>Age_24_or_Younger</t>
  </si>
  <si>
    <t>Share of workers in an occupation who are aged 24 or younger</t>
  </si>
  <si>
    <t>Age_25_44</t>
  </si>
  <si>
    <t>Share of workers in an occupation who are aged 25-44</t>
  </si>
  <si>
    <t>Age_45_64</t>
  </si>
  <si>
    <t>Share of workers in an occupation who are aged 45-64</t>
  </si>
  <si>
    <t>Age_65_Plus</t>
  </si>
  <si>
    <t>Share of workers in an occupation who are aged 65 or older</t>
  </si>
  <si>
    <t>Share_Female</t>
  </si>
  <si>
    <t>Share of workers in an occupation who are female</t>
  </si>
  <si>
    <t>Hispanic.or.Latino</t>
  </si>
  <si>
    <t>Share of workers in an occupation who are Hispanic or Latino</t>
  </si>
  <si>
    <t>White</t>
  </si>
  <si>
    <t>Share of workers in an occupation who are white</t>
  </si>
  <si>
    <t>Black.or.African.American</t>
  </si>
  <si>
    <t>Share of workers in an occupation who are Black or African American</t>
  </si>
  <si>
    <t>American.Indian.or.Alaska.Native</t>
  </si>
  <si>
    <t>Share of workers in an occupation who are American Indian or Alaska Native</t>
  </si>
  <si>
    <t>Asian</t>
  </si>
  <si>
    <t>Share of workers in an occupation who are Asian</t>
  </si>
  <si>
    <t>Native.Hawaiian.or.Other.Pacific.Islander</t>
  </si>
  <si>
    <t>Share of workers in an occupation who are Native Hawaiian or Pacific Islander</t>
  </si>
  <si>
    <t>Two.or.More.Races</t>
  </si>
  <si>
    <t>Share of workers in an occupation who identify with two or more races</t>
  </si>
  <si>
    <t>HS_OrLess</t>
  </si>
  <si>
    <t xml:space="preserve">Share of workers in an occupation who have attained a high school diploma or less </t>
  </si>
  <si>
    <t>SomeCollege_Associates</t>
  </si>
  <si>
    <t>Share of workers in an occupation who either have an associate's degree or have completed some college but do not have a degree</t>
  </si>
  <si>
    <t>BA_OrHigher</t>
  </si>
  <si>
    <t>Share of workers in an occupation who have a bachelor's degree or higher</t>
  </si>
  <si>
    <t>Buildings</t>
  </si>
  <si>
    <t>A "1" under this column denotes that an occupation falls into the Buildings occupational family</t>
  </si>
  <si>
    <t>Energy_UtilityScale</t>
  </si>
  <si>
    <t>A "1" under this column denotes that an occupation falls into the Energy (Utility-Scale) occupational family</t>
  </si>
  <si>
    <t>Water_UtilityScale</t>
  </si>
  <si>
    <t>A "1" under this column denotes that an occupation falls into the Water (Utility-Scale) occupational family</t>
  </si>
  <si>
    <t>Forest_LandManagement</t>
  </si>
  <si>
    <t>A "1" under this column denotes that an occupation falls into the Land and Forest Management occupational family</t>
  </si>
  <si>
    <t>HazMat_EnvRemed_DisasterRes</t>
  </si>
  <si>
    <t>A "1" under this column denotes that an occupation falls into the Hazardous Materials, Environmental Remediation, and Disaster Response occupational family</t>
  </si>
  <si>
    <t>Note: For more information on the occupational families, please refer to the long-form methodology document</t>
  </si>
  <si>
    <t>11-9021</t>
  </si>
  <si>
    <t>Construction Managers</t>
  </si>
  <si>
    <t>Plan, direct, or coordinate, usually through subordinate supervisory personnel, activities concerned with the construction and maintenance of structures, facilities, and systems. Participate in the conceptual development of a construction project and oversee its organization, scheduling, budgeting, and implementation. Includes managers in specialized construction fields, such as carpentry or plumbing.</t>
  </si>
  <si>
    <t>11-9041</t>
  </si>
  <si>
    <t>Architectural and Engineering Managers</t>
  </si>
  <si>
    <t>Plan, direct, or coordinate activities in such fields as architecture and engineering or research and development in these fields. Excludes �Natural Sciences Managers� (11-9121).</t>
  </si>
  <si>
    <t>11-9121</t>
  </si>
  <si>
    <t>Natural Sciences Managers</t>
  </si>
  <si>
    <t>Plan, direct, or coordinate activities in such fields as life sciences, physical sciences, mathematics, statistics, and research and development in these fields. Excludes �Computer and Information Systems Managers� (11-3021) and �Architecture and Engineering Managers� (11-9041).</t>
  </si>
  <si>
    <t>11-9161</t>
  </si>
  <si>
    <t>Emergency Management Directors</t>
  </si>
  <si>
    <t>Plan and direct disaster response or crisis management activities, provide disaster preparedness training, and prepare emergency plans and procedures for natural (e.g., hurricanes, floods, earthquakes), wartime, or technological (e.g., nuclear power plant emergencies or hazardous materials spills) disasters or hostage situations.</t>
  </si>
  <si>
    <t>17-1011</t>
  </si>
  <si>
    <t>Architects, Except Landscape and Naval</t>
  </si>
  <si>
    <t>Plan and design structures, such as private residences, office buildings, theaters, factories, and other structural property. Excludes �Landscape Architects� (17-1012) and �Marine Engineers and Naval Architects� (17-2121).</t>
  </si>
  <si>
    <t>17-1012</t>
  </si>
  <si>
    <t>Landscape Architects</t>
  </si>
  <si>
    <t>Plan and design land areas for projects such as parks and other recreational facilities, airports, highways, hospitals, schools, land subdivisions, and commercial, industrial, and residential sites.</t>
  </si>
  <si>
    <t>17-1021</t>
  </si>
  <si>
    <t>Cartographers and Photogrammetrists</t>
  </si>
  <si>
    <t>Research, study, and prepare maps and other spatial data in digital or graphic form for one or more purposes, such as legal, social, political, educational, and design purposes. May work with Geographic Information Systems (GIS). May design and evaluate algorithms, data structures, and user interfaces for GIS and mapping systems. May collect, analyze, and interpret geographic information provided by geodetic surveys, aerial photographs, and satellite data.</t>
  </si>
  <si>
    <t>17-1022</t>
  </si>
  <si>
    <t>Surveyors</t>
  </si>
  <si>
    <t>Make exact measurements and determine property boundaries. Provide data relevant to the shape, contour, gravitation, location, elevation, or dimension of land or land features on or near the earth�s surface for engineering, mapmaking, mining, land evaluation, construction, and other purposes.</t>
  </si>
  <si>
    <t>17-2051</t>
  </si>
  <si>
    <t>Civil Engineers</t>
  </si>
  <si>
    <t>Perform engineering duties in planning, designing, and overseeing construction and maintenance of building structures and facilities, such as roads, railroads, airports, bridges, harbors, channels, dams, irrigation projects, pipelines, power plants, and water and sewage systems. Includes architectural, structural, traffic, and geotechnical engineers. Excludes �Hydrologists� (19-2043).</t>
  </si>
  <si>
    <t>17-2071</t>
  </si>
  <si>
    <t>Electrical Engineers</t>
  </si>
  <si>
    <t>Research, design, develop, test, or supervise the manufacturing and installation of electrical equipment, components, or systems for commercial, industrial, military, or scientific use. Excludes �Computer Hardware Engineers� (17-2061).</t>
  </si>
  <si>
    <t>17-2081</t>
  </si>
  <si>
    <t>Environmental Engineers</t>
  </si>
  <si>
    <t>Research, design, plan, or perform engineering duties in the prevention, control, and remediation of environmental hazards using various engineering disciplines. Work may include waste treatment, site remediation, or pollution control technology.</t>
  </si>
  <si>
    <t>17-3011</t>
  </si>
  <si>
    <t>Architectural and Civil Drafters</t>
  </si>
  <si>
    <t>Prepare detailed drawings of architectural and structural features of buildings or drawings and topographical relief maps used in civil engineering projects, such as highways, bridges, and public works. Use knowledge of building materials, engineering practices, and mathematics to complete drawings.</t>
  </si>
  <si>
    <t>17-3012</t>
  </si>
  <si>
    <t>Electrical and Electronics Drafters</t>
  </si>
  <si>
    <t>Prepare wiring diagrams, circuit board assembly diagrams, and layout drawings used for the manufacture, installation, or repair of electrical equipment.</t>
  </si>
  <si>
    <t>17-3022</t>
  </si>
  <si>
    <t>Civil Engineering Technologists and Technicians</t>
  </si>
  <si>
    <t>Apply theory and principles of civil engineering in planning, designing, and overseeing construction and maintenance of structures and facilities under the direction of engineering staff or physical scientists.</t>
  </si>
  <si>
    <t>17-3023</t>
  </si>
  <si>
    <t>Electrical and Electronic Engineering Technologists and Technicians</t>
  </si>
  <si>
    <t>Apply electrical and electronic theory and related knowledge, usually under the direction of engineering staff, to design, build, repair, adjust, and modify electrical components, circuitry, controls, and machinery for subsequent evaluation and use by engineering staff in making engineering design decisions. Excludes �Broadcast Technicians� (27-4012).</t>
  </si>
  <si>
    <t>17-3024</t>
  </si>
  <si>
    <t>Electro-Mechanical and Mechatronics Technologists and Technicians</t>
  </si>
  <si>
    <t>Operate, test, maintain, or adjust unmanned, automated, servomechanical, or electromechanical equipment. May operate unmanned submarines, aircraft, or other equipment to observe or record visual information at sites such as oil rigs, crop fields, buildings, or for similar infrastructure, deep ocean exploration, or hazardous waste removal. May assist engineers in testing and designing robotics equipment.</t>
  </si>
  <si>
    <t>17-3025</t>
  </si>
  <si>
    <t>Environmental Engineering Technologists and Technicians</t>
  </si>
  <si>
    <t>Apply theory and principles of environmental engineering to modify, test, and operate equipment and devices used in the prevention, control, and remediation of environmental problems, including waste treatment and site remediation, under the direction of engineering staff or scientists. May assist in the development of environmental remediation devices.</t>
  </si>
  <si>
    <t>17-3031</t>
  </si>
  <si>
    <t>Surveying and Mapping Technicians</t>
  </si>
  <si>
    <t>Perform surveying and mapping duties, usually under the direction of an engineer, surveyor, cartographer, or photogrammetrist, to obtain data used for construction, mapmaking, boundary location, mining, or other purposes. May calculate mapmaking information and create maps from source data, such as surveying notes, aerial photography, satellite data, or other maps to show topographical features, political boundaries, and other features. May verify accuracy and completeness of maps. Excludes �Cartographers and Photogrammetrists� (17-1021), �Surveyors" (17-1022), and �Geoscientists, Except Hydrologists and Geographers� (19-2042).</t>
  </si>
  <si>
    <t>19-1031</t>
  </si>
  <si>
    <t>Conservation Scientists</t>
  </si>
  <si>
    <t>Manage, improve, and protect natural resources to maximize their use without damaging the environment. May conduct soil surveys and develop plans to eliminate soil erosion or to protect rangelands. May instruct farmers, agricultural production managers, or ranchers in best ways to use crop rotation, contour plowing, or terracing to conserve soil and water; in the number and kind of livestock and forage plants best suited to particular ranges; and in range and farm improvements, such as fencing and reservoirs for stock watering. Excludes �Zoologists and Wildlife Biologists� (19-1023) and �Foresters� (19-1032).</t>
  </si>
  <si>
    <t>19-1032</t>
  </si>
  <si>
    <t>Foresters</t>
  </si>
  <si>
    <t>Manage public and private forested lands for economic, recreational, and conservation purposes. May inventory the type, amount, and location of standing timber, appraise the timber�s worth, negotiate the purchase, and draw up contracts for procurement. May determine how to conserve wildlife habitats, creek beds, water quality, and soil stability, and how best to comply with environmental regulations. May devise plans for planting and growing new trees, monitor trees for healthy growth, and determine optimal harvesting schedules.</t>
  </si>
  <si>
    <t>19-2041</t>
  </si>
  <si>
    <t>Environmental Scientists and Specialists, Including Health</t>
  </si>
  <si>
    <t>Conduct research or perform investigation for the purpose of identifying, abating, or eliminating sources of pollutants or hazards that affect either the environment or public health. Using knowledge of various scientific disciplines, may collect, synthesize, study, report, and recommend action based on data derived from measurements or observations of air, food, soil, water, and other sources. Excludes �Zoologists and Wildlife Biologists� (19-1023), �Conservation Scientists� (19-1031), �Forest and Conservation Technicians� (19-4071), �Occupational Health and Safety Specialists� (19-5011), �Fish and Game Wardens� (33-3031), and �Forest and Conservation Workers� (45-4011).</t>
  </si>
  <si>
    <t>19-2043</t>
  </si>
  <si>
    <t>Hydrologists</t>
  </si>
  <si>
    <t>Research the distribution, circulation, and physical properties of underground and surface waters; and study the form and intensity of precipitation and its rate of infiltration into the soil, movement through the earth, and return to the ocean and atmosphere.</t>
  </si>
  <si>
    <t>19-3051</t>
  </si>
  <si>
    <t>Urban and Regional Planners</t>
  </si>
  <si>
    <t>Develop comprehensive plans and programs for use of land and physical facilities of jurisdictions, such as towns, cities, counties, and metropolitan areas.</t>
  </si>
  <si>
    <t>19-4042</t>
  </si>
  <si>
    <t>Environmental Science and Protection Technicians, Including Health</t>
  </si>
  <si>
    <t>Perform laboratory and field tests to monitor the environment and investigate sources of pollution, including those that affect health, under the direction of an environmental scientist, engineer, or other specialist. May collect samples of gases, soil, water, and other materials for testing.</t>
  </si>
  <si>
    <t>19-4044</t>
  </si>
  <si>
    <t>Hydrologic Technicians</t>
  </si>
  <si>
    <t>Collect and organize data concerning the distribution and circulation of ground and surface water, and data on its physical, chemical, and biological properties. Measure and report on flow rates and ground water levels, maintain field equipment, collect water samples, install and collect sampling equipment, and process samples for shipment to testing laboratories. May collect data on behalf of hydrologists, engineers, developers, government agencies, or agriculture. Excludes �Hydrologists� (19-2043).</t>
  </si>
  <si>
    <t>19-4071</t>
  </si>
  <si>
    <t>Forest and Conservation Technicians</t>
  </si>
  <si>
    <t>Provide technical assistance regarding the conservation of soil, water, forests, or related natural resources. May compile data pertaining to size, content, condition, and other characteristics of forest tracts under the direction of foresters, or train and lead forest workers in forest propagation and fire prevention and suppression. May assist conservation scientists in managing, improving, and protecting rangelands and wildlife habitats. Excludes �Conservation Scientists� (19-1031) and �Foresters� (19-1032).</t>
  </si>
  <si>
    <t>33-1021</t>
  </si>
  <si>
    <t>First-Line Supervisors of Firefighting and Prevention Workers</t>
  </si>
  <si>
    <t>Directly supervise and coordinate activities of workers engaged in firefighting and fire prevention and control.</t>
  </si>
  <si>
    <t>33-2011</t>
  </si>
  <si>
    <t>Firefighters</t>
  </si>
  <si>
    <t>Control and extinguish fires or respond to emergency situations where life, property, or the environment is at risk. Duties may include fire prevention, emergency medical service, hazardous material response, search and rescue, and disaster assistance.</t>
  </si>
  <si>
    <t>37-1012</t>
  </si>
  <si>
    <t>First-Line Supervisors of Landscaping, Lawn Service, and Groundskeeping Workers</t>
  </si>
  <si>
    <t>Directly supervise and coordinate activities of workers engaged in landscaping or groundskeeping activities. Work may involve reviewing contracts to ascertain service, machine, and workforce requirements; answering inquiries from potential customers regarding methods, material, and price ranges; and preparing estimates according to labor, material, and machine costs.</t>
  </si>
  <si>
    <t>37-3011</t>
  </si>
  <si>
    <t>Landscaping and Groundskeeping Workers</t>
  </si>
  <si>
    <t>Landscape or maintain grounds of property using hand or power tools or equipment. Workers typically perform a variety of tasks, which may include any combination of the following: sod laying, mowing, trimming, planting, watering, fertilizing, digging, raking, sprinkler installation, and installation of mortarless segmental concrete masonry wall units. Excludes �Farmworkers and Laborers, Crop, Nursery, and Greenhouse� (45-2092).</t>
  </si>
  <si>
    <t>37-3013</t>
  </si>
  <si>
    <t>Tree Trimmers and Pruners</t>
  </si>
  <si>
    <t>Using sophisticated climbing and rigging techniques, cut away dead or excess branches from trees or shrubs to maintain right-of-way for roads, sidewalks, or utilities, or to improve appearance, health, and value of tree. Prune or treat trees or shrubs using handsaws, hand pruners, clippers, and power pruners. Works off the ground in the tree canopy and may use truck-mounted lifts. Excludes workers who primarily perform duties of �Landscaping and Groundskeeping Workers� (37-3011) and �Pesticide Handlers, Sprayers, and Applicators, Vegetation� (37-3012).</t>
  </si>
  <si>
    <t>43-5041</t>
  </si>
  <si>
    <t>Meter Readers, Utilities</t>
  </si>
  <si>
    <t>Read meter and record consumption of electricity, gas, water, or steam.</t>
  </si>
  <si>
    <t>45-4011</t>
  </si>
  <si>
    <t>Forest and Conservation Workers</t>
  </si>
  <si>
    <t>Under supervision, perform manual labor necessary to develop, maintain, or protect areas such as forests, forested areas, woodlands, wetlands, and rangelands through such activities as raising and transporting seedlings; combating insects, pests, and diseases harmful to plant life; and building structures to control water, erosion, and leaching of soil. Includes forester aides, seedling pullers, tree planters, and gatherers of nontimber forestry products such as pine straw.</t>
  </si>
  <si>
    <t>45-4022</t>
  </si>
  <si>
    <t>Logging Equipment Operators</t>
  </si>
  <si>
    <t>Drive logging tractor or wheeled vehicle equipped with one or more accessories, such as bulldozer blade, frontal shear, grapple, logging arch, cable winches, hoisting rack, or crane boom, to fell tree; to skid, load, unload, or stack logs; or to pull stumps or clear brush. Includes operating stand-alone logging machines, such as log chippers. Logging truck drivers are included in �Heavy and Tractor-Trailer Truck Drivers� (53-3032).</t>
  </si>
  <si>
    <t>45-4023</t>
  </si>
  <si>
    <t>Log Graders and Scalers</t>
  </si>
  <si>
    <t>Grade logs or estimate the marketable content or value of logs or pulpwood in sorting yards, millpond, log deck, or similar locations. Inspect logs for defects or measure logs to determine volume. Excludes �Buyers and Purchasing Agents, Farm Products� (13-1021).</t>
  </si>
  <si>
    <t>47-1011</t>
  </si>
  <si>
    <t>First-Line Supervisors of Construction Trades and Extraction Workers</t>
  </si>
  <si>
    <t>Directly supervise and coordinate activities of construction or extraction workers.</t>
  </si>
  <si>
    <t>47-2021</t>
  </si>
  <si>
    <t>Brickmasons and Blockmasons</t>
  </si>
  <si>
    <t>Lay and bind building materials, such as brick, structural tile, concrete block, cinder block, glass block, and terra-cotta block, with mortar and other substances, to construct or repair walls, partitions, arches, sewers, and other structures. Installers of mortarless segmental concrete masonry wall units are classified in �Landscaping and Groundskeeping Workers� (37-3011). Excludes �Stonemasons� (47-2022).</t>
  </si>
  <si>
    <t>47-2031</t>
  </si>
  <si>
    <t>Carpenters</t>
  </si>
  <si>
    <t>Construct, erect, install, or repair structures and fixtures made of wood and comparable materials, such as concrete forms; building frameworks, including partitions, joists, studding, and rafters; and wood stairways, window and door frames, and hardwood floors. May also install cabinets, siding, drywall, and batt or roll insulation. Includes brattice builders who build doors or brattices (ventilation walls or partitions) in underground passageways.</t>
  </si>
  <si>
    <t>47-2051</t>
  </si>
  <si>
    <t>Cement Masons and Concrete Finishers</t>
  </si>
  <si>
    <t>Smooth and finish surfaces of poured concrete, such as floors, walks, sidewalks, roads, or curbs using a variety of hand and power tools. Align forms for sidewalks, curbs, or gutters; patch voids; and use saws to cut expansion joints. Installers of mortarless segmental concrete masonry wall units are classified in �Landscaping and Groundskeeping Workers� (37-3011).</t>
  </si>
  <si>
    <t>47-2061</t>
  </si>
  <si>
    <t>Construction Laborers</t>
  </si>
  <si>
    <t>Perform tasks involving physical labor at construction sites. May operate hand and power tools of all types: air hammers, earth tampers, cement mixers, small mechanical hoists, surveying and measuring equipment, and a variety of other equipment and instruments. May clean and prepare sites, dig trenches, set braces to support the sides of excavations, erect scaffolding, and clean up rubble, debris, and other waste materials. May assist other craft workers. Construction laborers who primarily assist a particular craft worker are classified under �Helpers, Construction Trades� (47-3010). Excludes �Hazardous Materials Removal Workers� (47-4041).</t>
  </si>
  <si>
    <t>47-2071</t>
  </si>
  <si>
    <t>Paving, Surfacing, and Tamping Equipment Operators</t>
  </si>
  <si>
    <t>Operate equipment used for applying concrete, asphalt, or other materials to road beds, parking lots, or airport runways and taxiways or for tamping gravel, dirt, or other materials. Includes concrete and asphalt paving machine operators, form tampers, tamping machine operators, and stone spreader operators.</t>
  </si>
  <si>
    <t>47-2072</t>
  </si>
  <si>
    <t>Pile Driver Operators</t>
  </si>
  <si>
    <t>Operate pile drivers mounted on skids, barges, crawler treads, or locomotive cranes to drive pilings for retaining walls, bulkheads, and foundations of structures such as buildings, bridges, and piers.</t>
  </si>
  <si>
    <t>47-2073</t>
  </si>
  <si>
    <t>Operating Engineers and Other Construction Equipment Operators</t>
  </si>
  <si>
    <t>Operate one or several types of power construction equipment, such as motor graders, bulldozers, scrapers, compressors, pumps, derricks, shovels, tractors, or front-end loaders to excavate, move, and grade earth, erect structures, or pour concrete or other hard surface pavement. May repair and maintain equipment in addition to other duties. Excludes �Extraction Workers� (47-5000) and �Crane and Tower Operators� (53-7021).</t>
  </si>
  <si>
    <t>47-2111</t>
  </si>
  <si>
    <t>Electricians</t>
  </si>
  <si>
    <t>Install, maintain, and repair electrical wiring, equipment, and fixtures. Ensure that work is in accordance with relevant codes. May install or service street lights, intercom systems, or electrical control systems. Excludes �Security and Fire Alarm Systems Installers� (49-2098).</t>
  </si>
  <si>
    <t>47-2131</t>
  </si>
  <si>
    <t>Insulation Workers, Floor, Ceiling, and Wall</t>
  </si>
  <si>
    <t>Line and cover structures with insulating materials. May work with batt, roll, or blown insulation materials.</t>
  </si>
  <si>
    <t>47-2132</t>
  </si>
  <si>
    <t>Insulation Workers, Mechanical</t>
  </si>
  <si>
    <t>Apply insulating materials to pipes or ductwork, or other mechanical systems in order to help control and maintain temperature.</t>
  </si>
  <si>
    <t>47-2141</t>
  </si>
  <si>
    <t>Painters, Construction and Maintenance</t>
  </si>
  <si>
    <t>Paint walls, equipment, buildings, bridges, and other structural surfaces, using brushes, rollers, and spray guns. May remove old paint to prepare surface prior to painting. May mix colors or oils to obtain desired color or consistency. Excludes �Paperhangers� (47-2142).</t>
  </si>
  <si>
    <t>47-2151</t>
  </si>
  <si>
    <t>Pipelayers</t>
  </si>
  <si>
    <t>Lay pipe for storm or sanitation sewers, drains, and water mains. Perform any combination of the following tasks: grade trenches or culverts, position pipe, or seal joints. Excludes �Welders, Cutters, Solderers, and Brazers� (51-4121).</t>
  </si>
  <si>
    <t>47-2152</t>
  </si>
  <si>
    <t>Plumbers, Pipefitters, and Steamfitters</t>
  </si>
  <si>
    <t>Assemble, install, alter, and repair pipelines or pipe systems that carry water, steam, air, or other liquids or gases. May install heating and cooling equipment and mechanical control systems. Includes sprinkler fitters.</t>
  </si>
  <si>
    <t>47-2171</t>
  </si>
  <si>
    <t>Reinforcing Iron and Rebar Workers</t>
  </si>
  <si>
    <t>Position and secure steel bars or mesh in concrete forms in order to reinforce concrete. Use a variety of fasteners, rod-bending machines, blowtorches, and hand tools. Includes rod busters.</t>
  </si>
  <si>
    <t>47-2211</t>
  </si>
  <si>
    <t>Sheet Metal Workers</t>
  </si>
  <si>
    <t>Fabricate, assemble, install, and repair sheet metal products and equipment, such as ducts, control boxes, drainpipes, and furnace casings. Work may involve any of the following: setting up and operating fabricating machines to cut, bend, and straighten sheet metal; shaping metal over anvils, blocks, or forms using hammer; operating soldering and welding equipment to join sheet metal parts; or inspecting, assembling, and smoothing seams and joints of burred surfaces. Includes sheet metal duct installers who install prefabricated sheet metal ducts used for heating, air conditioning, or other purposes.</t>
  </si>
  <si>
    <t>47-2221</t>
  </si>
  <si>
    <t>Structural Iron and Steel Workers</t>
  </si>
  <si>
    <t>Raise, place, and unite iron or steel girders, columns, and other structural members to form completed structures or structural frameworks. May erect metal storage tanks and assemble prefabricated metal buildings. Excludes �Reinforcing Iron and Rebar Workers� (47-2171).</t>
  </si>
  <si>
    <t>47-2231</t>
  </si>
  <si>
    <t>Solar Photovoltaic Installers</t>
  </si>
  <si>
    <t>Assemble, install, or maintain solar photovoltaic (PV) systems on roofs or other structures in compliance with site assessment and schematics. May include measuring, cutting, assembling, and bolting structural framing and solar modules. May perform minor electrical work such as current checks. Excludes solar PV electricians who are included in �Electricians� (47-2111) and solar thermal installers who are included in �Plumbers, Pipefitters, and Steamfitters� (47-2152).</t>
  </si>
  <si>
    <t>47-3012</t>
  </si>
  <si>
    <t>Helpers--Carpenters</t>
  </si>
  <si>
    <t>Help carpenters by performing duties requiring less skill. Duties include using, supplying, or holding materials or tools, and cleaning work area and equipment. Construction laborers who do not primarily assist carpenters are classified under �Construction Laborers� (47-2061). Apprentice workers are classified with the appropriate skilled construction trade occupation (47-2011 through 47-2231).</t>
  </si>
  <si>
    <t>47-3013</t>
  </si>
  <si>
    <t>Helpers--Electricians</t>
  </si>
  <si>
    <t>Help electricians by performing duties requiring less skill. Duties include using, supplying, or holding materials or tools, and cleaning work area and equipment. Construction laborers who do not primarily assist electricians are classified under �Construction Laborers� (47-2061). Apprentice workers are classified with the appropriate skilled construction trade occupation (47-2011 through 47-2231).</t>
  </si>
  <si>
    <t>47-3014</t>
  </si>
  <si>
    <t>Helpers--Painters, Paperhangers, Plasterers, and Stucco Masons</t>
  </si>
  <si>
    <t>Help painters, paperhangers, plasterers, or stucco masons by performing duties requiring less skill. Duties include using, supplying, or holding materials or tools, and cleaning work area and equipment. Construction laborers who do not primarily assist painters, paperhangers, plasterers, or stucco masons are classified under �Construction Laborers� (47-2061). Apprentice workers are classified with the appropriate skilled construction trade occupation (47-2011 through 47-2231).</t>
  </si>
  <si>
    <t>47-3015</t>
  </si>
  <si>
    <t>Helpers--Pipelayers, Plumbers, Pipefitters, and Steamfitters</t>
  </si>
  <si>
    <t>Help plumbers, pipefitters, steamfitters, or pipelayers by performing duties requiring less skill. Duties include using, supplying, or holding materials or tools, and cleaning work area and equipment. Construction laborers who do not primarily assist plumbers, pipefitters, steamfitters, or pipelayers are classified under �Construction Laborers� (47-2061). Apprentice workers are classified with the appropriate skilled construction trade occupation (47-2011 through 47-2231).</t>
  </si>
  <si>
    <t>47-4011</t>
  </si>
  <si>
    <t>Construction and Building Inspectors</t>
  </si>
  <si>
    <t>Inspect structures using engineering skills to determine structural soundness and compliance with specifications, building codes, and other regulations. Inspections may be general in nature or may be limited to a specific area, such as electrical systems or plumbing.</t>
  </si>
  <si>
    <t>47-4031</t>
  </si>
  <si>
    <t>Fence Erectors</t>
  </si>
  <si>
    <t>Erect and repair fences and fence gates, using hand and power tools.</t>
  </si>
  <si>
    <t>47-4041</t>
  </si>
  <si>
    <t>Hazardous Materials Removal Workers</t>
  </si>
  <si>
    <t>Identify, remove, pack, transport, or dispose of hazardous materials, including asbestos, lead-based paint, waste oil, fuel, transmission fluid, radioactive materials, or contaminated soil. Specialized training and certification in hazardous materials handling or a confined entry permit are generally required. May operate earth-moving equipment or trucks.</t>
  </si>
  <si>
    <t>47-4071</t>
  </si>
  <si>
    <t>Septic Tank Servicers and Sewer Pipe Cleaners</t>
  </si>
  <si>
    <t>Clean and repair septic tanks, sewer lines, or drains. May patch walls and partitions of tank, replace damaged drain tile, or repair breaks in underground piping.</t>
  </si>
  <si>
    <t>47-5023</t>
  </si>
  <si>
    <t>Earth Drillers, Except Oil and Gas</t>
  </si>
  <si>
    <t>Operate a variety of drills such as rotary, churn, and pneumatic to tap subsurface water and salt deposits, to remove core samples during mineral exploration or soil testing, and to facilitate the use of explosives in mining or construction. Includes horizontal and earth boring machine operators.</t>
  </si>
  <si>
    <t>49-1011</t>
  </si>
  <si>
    <t>First-Line Supervisors of Mechanics, Installers, and Repairers</t>
  </si>
  <si>
    <t>Directly supervise and coordinate the activities of mechanics, installers, and repairers. May also advise customers on recommended services. Excludes team or work leaders.</t>
  </si>
  <si>
    <t>49-2021</t>
  </si>
  <si>
    <t>Radio, Cellular, and Tower Equipment Installers and Repairers</t>
  </si>
  <si>
    <t>Repair, install, or maintain mobile or stationary radio transmitting, broadcasting, and receiving equipment, and two-way radio communications systems used in cellular telecommunications, mobile broadband, ship-to-shore, aircraft-to-ground communications, and radio equipment in service and emergency vehicles. May test and analyze network coverage.</t>
  </si>
  <si>
    <t>49-2092</t>
  </si>
  <si>
    <t>Electric Motor, Power Tool, and Related Repairers</t>
  </si>
  <si>
    <t>Repair, maintain, or install electric motors, wiring, or switches.</t>
  </si>
  <si>
    <t>49-2093</t>
  </si>
  <si>
    <t>Electrical and Electronics Installers and Repairers, Transportation Equipment</t>
  </si>
  <si>
    <t>Install, adjust, or maintain mobile electronics communication equipment, including sound, sonar, security, navigation, and surveillance systems on trains, watercraft, or other mobile equipment. Excludes �Avionics Technicians� (49-2091) and �Electronic Equipment Installers and Repairers, Motor Vehicles� (49-2096).</t>
  </si>
  <si>
    <t>49-2094</t>
  </si>
  <si>
    <t>Electrical and Electronics Repairers, Commercial and Industrial Equipment</t>
  </si>
  <si>
    <t>Repair, test, adjust, or install electronic equipment, such as industrial controls, transmitters, and antennas. Excludes �Avionics Technicians� (49-2091), �Electrical and Electronics Installers and Repairers, Transportation Equipment� (49-2093), and �Electronic Equipment Installers and Repairers, Motor Vehicles� (49-2096).</t>
  </si>
  <si>
    <t>49-2095</t>
  </si>
  <si>
    <t>Electrical and Electronics Repairers, Powerhouse, Substation, and Relay</t>
  </si>
  <si>
    <t>Inspect, test, repair, or maintain electrical equipment in generating stations, substations, and in-service relays.</t>
  </si>
  <si>
    <t>49-3042</t>
  </si>
  <si>
    <t>Mobile Heavy Equipment Mechanics, Except Engines</t>
  </si>
  <si>
    <t>Diagnose, adjust, repair, or overhaul mobile mechanical, hydraulic, and pneumatic equipment, such as cranes, bulldozers, graders, and conveyors, used in construction, logging, and mining. Excludes �Bus and Truck Mechanics and Diesel Engine Specialists� (49-3031) and �Rail Car Repairers� (49-3043).</t>
  </si>
  <si>
    <t>49-9012</t>
  </si>
  <si>
    <t>Control and Valve Installers and Repairers, Except Mechanical Door</t>
  </si>
  <si>
    <t>Install, repair, and maintain mechanical regulating and controlling devices, such as electric meters, gas regulators, thermostats, safety and flow valves, and other mechanical governors.</t>
  </si>
  <si>
    <t>49-9021</t>
  </si>
  <si>
    <t>Heating, Air Conditioning, and Refrigeration Mechanics and Installers</t>
  </si>
  <si>
    <t>Install or repair heating, central air conditioning, HVAC, or refrigeration systems, including oil burners, hot-air furnaces, and heating stoves.</t>
  </si>
  <si>
    <t>49-9051</t>
  </si>
  <si>
    <t>Electrical Power-Line Installers and Repairers</t>
  </si>
  <si>
    <t>Install or repair cables or wires used in electrical power or distribution systems. May erect poles and light or heavy duty transmission towers. Excludes �Electrical and Electronics Repairers, Powerhouse, Substation, and Relay� (49-2095).</t>
  </si>
  <si>
    <t>49-9071</t>
  </si>
  <si>
    <t>Maintenance and Repair Workers, General</t>
  </si>
  <si>
    <t>Perform work involving the skills of two or more maintenance or craft occupations to keep machines, mechanical equipment, or the structure of a building in repair. Duties may involve pipe fitting; HVAC maintenance; insulating; welding; machining; carpentry; repairing electrical or mechanical equipment; installing, aligning, and balancing new equipment; and repairing buildings, floors, or stairs. Excludes �Facilities Managers� (11-3013) and �Maintenance Workers, Machinery� (49-9043).</t>
  </si>
  <si>
    <t>49-9081</t>
  </si>
  <si>
    <t>Wind Turbine Service Technicians</t>
  </si>
  <si>
    <t>Inspect, diagnose, adjust, or repair wind turbines. Perform maintenance on wind turbine equipment including resolving electrical, mechanical, and hydraulic malfunctions.</t>
  </si>
  <si>
    <t>49-9098</t>
  </si>
  <si>
    <t>Helpers--Installation, Maintenance, and Repair Workers</t>
  </si>
  <si>
    <t>Help installation, maintenance, and repair workers in maintenance, parts replacement, and repair of vehicles, industrial machinery, and electrical and electronic equipment. Perform duties such as furnishing tools, materials, and supplies to other workers; cleaning work area, machines, and tools; and holding materials or tools for other workers.</t>
  </si>
  <si>
    <t>51-8012</t>
  </si>
  <si>
    <t>Power Distributors and Dispatchers</t>
  </si>
  <si>
    <t>Coordinate, regulate, or distribute electricity or steam.</t>
  </si>
  <si>
    <t>51-8021</t>
  </si>
  <si>
    <t>Stationary Engineers and Boiler Operators</t>
  </si>
  <si>
    <t>Operate or maintain stationary engines, boilers, or other mechanical equipment to provide utilities for buildings or industrial processes. Operate equipment such as steam engines, generators, motors, turbines, and steam boilers.</t>
  </si>
  <si>
    <t>51-8031</t>
  </si>
  <si>
    <t>Water and Wastewater Treatment Plant and System Operators</t>
  </si>
  <si>
    <t>Operate or control an entire process or system of machines, often through the use of control boards, to transfer or treat water or wastewater.</t>
  </si>
  <si>
    <t>53-7021</t>
  </si>
  <si>
    <t>Crane and Tower Operators</t>
  </si>
  <si>
    <t>Operate mechanical boom and cable or tower and cable equipment to lift and move materials, machines, or products in many directions.</t>
  </si>
  <si>
    <t>53-7031</t>
  </si>
  <si>
    <t>Dredge Operators</t>
  </si>
  <si>
    <t>Operate dredge to remove sand, gravel, or other materials in order to excavate and maintain navigable channels in waterways.</t>
  </si>
  <si>
    <t>53-7081</t>
  </si>
  <si>
    <t>Refuse and Recyclable Material Collectors</t>
  </si>
  <si>
    <t>Collect and dump refuse or recyclable materials from containers into truck. May drive truck.</t>
  </si>
  <si>
    <t>00-0000</t>
  </si>
  <si>
    <t>All Occupations</t>
  </si>
  <si>
    <t>Corps Occs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</si>
</sst>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0.0%"/>
  </numFmts>
  <fonts count="14">
    <font>
      <sz val="11"/>
      <color theme="1"/>
      <name val="Aptos Narrow"/>
      <family val="2"/>
      <scheme val="minor"/>
    </font>
    <font>
      <sz val="11"/>
      <color theme="1"/>
      <name val="Aptos Narrow"/>
      <scheme val="minor"/>
    </font>
    <font>
      <b/>
      <sz val="11"/>
      <color rgb="FF000000"/>
      <name val="Calibri"/>
      <family val="2"/>
      <scheme val="minor"/>
    </font>
    <font>
      <sz val="11"/>
      <color rgb="FF000000"/>
      <name val="Aptos Narrow"/>
      <scheme val="minor"/>
    </font>
    <font>
      <b/>
      <sz val="11"/>
      <color rgb="FF000000"/>
      <name val="Aptos Narrow"/>
      <scheme val="minor"/>
    </font>
    <font>
      <b/>
      <sz val="11"/>
      <color theme="1"/>
      <name val="Aptos Narrow"/>
      <family val="2"/>
      <scheme val="minor"/>
    </font>
    <font>
      <b/>
      <sz val="11"/>
      <color theme="1"/>
      <name val="Aptos Narrow"/>
      <scheme val="minor"/>
    </font>
    <font>
      <b/>
      <sz val="12"/>
      <color theme="1"/>
      <name val="Calibri"/>
      <family val="2"/>
      <scheme val="minor"/>
    </font>
    <font>
      <sz val="12"/>
      <color theme="1"/>
      <name val="Aptos Narrow"/>
      <family val="2"/>
      <scheme val="minor"/>
    </font>
    <font>
      <b/>
      <u/>
      <sz val="12"/>
      <color theme="1"/>
      <name val="Aptos Narrow"/>
      <family val="2"/>
      <scheme val="minor"/>
    </font>
    <font>
      <b/>
      <sz val="12"/>
      <color theme="1"/>
      <name val="Aptos Narrow"/>
      <scheme val="minor"/>
    </font>
    <font>
      <b/>
      <sz val="12"/>
      <color theme="1"/>
      <name val="Aptos Narrow"/>
      <family val="2"/>
      <scheme val="minor"/>
    </font>
    <font>
      <b/>
      <sz val="12"/>
      <color rgb="FF000000"/>
      <name val="Aptos Narrow"/>
      <scheme val="minor"/>
    </font>
    <font>
      <sz val="12"/>
      <color rgb="FF000000"/>
      <name val="Aptos Narrow"/>
      <scheme val="minor"/>
    </font>
  </fonts>
  <fills count="4">
    <fill>
      <patternFill patternType="none"/>
    </fill>
    <fill>
      <patternFill patternType="gray125"/>
    </fill>
    <fill>
      <patternFill patternType="solid">
        <fgColor rgb="FFFFFF00"/>
        <bgColor indexed="64"/>
      </patternFill>
    </fill>
    <fill>
      <patternFill patternType="solid">
        <fgColor rgb="FF92D050"/>
        <bgColor indexed="64"/>
      </patternFill>
    </fill>
  </fills>
  <borders count="1">
    <border>
      <left/>
      <right/>
      <top/>
      <bottom/>
      <diagonal/>
    </border>
  </borders>
  <cellStyleXfs count="1">
    <xf numFmtId="0" fontId="0" fillId="0" borderId="0"/>
  </cellStyleXfs>
  <cellXfs count="32">
    <xf numFmtId="0" fontId="0" fillId="0" borderId="0" xfId="0"/>
    <xf numFmtId="0" fontId="1" fillId="0" borderId="0" xfId="0" applyFont="1"/>
    <xf numFmtId="3" fontId="3" fillId="0" borderId="0" xfId="0" applyNumberFormat="1" applyFont="1"/>
    <xf numFmtId="164" fontId="1" fillId="0" borderId="0" xfId="0" applyNumberFormat="1" applyFont="1"/>
    <xf numFmtId="165" fontId="1" fillId="0" borderId="0" xfId="0" applyNumberFormat="1" applyFont="1"/>
    <xf numFmtId="0" fontId="4" fillId="2" borderId="0" xfId="0" applyFont="1" applyFill="1"/>
    <xf numFmtId="3" fontId="3" fillId="2" borderId="0" xfId="0" applyNumberFormat="1" applyFont="1" applyFill="1"/>
    <xf numFmtId="164" fontId="3" fillId="2" borderId="0" xfId="0" applyNumberFormat="1" applyFont="1" applyFill="1"/>
    <xf numFmtId="165" fontId="1" fillId="2" borderId="0" xfId="0" applyNumberFormat="1" applyFont="1" applyFill="1"/>
    <xf numFmtId="0" fontId="4" fillId="3" borderId="0" xfId="0" applyFont="1" applyFill="1"/>
    <xf numFmtId="3" fontId="3" fillId="3" borderId="0" xfId="0" applyNumberFormat="1" applyFont="1" applyFill="1"/>
    <xf numFmtId="164" fontId="3" fillId="3" borderId="0" xfId="0" applyNumberFormat="1" applyFont="1" applyFill="1"/>
    <xf numFmtId="165" fontId="1" fillId="3" borderId="0" xfId="0" applyNumberFormat="1" applyFont="1" applyFill="1"/>
    <xf numFmtId="164" fontId="4" fillId="0" borderId="0" xfId="0" applyNumberFormat="1" applyFont="1"/>
    <xf numFmtId="0" fontId="2" fillId="0" borderId="0" xfId="0" applyFont="1"/>
    <xf numFmtId="0" fontId="5" fillId="0" borderId="0" xfId="0" applyFont="1"/>
    <xf numFmtId="0" fontId="6" fillId="0" borderId="0" xfId="0" applyFont="1"/>
    <xf numFmtId="3" fontId="4" fillId="0" borderId="0" xfId="0" applyNumberFormat="1" applyFont="1"/>
    <xf numFmtId="164" fontId="6" fillId="0" borderId="0" xfId="0" applyNumberFormat="1" applyFont="1"/>
    <xf numFmtId="165" fontId="6" fillId="0" borderId="0" xfId="0" applyNumberFormat="1" applyFont="1"/>
    <xf numFmtId="0" fontId="8" fillId="0" borderId="0" xfId="0" applyFont="1"/>
    <xf numFmtId="165" fontId="6" fillId="0" borderId="0" xfId="0" applyNumberFormat="1" applyFont="1" applyAlignment="1">
      <alignment wrapText="1"/>
    </xf>
    <xf numFmtId="0" fontId="7" fillId="0" borderId="0" xfId="0" applyFont="1" applyAlignment="1">
      <alignment vertical="center"/>
    </xf>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3" fontId="12" fillId="0" borderId="0" xfId="0" applyNumberFormat="1" applyFont="1" applyAlignment="1">
      <alignment vertical="center"/>
    </xf>
    <xf numFmtId="164" fontId="10" fillId="0" borderId="0" xfId="0" applyNumberFormat="1" applyFont="1" applyAlignment="1">
      <alignment vertical="center"/>
    </xf>
    <xf numFmtId="165" fontId="10" fillId="0" borderId="0" xfId="0" applyNumberFormat="1" applyFont="1" applyAlignment="1">
      <alignment vertical="center"/>
    </xf>
    <xf numFmtId="0" fontId="8" fillId="0" borderId="0" xfId="0" applyFont="1" applyAlignment="1">
      <alignment vertical="center"/>
    </xf>
    <xf numFmtId="0" fontId="13" fillId="0" borderId="0" xfId="0" applyFont="1" applyAlignment="1">
      <alignment vertical="center" wrapText="1"/>
    </xf>
    <xf numFmtId="0" fontId="8" fillId="0" borderId="0" xfId="0" applyFont="1" applyAlignment="1">
      <alignment horizontal="left" vertical="center"/>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8954FA-680D-4121-8EEA-71972C61C224}">
  <dimension ref="A1:B32"/>
  <sheetViews>
    <sheetView workbookViewId="0">
      <selection activeCell="E10" sqref="E10"/>
    </sheetView>
  </sheetViews>
  <sheetFormatPr defaultRowHeight="15.75"/>
  <cols>
    <col min="1" max="1" width="40.7109375" style="29" customWidth="1"/>
    <col min="2" max="2" width="71" style="29" customWidth="1"/>
    <col min="3" max="16384" width="9.140625" style="20"/>
  </cols>
  <sheetData>
    <row r="1" spans="1:2">
      <c r="A1" s="22" t="s">
        <v>0</v>
      </c>
      <c r="B1" s="29" t="s">
        <v>1</v>
      </c>
    </row>
    <row r="2" spans="1:2">
      <c r="A2" s="22" t="s">
        <v>2</v>
      </c>
      <c r="B2" s="31">
        <v>2025</v>
      </c>
    </row>
    <row r="4" spans="1:2">
      <c r="A4" s="23" t="s">
        <v>3</v>
      </c>
    </row>
    <row r="5" spans="1:2">
      <c r="A5" s="24" t="s">
        <v>4</v>
      </c>
      <c r="B5" s="29" t="s">
        <v>5</v>
      </c>
    </row>
    <row r="6" spans="1:2">
      <c r="A6" s="24" t="s">
        <v>6</v>
      </c>
      <c r="B6" s="29" t="s">
        <v>7</v>
      </c>
    </row>
    <row r="7" spans="1:2">
      <c r="A7" s="25" t="s">
        <v>8</v>
      </c>
      <c r="B7" s="29" t="s">
        <v>9</v>
      </c>
    </row>
    <row r="8" spans="1:2">
      <c r="A8" s="26" t="s">
        <v>10</v>
      </c>
      <c r="B8" s="29" t="s">
        <v>11</v>
      </c>
    </row>
    <row r="9" spans="1:2">
      <c r="A9" s="27" t="s">
        <v>12</v>
      </c>
      <c r="B9" s="29" t="s">
        <v>13</v>
      </c>
    </row>
    <row r="10" spans="1:2">
      <c r="A10" s="28" t="s">
        <v>14</v>
      </c>
      <c r="B10" s="29" t="s">
        <v>15</v>
      </c>
    </row>
    <row r="11" spans="1:2">
      <c r="A11" s="28" t="s">
        <v>16</v>
      </c>
      <c r="B11" s="29" t="s">
        <v>17</v>
      </c>
    </row>
    <row r="12" spans="1:2">
      <c r="A12" s="28" t="s">
        <v>18</v>
      </c>
      <c r="B12" s="29" t="s">
        <v>19</v>
      </c>
    </row>
    <row r="13" spans="1:2">
      <c r="A13" s="28" t="s">
        <v>20</v>
      </c>
      <c r="B13" s="29" t="s">
        <v>21</v>
      </c>
    </row>
    <row r="14" spans="1:2">
      <c r="A14" s="28" t="s">
        <v>22</v>
      </c>
      <c r="B14" s="29" t="s">
        <v>23</v>
      </c>
    </row>
    <row r="15" spans="1:2">
      <c r="A15" s="28" t="s">
        <v>24</v>
      </c>
      <c r="B15" s="29" t="s">
        <v>25</v>
      </c>
    </row>
    <row r="16" spans="1:2">
      <c r="A16" s="28" t="s">
        <v>26</v>
      </c>
      <c r="B16" s="29" t="s">
        <v>27</v>
      </c>
    </row>
    <row r="17" spans="1:2">
      <c r="A17" s="28" t="s">
        <v>28</v>
      </c>
      <c r="B17" s="29" t="s">
        <v>29</v>
      </c>
    </row>
    <row r="18" spans="1:2">
      <c r="A18" s="28" t="s">
        <v>30</v>
      </c>
      <c r="B18" s="29" t="s">
        <v>31</v>
      </c>
    </row>
    <row r="19" spans="1:2">
      <c r="A19" s="28" t="s">
        <v>32</v>
      </c>
      <c r="B19" s="29" t="s">
        <v>33</v>
      </c>
    </row>
    <row r="20" spans="1:2">
      <c r="A20" s="28" t="s">
        <v>34</v>
      </c>
      <c r="B20" s="29" t="s">
        <v>35</v>
      </c>
    </row>
    <row r="21" spans="1:2">
      <c r="A21" s="28" t="s">
        <v>36</v>
      </c>
      <c r="B21" s="29" t="s">
        <v>37</v>
      </c>
    </row>
    <row r="22" spans="1:2">
      <c r="A22" s="28" t="s">
        <v>38</v>
      </c>
      <c r="B22" s="29" t="s">
        <v>39</v>
      </c>
    </row>
    <row r="23" spans="1:2">
      <c r="A23" s="28" t="s">
        <v>40</v>
      </c>
      <c r="B23" s="29" t="s">
        <v>41</v>
      </c>
    </row>
    <row r="24" spans="1:2">
      <c r="A24" s="28" t="s">
        <v>42</v>
      </c>
      <c r="B24" s="29" t="s">
        <v>43</v>
      </c>
    </row>
    <row r="25" spans="1:2">
      <c r="A25" s="24" t="s">
        <v>44</v>
      </c>
      <c r="B25" s="29" t="s">
        <v>45</v>
      </c>
    </row>
    <row r="26" spans="1:2">
      <c r="A26" s="24" t="s">
        <v>46</v>
      </c>
      <c r="B26" s="29" t="s">
        <v>47</v>
      </c>
    </row>
    <row r="27" spans="1:2">
      <c r="A27" s="24" t="s">
        <v>48</v>
      </c>
      <c r="B27" s="29" t="s">
        <v>49</v>
      </c>
    </row>
    <row r="28" spans="1:2">
      <c r="A28" s="24" t="s">
        <v>50</v>
      </c>
      <c r="B28" s="29" t="s">
        <v>51</v>
      </c>
    </row>
    <row r="29" spans="1:2">
      <c r="A29" s="24" t="s">
        <v>52</v>
      </c>
      <c r="B29" s="29" t="s">
        <v>53</v>
      </c>
    </row>
    <row r="32" spans="1:2" ht="46.5">
      <c r="A32" s="30" t="s">
        <v>54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9062D4-5876-4192-85B8-F2978831E80B}">
  <dimension ref="A1:Y92"/>
  <sheetViews>
    <sheetView tabSelected="1" workbookViewId="0">
      <selection activeCell="Y1" sqref="A1:Y1"/>
    </sheetView>
  </sheetViews>
  <sheetFormatPr defaultRowHeight="15"/>
  <cols>
    <col min="1" max="1" width="9.140625" style="1"/>
    <col min="2" max="3" width="41.85546875" style="1" customWidth="1"/>
    <col min="4" max="4" width="14.5703125" style="1" customWidth="1"/>
    <col min="5" max="5" width="22.85546875" style="1" customWidth="1"/>
    <col min="6" max="6" width="20.85546875" style="1" customWidth="1"/>
    <col min="7" max="7" width="14.5703125" style="1" customWidth="1"/>
    <col min="8" max="8" width="18.28515625" style="1" bestFit="1" customWidth="1"/>
    <col min="9" max="9" width="19.7109375" style="1" bestFit="1" customWidth="1"/>
    <col min="10" max="10" width="13.42578125" style="1" customWidth="1"/>
    <col min="11" max="17" width="9.140625" style="1"/>
    <col min="18" max="20" width="9.140625" style="4"/>
    <col min="21" max="16384" width="9.140625" style="1"/>
  </cols>
  <sheetData>
    <row r="1" spans="1:25" s="16" customFormat="1">
      <c r="A1" s="16" t="s">
        <v>4</v>
      </c>
      <c r="B1" s="16" t="s">
        <v>6</v>
      </c>
      <c r="C1" s="15" t="s">
        <v>8</v>
      </c>
      <c r="D1" s="17" t="s">
        <v>10</v>
      </c>
      <c r="E1" s="18" t="s">
        <v>12</v>
      </c>
      <c r="F1" s="21" t="s">
        <v>14</v>
      </c>
      <c r="G1" s="19" t="s">
        <v>16</v>
      </c>
      <c r="H1" s="19" t="s">
        <v>18</v>
      </c>
      <c r="I1" s="19" t="s">
        <v>20</v>
      </c>
      <c r="J1" s="19" t="s">
        <v>22</v>
      </c>
      <c r="K1" s="19" t="s">
        <v>24</v>
      </c>
      <c r="L1" s="19" t="s">
        <v>26</v>
      </c>
      <c r="M1" s="19" t="s">
        <v>28</v>
      </c>
      <c r="N1" s="19" t="s">
        <v>30</v>
      </c>
      <c r="O1" s="19" t="s">
        <v>32</v>
      </c>
      <c r="P1" s="19" t="s">
        <v>34</v>
      </c>
      <c r="Q1" s="19" t="s">
        <v>36</v>
      </c>
      <c r="R1" s="19" t="s">
        <v>38</v>
      </c>
      <c r="S1" s="19" t="s">
        <v>40</v>
      </c>
      <c r="T1" s="19" t="s">
        <v>42</v>
      </c>
      <c r="U1" s="16" t="s">
        <v>44</v>
      </c>
      <c r="V1" s="16" t="s">
        <v>46</v>
      </c>
      <c r="W1" s="16" t="s">
        <v>48</v>
      </c>
      <c r="X1" s="16" t="s">
        <v>50</v>
      </c>
      <c r="Y1" s="16" t="s">
        <v>52</v>
      </c>
    </row>
    <row r="2" spans="1:25">
      <c r="A2" s="1" t="s">
        <v>55</v>
      </c>
      <c r="B2" s="1" t="s">
        <v>56</v>
      </c>
      <c r="C2" t="s">
        <v>57</v>
      </c>
      <c r="D2" s="2">
        <v>346704.40239800001</v>
      </c>
      <c r="E2" s="3">
        <v>50.43</v>
      </c>
      <c r="F2" s="4">
        <v>2.588543978943364E-2</v>
      </c>
      <c r="G2" s="4">
        <v>0.40921484979222295</v>
      </c>
      <c r="H2" s="4">
        <v>0.46806459054162891</v>
      </c>
      <c r="I2" s="4">
        <v>9.6835119877882667E-2</v>
      </c>
      <c r="J2" s="4">
        <v>0.13025668283397751</v>
      </c>
      <c r="K2" s="4">
        <v>0.12397948500796989</v>
      </c>
      <c r="L2" s="4">
        <v>0.78931210542822516</v>
      </c>
      <c r="M2" s="4">
        <v>3.5761896331407889E-2</v>
      </c>
      <c r="N2" s="4">
        <v>3.7823887927001549E-3</v>
      </c>
      <c r="O2" s="4">
        <v>3.0896683382759933E-2</v>
      </c>
      <c r="P2" s="4">
        <v>1.3655983770390428E-3</v>
      </c>
      <c r="Q2" s="4">
        <v>1.4901842679831525E-2</v>
      </c>
      <c r="R2" s="4">
        <v>0.35300000000000004</v>
      </c>
      <c r="S2" s="4">
        <v>0.316</v>
      </c>
      <c r="T2" s="4">
        <v>0.33100000000000002</v>
      </c>
      <c r="U2" s="1">
        <v>1</v>
      </c>
      <c r="V2" s="1">
        <v>1</v>
      </c>
      <c r="W2" s="1">
        <v>1</v>
      </c>
      <c r="X2" s="1">
        <v>1</v>
      </c>
    </row>
    <row r="3" spans="1:25">
      <c r="A3" s="1" t="s">
        <v>58</v>
      </c>
      <c r="B3" s="1" t="s">
        <v>59</v>
      </c>
      <c r="C3" t="s">
        <v>60</v>
      </c>
      <c r="D3" s="2">
        <v>210549.657737</v>
      </c>
      <c r="E3" s="3">
        <v>79.5</v>
      </c>
      <c r="F3" s="4">
        <v>4.2043646703322493E-3</v>
      </c>
      <c r="G3" s="4">
        <v>0.37615149271592657</v>
      </c>
      <c r="H3" s="4">
        <v>0.55484017559374499</v>
      </c>
      <c r="I3" s="4">
        <v>6.4803967018761163E-2</v>
      </c>
      <c r="J3" s="4">
        <v>0.10881458225079726</v>
      </c>
      <c r="K3" s="4">
        <v>7.4469194949655995E-2</v>
      </c>
      <c r="L3" s="4">
        <v>0.72685883587217159</v>
      </c>
      <c r="M3" s="4">
        <v>3.1495001201346934E-2</v>
      </c>
      <c r="N3" s="4">
        <v>1.8944748571344003E-3</v>
      </c>
      <c r="O3" s="4">
        <v>0.14634658487780183</v>
      </c>
      <c r="P3" s="4">
        <v>7.7935983054872331E-4</v>
      </c>
      <c r="Q3" s="4">
        <v>1.8156548407716588E-2</v>
      </c>
      <c r="R3" s="4">
        <v>4.6999999999999993E-2</v>
      </c>
      <c r="S3" s="4">
        <v>0.126</v>
      </c>
      <c r="T3" s="4">
        <v>0.82700000000000007</v>
      </c>
      <c r="U3" s="1">
        <v>1</v>
      </c>
      <c r="V3" s="1">
        <v>1</v>
      </c>
      <c r="W3" s="1">
        <v>1</v>
      </c>
    </row>
    <row r="4" spans="1:25">
      <c r="A4" s="1" t="s">
        <v>61</v>
      </c>
      <c r="B4" s="1" t="s">
        <v>62</v>
      </c>
      <c r="C4" t="s">
        <v>63</v>
      </c>
      <c r="D4" s="2">
        <v>102545.80347899999</v>
      </c>
      <c r="E4" s="3">
        <v>75.84</v>
      </c>
      <c r="F4" s="4">
        <v>3.5299522427940114E-2</v>
      </c>
      <c r="G4" s="4">
        <v>0.49375412680704034</v>
      </c>
      <c r="H4" s="4">
        <v>0.41039832586048597</v>
      </c>
      <c r="I4" s="4">
        <v>6.0548024901394513E-2</v>
      </c>
      <c r="J4" s="4">
        <v>0.54427429578461262</v>
      </c>
      <c r="K4" s="4">
        <v>8.945405275983366E-2</v>
      </c>
      <c r="L4" s="4">
        <v>0.64946833813281135</v>
      </c>
      <c r="M4" s="4">
        <v>7.1229320481025982E-2</v>
      </c>
      <c r="N4" s="4">
        <v>1.395385122018212E-3</v>
      </c>
      <c r="O4" s="4">
        <v>0.15884582844031997</v>
      </c>
      <c r="P4" s="4">
        <v>2.3973080945954408E-3</v>
      </c>
      <c r="Q4" s="4">
        <v>2.7209766966148012E-2</v>
      </c>
      <c r="R4" s="4">
        <v>2.9000000000000001E-2</v>
      </c>
      <c r="S4" s="4">
        <v>7.1000000000000008E-2</v>
      </c>
      <c r="T4" s="4">
        <v>0.90100000000000002</v>
      </c>
      <c r="V4" s="1">
        <v>1</v>
      </c>
      <c r="W4" s="1">
        <v>1</v>
      </c>
      <c r="X4" s="1">
        <v>1</v>
      </c>
    </row>
    <row r="5" spans="1:25">
      <c r="A5" s="1" t="s">
        <v>64</v>
      </c>
      <c r="B5" s="1" t="s">
        <v>65</v>
      </c>
      <c r="C5" t="s">
        <v>66</v>
      </c>
      <c r="D5" s="2">
        <v>15045.2059718</v>
      </c>
      <c r="E5" s="3">
        <v>40.369999999999997</v>
      </c>
      <c r="F5" s="4">
        <v>3.9855575831499235E-2</v>
      </c>
      <c r="G5" s="4">
        <v>0.44370570265455328</v>
      </c>
      <c r="H5" s="4">
        <v>0.44677869652826019</v>
      </c>
      <c r="I5" s="4">
        <v>6.9660024988319372E-2</v>
      </c>
      <c r="J5" s="4">
        <v>0.36902474507537469</v>
      </c>
      <c r="K5" s="4">
        <v>9.9772963214567995E-2</v>
      </c>
      <c r="L5" s="4">
        <v>0.70853291711530086</v>
      </c>
      <c r="M5" s="4">
        <v>0.10083437097328739</v>
      </c>
      <c r="N5" s="4">
        <v>9.269480546653823E-3</v>
      </c>
      <c r="O5" s="4">
        <v>3.0597570845547182E-2</v>
      </c>
      <c r="P5" s="4">
        <v>2.5158634692371345E-3</v>
      </c>
      <c r="Q5" s="4">
        <v>4.8476833835844238E-2</v>
      </c>
      <c r="R5" s="4">
        <v>6.9000000000000006E-2</v>
      </c>
      <c r="S5" s="4">
        <v>0.28800000000000003</v>
      </c>
      <c r="T5" s="4">
        <v>0.64300000000000013</v>
      </c>
      <c r="Y5" s="1">
        <v>1</v>
      </c>
    </row>
    <row r="6" spans="1:25">
      <c r="A6" s="1" t="s">
        <v>67</v>
      </c>
      <c r="B6" s="1" t="s">
        <v>68</v>
      </c>
      <c r="C6" t="s">
        <v>69</v>
      </c>
      <c r="D6" s="2">
        <v>112614.160827</v>
      </c>
      <c r="E6" s="3">
        <v>44.86</v>
      </c>
      <c r="F6" s="4">
        <v>3.7285906551703225E-2</v>
      </c>
      <c r="G6" s="4">
        <v>0.50316600272098744</v>
      </c>
      <c r="H6" s="4">
        <v>0.36319406649695307</v>
      </c>
      <c r="I6" s="4">
        <v>9.6354024232966989E-2</v>
      </c>
      <c r="J6" s="4">
        <v>0.28244012600655205</v>
      </c>
      <c r="K6" s="4">
        <v>0.10151111777284762</v>
      </c>
      <c r="L6" s="4">
        <v>0.71379883431966606</v>
      </c>
      <c r="M6" s="4">
        <v>3.9525159539019715E-2</v>
      </c>
      <c r="N6" s="4">
        <v>1.2954026616697405E-3</v>
      </c>
      <c r="O6" s="4">
        <v>0.12604273462469248</v>
      </c>
      <c r="P6" s="4">
        <v>9.2968270904078489E-4</v>
      </c>
      <c r="Q6" s="4">
        <v>1.689706837706843E-2</v>
      </c>
      <c r="R6" s="4">
        <v>1.8000000000000002E-2</v>
      </c>
      <c r="S6" s="4">
        <v>6.8000000000000005E-2</v>
      </c>
      <c r="T6" s="4">
        <v>0.91500000000000004</v>
      </c>
      <c r="U6" s="1">
        <v>1</v>
      </c>
      <c r="V6" s="1">
        <v>1</v>
      </c>
      <c r="W6" s="1">
        <v>1</v>
      </c>
    </row>
    <row r="7" spans="1:25">
      <c r="A7" s="1" t="s">
        <v>70</v>
      </c>
      <c r="B7" s="1" t="s">
        <v>71</v>
      </c>
      <c r="C7" t="s">
        <v>72</v>
      </c>
      <c r="D7" s="2">
        <v>21310.635901199999</v>
      </c>
      <c r="E7" s="3">
        <v>38.130000000000003</v>
      </c>
      <c r="F7" s="4">
        <v>3.9447236057839244E-2</v>
      </c>
      <c r="G7" s="4">
        <v>0.47183200176461193</v>
      </c>
      <c r="H7" s="4">
        <v>0.40031265389080317</v>
      </c>
      <c r="I7" s="4">
        <v>8.8408108287557491E-2</v>
      </c>
      <c r="J7" s="4">
        <v>0.41013400613248896</v>
      </c>
      <c r="K7" s="4">
        <v>9.7337231842677924E-2</v>
      </c>
      <c r="L7" s="4">
        <v>0.77144023961172714</v>
      </c>
      <c r="M7" s="4">
        <v>2.5961484774222349E-2</v>
      </c>
      <c r="N7" s="4">
        <v>1.073038876663101E-3</v>
      </c>
      <c r="O7" s="4">
        <v>9.0948669848038732E-2</v>
      </c>
      <c r="P7" s="4">
        <v>5.1519765196597264E-4</v>
      </c>
      <c r="Q7" s="4">
        <v>1.2724137395296171E-2</v>
      </c>
      <c r="R7" s="4">
        <v>6.3E-2</v>
      </c>
      <c r="S7" s="4">
        <v>0.108</v>
      </c>
      <c r="T7" s="4">
        <v>0.83000000000000007</v>
      </c>
      <c r="U7" s="1">
        <v>1</v>
      </c>
      <c r="X7" s="1">
        <v>1</v>
      </c>
    </row>
    <row r="8" spans="1:25">
      <c r="A8" s="1" t="s">
        <v>73</v>
      </c>
      <c r="B8" s="1" t="s">
        <v>74</v>
      </c>
      <c r="C8" t="s">
        <v>75</v>
      </c>
      <c r="D8" s="2">
        <v>14213.0237187</v>
      </c>
      <c r="E8" s="3">
        <v>36.64</v>
      </c>
      <c r="F8" s="4">
        <v>8.6919045652798968E-2</v>
      </c>
      <c r="G8" s="4">
        <v>0.49565252513448621</v>
      </c>
      <c r="H8" s="4">
        <v>0.3552596036033237</v>
      </c>
      <c r="I8" s="4">
        <v>6.2168825611924008E-2</v>
      </c>
      <c r="J8" s="4">
        <v>0.25057149393090178</v>
      </c>
      <c r="K8" s="4">
        <v>0.10349391930899711</v>
      </c>
      <c r="L8" s="4">
        <v>0.77394785441237079</v>
      </c>
      <c r="M8" s="4">
        <v>4.7842961177665289E-2</v>
      </c>
      <c r="N8" s="4">
        <v>6.8046006658142675E-3</v>
      </c>
      <c r="O8" s="4">
        <v>4.2865668915292948E-2</v>
      </c>
      <c r="P8" s="4">
        <v>5.1357255578179278E-4</v>
      </c>
      <c r="Q8" s="4">
        <v>2.4531422966969536E-2</v>
      </c>
      <c r="R8" s="4">
        <v>5.6000000000000001E-2</v>
      </c>
      <c r="S8" s="4">
        <v>0.14200000000000002</v>
      </c>
      <c r="T8" s="4">
        <v>0.80200000000000005</v>
      </c>
      <c r="X8" s="1">
        <v>1</v>
      </c>
      <c r="Y8" s="1">
        <v>1</v>
      </c>
    </row>
    <row r="9" spans="1:25">
      <c r="A9" s="1" t="s">
        <v>76</v>
      </c>
      <c r="B9" s="1" t="s">
        <v>77</v>
      </c>
      <c r="C9" t="s">
        <v>78</v>
      </c>
      <c r="D9" s="2">
        <v>51442.571114300001</v>
      </c>
      <c r="E9" s="3">
        <v>32.950000000000003</v>
      </c>
      <c r="F9" s="4">
        <v>7.0368476488445394E-2</v>
      </c>
      <c r="G9" s="4">
        <v>0.49131204141299689</v>
      </c>
      <c r="H9" s="4">
        <v>0.35434210356843743</v>
      </c>
      <c r="I9" s="4">
        <v>8.3977378528405699E-2</v>
      </c>
      <c r="J9" s="4">
        <v>0.16949462777447039</v>
      </c>
      <c r="K9" s="4">
        <v>9.1245237126283393E-2</v>
      </c>
      <c r="L9" s="4">
        <v>0.83292232813941158</v>
      </c>
      <c r="M9" s="4">
        <v>3.2015329405496624E-2</v>
      </c>
      <c r="N9" s="4">
        <v>3.4252544806225452E-3</v>
      </c>
      <c r="O9" s="4">
        <v>2.6747027698961909E-2</v>
      </c>
      <c r="P9" s="4">
        <v>3.8153385283155227E-4</v>
      </c>
      <c r="Q9" s="4">
        <v>1.3263289295474871E-2</v>
      </c>
      <c r="R9" s="4">
        <v>5.6000000000000001E-2</v>
      </c>
      <c r="S9" s="4">
        <v>0.14200000000000002</v>
      </c>
      <c r="T9" s="4">
        <v>0.80200000000000005</v>
      </c>
      <c r="U9" s="1">
        <v>1</v>
      </c>
      <c r="X9" s="1">
        <v>1</v>
      </c>
    </row>
    <row r="10" spans="1:25">
      <c r="A10" s="1" t="s">
        <v>79</v>
      </c>
      <c r="B10" s="1" t="s">
        <v>80</v>
      </c>
      <c r="C10" t="s">
        <v>81</v>
      </c>
      <c r="D10" s="2">
        <v>347635.74162599997</v>
      </c>
      <c r="E10" s="3">
        <v>46.1</v>
      </c>
      <c r="F10" s="4">
        <v>7.244052630339938E-2</v>
      </c>
      <c r="G10" s="4">
        <v>0.49117815226001893</v>
      </c>
      <c r="H10" s="4">
        <v>0.35256706059229115</v>
      </c>
      <c r="I10" s="4">
        <v>8.3814260845038582E-2</v>
      </c>
      <c r="J10" s="4">
        <v>0.16798031550111622</v>
      </c>
      <c r="K10" s="4">
        <v>0.10373076251145462</v>
      </c>
      <c r="L10" s="4">
        <v>0.69446048006976291</v>
      </c>
      <c r="M10" s="4">
        <v>4.7306060537620057E-2</v>
      </c>
      <c r="N10" s="4">
        <v>3.4531929486453501E-3</v>
      </c>
      <c r="O10" s="4">
        <v>0.12305593016446198</v>
      </c>
      <c r="P10" s="4">
        <v>1.1806171143689558E-3</v>
      </c>
      <c r="Q10" s="4">
        <v>2.6812956653082143E-2</v>
      </c>
      <c r="R10" s="4">
        <v>0.03</v>
      </c>
      <c r="S10" s="4">
        <v>7.9000000000000001E-2</v>
      </c>
      <c r="T10" s="4">
        <v>0.89100000000000001</v>
      </c>
      <c r="U10" s="1">
        <v>1</v>
      </c>
      <c r="V10" s="1">
        <v>1</v>
      </c>
      <c r="W10" s="1">
        <v>1</v>
      </c>
      <c r="X10" s="1">
        <v>1</v>
      </c>
    </row>
    <row r="11" spans="1:25">
      <c r="A11" s="1" t="s">
        <v>82</v>
      </c>
      <c r="B11" s="1" t="s">
        <v>83</v>
      </c>
      <c r="C11" t="s">
        <v>84</v>
      </c>
      <c r="D11" s="2">
        <v>187364.251193</v>
      </c>
      <c r="E11" s="3">
        <v>51.42</v>
      </c>
      <c r="F11" s="4">
        <v>4.6678704779554291E-2</v>
      </c>
      <c r="G11" s="4">
        <v>0.44808512767795589</v>
      </c>
      <c r="H11" s="4">
        <v>0.43025350728758327</v>
      </c>
      <c r="I11" s="4">
        <v>7.4982660258003792E-2</v>
      </c>
      <c r="J11" s="4">
        <v>9.4385281017581299E-2</v>
      </c>
      <c r="K11" s="4">
        <v>7.8346150846455728E-2</v>
      </c>
      <c r="L11" s="4">
        <v>0.66010760757450593</v>
      </c>
      <c r="M11" s="4">
        <v>5.0458750143598421E-2</v>
      </c>
      <c r="N11" s="4">
        <v>2.179258878644908E-3</v>
      </c>
      <c r="O11" s="4">
        <v>0.18750221682263216</v>
      </c>
      <c r="P11" s="4">
        <v>1.2011426084113531E-3</v>
      </c>
      <c r="Q11" s="4">
        <v>2.0204873125986341E-2</v>
      </c>
      <c r="R11" s="4">
        <v>3.4999999999999996E-2</v>
      </c>
      <c r="S11" s="4">
        <v>0.13500000000000001</v>
      </c>
      <c r="T11" s="4">
        <v>0.82800000000000007</v>
      </c>
      <c r="U11" s="1">
        <v>1</v>
      </c>
      <c r="V11" s="1">
        <v>1</v>
      </c>
    </row>
    <row r="12" spans="1:25">
      <c r="A12" s="1" t="s">
        <v>85</v>
      </c>
      <c r="B12" s="1" t="s">
        <v>86</v>
      </c>
      <c r="C12" t="s">
        <v>87</v>
      </c>
      <c r="D12" s="2">
        <v>41739.655078600001</v>
      </c>
      <c r="E12" s="3">
        <v>48.12</v>
      </c>
      <c r="F12" s="4">
        <v>4.7285026161761445E-2</v>
      </c>
      <c r="G12" s="4">
        <v>0.4890636777603839</v>
      </c>
      <c r="H12" s="4">
        <v>0.39879618591084715</v>
      </c>
      <c r="I12" s="4">
        <v>6.4855110167834129E-2</v>
      </c>
      <c r="J12" s="4">
        <v>0.29547158886377795</v>
      </c>
      <c r="K12" s="4">
        <v>7.3838400193204798E-2</v>
      </c>
      <c r="L12" s="4">
        <v>0.726453896633806</v>
      </c>
      <c r="M12" s="4">
        <v>5.555687404467597E-2</v>
      </c>
      <c r="N12" s="4">
        <v>4.2934498314740463E-3</v>
      </c>
      <c r="O12" s="4">
        <v>0.11456042678780047</v>
      </c>
      <c r="P12" s="4">
        <v>1.5915345141617819E-3</v>
      </c>
      <c r="Q12" s="4">
        <v>2.3705417993554429E-2</v>
      </c>
      <c r="R12" s="4">
        <v>3.9E-2</v>
      </c>
      <c r="S12" s="4">
        <v>4.2999999999999997E-2</v>
      </c>
      <c r="T12" s="4">
        <v>0.91800000000000004</v>
      </c>
      <c r="U12" s="1">
        <v>1</v>
      </c>
      <c r="V12" s="1">
        <v>1</v>
      </c>
      <c r="W12" s="1">
        <v>1</v>
      </c>
      <c r="X12" s="1">
        <v>1</v>
      </c>
      <c r="Y12" s="1">
        <v>1</v>
      </c>
    </row>
    <row r="13" spans="1:25">
      <c r="A13" s="1" t="s">
        <v>88</v>
      </c>
      <c r="B13" s="1" t="s">
        <v>89</v>
      </c>
      <c r="C13" t="s">
        <v>90</v>
      </c>
      <c r="D13" s="2">
        <v>110599.262642</v>
      </c>
      <c r="E13" s="3">
        <v>29.72</v>
      </c>
      <c r="F13" s="4">
        <v>0.11318928903225844</v>
      </c>
      <c r="G13" s="4">
        <v>0.47472747700183532</v>
      </c>
      <c r="H13" s="4">
        <v>0.34926511206441679</v>
      </c>
      <c r="I13" s="4">
        <v>6.2818121904744409E-2</v>
      </c>
      <c r="J13" s="4">
        <v>0.23220775619300804</v>
      </c>
      <c r="K13" s="4">
        <v>0.14995444768455368</v>
      </c>
      <c r="L13" s="4">
        <v>0.71550422591740515</v>
      </c>
      <c r="M13" s="4">
        <v>4.3052537203641293E-2</v>
      </c>
      <c r="N13" s="4">
        <v>4.4275958052819872E-3</v>
      </c>
      <c r="O13" s="4">
        <v>6.949326558621452E-2</v>
      </c>
      <c r="P13" s="4">
        <v>1.4299077956776889E-3</v>
      </c>
      <c r="Q13" s="4">
        <v>1.6138020010562016E-2</v>
      </c>
      <c r="R13" s="4">
        <v>0.11899999999999999</v>
      </c>
      <c r="S13" s="4">
        <v>0.60899999999999999</v>
      </c>
      <c r="T13" s="4">
        <v>0.27200000000000002</v>
      </c>
      <c r="U13" s="1">
        <v>1</v>
      </c>
      <c r="V13" s="1">
        <v>1</v>
      </c>
      <c r="W13" s="1">
        <v>1</v>
      </c>
      <c r="X13" s="1">
        <v>1</v>
      </c>
    </row>
    <row r="14" spans="1:25">
      <c r="A14" s="1" t="s">
        <v>91</v>
      </c>
      <c r="B14" s="1" t="s">
        <v>92</v>
      </c>
      <c r="C14" t="s">
        <v>93</v>
      </c>
      <c r="D14" s="2">
        <v>21248.742530200001</v>
      </c>
      <c r="E14" s="3">
        <v>33.299999999999997</v>
      </c>
      <c r="F14" s="4">
        <v>9.1045264369570708E-2</v>
      </c>
      <c r="G14" s="4">
        <v>0.4642537554798612</v>
      </c>
      <c r="H14" s="4">
        <v>0.3801653278822974</v>
      </c>
      <c r="I14" s="4">
        <v>6.4535652269353025E-2</v>
      </c>
      <c r="J14" s="4">
        <v>0.22630908270338659</v>
      </c>
      <c r="K14" s="4">
        <v>0.15155961639061225</v>
      </c>
      <c r="L14" s="4">
        <v>0.7122580777798877</v>
      </c>
      <c r="M14" s="4">
        <v>4.4641476413713771E-2</v>
      </c>
      <c r="N14" s="4">
        <v>5.3478748843369993E-3</v>
      </c>
      <c r="O14" s="4">
        <v>7.0378020989928403E-2</v>
      </c>
      <c r="P14" s="4">
        <v>1.2310787841549409E-3</v>
      </c>
      <c r="Q14" s="4">
        <v>1.4583854756514065E-2</v>
      </c>
      <c r="R14" s="4">
        <v>0.13900000000000001</v>
      </c>
      <c r="S14" s="4">
        <v>0.60499999999999998</v>
      </c>
      <c r="T14" s="4">
        <v>0.25600000000000001</v>
      </c>
      <c r="U14" s="1">
        <v>1</v>
      </c>
      <c r="V14" s="1">
        <v>1</v>
      </c>
    </row>
    <row r="15" spans="1:25">
      <c r="A15" s="1" t="s">
        <v>94</v>
      </c>
      <c r="B15" s="1" t="s">
        <v>95</v>
      </c>
      <c r="C15" t="s">
        <v>96</v>
      </c>
      <c r="D15" s="2">
        <v>70805.526162800001</v>
      </c>
      <c r="E15" s="3">
        <v>29.18</v>
      </c>
      <c r="F15" s="4">
        <v>0.13182470724965645</v>
      </c>
      <c r="G15" s="4">
        <v>0.42524127688241053</v>
      </c>
      <c r="H15" s="4">
        <v>0.38851264952470149</v>
      </c>
      <c r="I15" s="4">
        <v>5.442136634335859E-2</v>
      </c>
      <c r="J15" s="4">
        <v>0.2099968241957911</v>
      </c>
      <c r="K15" s="4">
        <v>0.14222576415357249</v>
      </c>
      <c r="L15" s="4">
        <v>0.66648985554030704</v>
      </c>
      <c r="M15" s="4">
        <v>8.9766658424456705E-2</v>
      </c>
      <c r="N15" s="4">
        <v>5.9322795795235658E-3</v>
      </c>
      <c r="O15" s="4">
        <v>6.1153704362060343E-2</v>
      </c>
      <c r="P15" s="4">
        <v>1.519681752178436E-3</v>
      </c>
      <c r="Q15" s="4">
        <v>3.2912056188409887E-2</v>
      </c>
      <c r="R15" s="4">
        <v>0.26800000000000002</v>
      </c>
      <c r="S15" s="4">
        <v>0.48499999999999999</v>
      </c>
      <c r="T15" s="4">
        <v>0.248</v>
      </c>
      <c r="U15" s="1">
        <v>1</v>
      </c>
      <c r="V15" s="1">
        <v>1</v>
      </c>
      <c r="W15" s="1">
        <v>1</v>
      </c>
      <c r="X15" s="1">
        <v>1</v>
      </c>
    </row>
    <row r="16" spans="1:25">
      <c r="A16" s="1" t="s">
        <v>97</v>
      </c>
      <c r="B16" s="1" t="s">
        <v>98</v>
      </c>
      <c r="C16" t="s">
        <v>99</v>
      </c>
      <c r="D16" s="2">
        <v>102478.870729</v>
      </c>
      <c r="E16" s="3">
        <v>35</v>
      </c>
      <c r="F16" s="4">
        <v>7.2214914440511757E-2</v>
      </c>
      <c r="G16" s="4">
        <v>0.37941480077411677</v>
      </c>
      <c r="H16" s="4">
        <v>0.46782973297960961</v>
      </c>
      <c r="I16" s="4">
        <v>8.0540551804639704E-2</v>
      </c>
      <c r="J16" s="4">
        <v>0.15749338161015361</v>
      </c>
      <c r="K16" s="4">
        <v>0.14074130818577124</v>
      </c>
      <c r="L16" s="4">
        <v>0.62952515974440548</v>
      </c>
      <c r="M16" s="4">
        <v>8.867831702812011E-2</v>
      </c>
      <c r="N16" s="4">
        <v>4.9471947685458964E-3</v>
      </c>
      <c r="O16" s="4">
        <v>0.10913821516609463</v>
      </c>
      <c r="P16" s="4">
        <v>2.6259291881896981E-3</v>
      </c>
      <c r="Q16" s="4">
        <v>2.4343875917575149E-2</v>
      </c>
      <c r="R16" s="4">
        <v>0.222</v>
      </c>
      <c r="S16" s="4">
        <v>0.56900000000000006</v>
      </c>
      <c r="T16" s="4">
        <v>0.21000000000000002</v>
      </c>
      <c r="U16" s="1">
        <v>1</v>
      </c>
      <c r="V16" s="1">
        <v>1</v>
      </c>
    </row>
    <row r="17" spans="1:25">
      <c r="A17" s="1" t="s">
        <v>100</v>
      </c>
      <c r="B17" s="1" t="s">
        <v>101</v>
      </c>
      <c r="C17" t="s">
        <v>102</v>
      </c>
      <c r="D17" s="2">
        <v>15543.8686965</v>
      </c>
      <c r="E17" s="3">
        <v>31.29</v>
      </c>
      <c r="F17" s="4">
        <v>8.6291109868009808E-2</v>
      </c>
      <c r="G17" s="4">
        <v>0.41458332669080267</v>
      </c>
      <c r="H17" s="4">
        <v>0.43815948304900171</v>
      </c>
      <c r="I17" s="4">
        <v>6.0966080391645437E-2</v>
      </c>
      <c r="J17" s="4">
        <v>0.20976554260485869</v>
      </c>
      <c r="K17" s="4">
        <v>0.12932011571434726</v>
      </c>
      <c r="L17" s="4">
        <v>0.65342810063025036</v>
      </c>
      <c r="M17" s="4">
        <v>8.2194166691441473E-2</v>
      </c>
      <c r="N17" s="4">
        <v>4.1746459546400608E-3</v>
      </c>
      <c r="O17" s="4">
        <v>0.1086036212683727</v>
      </c>
      <c r="P17" s="4">
        <v>2.1889689353115412E-3</v>
      </c>
      <c r="Q17" s="4">
        <v>2.0090380807405838E-2</v>
      </c>
      <c r="R17" s="4">
        <v>0.26800000000000002</v>
      </c>
      <c r="S17" s="4">
        <v>0.48499999999999999</v>
      </c>
      <c r="T17" s="4">
        <v>0.248</v>
      </c>
      <c r="U17" s="1">
        <v>1</v>
      </c>
      <c r="V17" s="1">
        <v>1</v>
      </c>
    </row>
    <row r="18" spans="1:25">
      <c r="A18" s="1" t="s">
        <v>103</v>
      </c>
      <c r="B18" s="1" t="s">
        <v>104</v>
      </c>
      <c r="C18" t="s">
        <v>105</v>
      </c>
      <c r="D18" s="2">
        <v>14789.4331817</v>
      </c>
      <c r="E18" s="3">
        <v>25.96</v>
      </c>
      <c r="F18" s="4">
        <v>0.11356175967690095</v>
      </c>
      <c r="G18" s="4">
        <v>0.43317004096593859</v>
      </c>
      <c r="H18" s="4">
        <v>0.3969872909973905</v>
      </c>
      <c r="I18" s="4">
        <v>5.6280908357660427E-2</v>
      </c>
      <c r="J18" s="4">
        <v>0.20100347175768463</v>
      </c>
      <c r="K18" s="4">
        <v>0.12470143290697822</v>
      </c>
      <c r="L18" s="4">
        <v>0.67952235199488642</v>
      </c>
      <c r="M18" s="4">
        <v>9.0771726442574044E-2</v>
      </c>
      <c r="N18" s="4">
        <v>5.5955914791920034E-3</v>
      </c>
      <c r="O18" s="4">
        <v>6.7577646028765384E-2</v>
      </c>
      <c r="P18" s="4">
        <v>2.0454043175590327E-3</v>
      </c>
      <c r="Q18" s="4">
        <v>2.9785846828266616E-2</v>
      </c>
      <c r="R18" s="4">
        <v>0.26800000000000002</v>
      </c>
      <c r="S18" s="4">
        <v>0.48499999999999999</v>
      </c>
      <c r="T18" s="4">
        <v>0.248</v>
      </c>
      <c r="U18" s="1">
        <v>1</v>
      </c>
      <c r="V18" s="1">
        <v>1</v>
      </c>
      <c r="W18" s="1">
        <v>1</v>
      </c>
      <c r="X18" s="1">
        <v>1</v>
      </c>
      <c r="Y18" s="1">
        <v>1</v>
      </c>
    </row>
    <row r="19" spans="1:25">
      <c r="A19" s="1" t="s">
        <v>106</v>
      </c>
      <c r="B19" s="1" t="s">
        <v>107</v>
      </c>
      <c r="C19" t="s">
        <v>108</v>
      </c>
      <c r="D19" s="2">
        <v>57474.694304199998</v>
      </c>
      <c r="E19" s="3">
        <v>23.53</v>
      </c>
      <c r="F19" s="4">
        <v>0.13264952900072879</v>
      </c>
      <c r="G19" s="4">
        <v>0.46238794535107203</v>
      </c>
      <c r="H19" s="4">
        <v>0.3398116944133584</v>
      </c>
      <c r="I19" s="4">
        <v>6.5150831234545015E-2</v>
      </c>
      <c r="J19" s="4">
        <v>0.11057209671466835</v>
      </c>
      <c r="K19" s="4">
        <v>0.12179790973030802</v>
      </c>
      <c r="L19" s="4">
        <v>0.78133873878679128</v>
      </c>
      <c r="M19" s="4">
        <v>4.8137709159730521E-2</v>
      </c>
      <c r="N19" s="4">
        <v>1.1283039134678987E-2</v>
      </c>
      <c r="O19" s="4">
        <v>1.5458901111790213E-2</v>
      </c>
      <c r="P19" s="4">
        <v>2.4538188377053092E-3</v>
      </c>
      <c r="Q19" s="4">
        <v>1.9529883239552515E-2</v>
      </c>
      <c r="R19" s="4">
        <v>0.34</v>
      </c>
      <c r="S19" s="4">
        <v>0.55199999999999994</v>
      </c>
      <c r="T19" s="4">
        <v>0.108</v>
      </c>
      <c r="U19" s="1">
        <v>1</v>
      </c>
      <c r="X19" s="1">
        <v>1</v>
      </c>
    </row>
    <row r="20" spans="1:25">
      <c r="A20" s="1" t="s">
        <v>109</v>
      </c>
      <c r="B20" s="1" t="s">
        <v>110</v>
      </c>
      <c r="C20" t="s">
        <v>111</v>
      </c>
      <c r="D20" s="2">
        <v>27085.686944699999</v>
      </c>
      <c r="E20" s="3">
        <v>32.677187939100001</v>
      </c>
      <c r="F20" s="4">
        <v>5.8960072664685718E-2</v>
      </c>
      <c r="G20" s="4">
        <v>0.51559978006659635</v>
      </c>
      <c r="H20" s="4">
        <v>0.37828972209748352</v>
      </c>
      <c r="I20" s="4">
        <v>4.7150425170216968E-2</v>
      </c>
      <c r="J20" s="4">
        <v>0.29142764110454161</v>
      </c>
      <c r="K20" s="4">
        <v>4.6949057702921952E-2</v>
      </c>
      <c r="L20" s="4">
        <v>0.8606446078622132</v>
      </c>
      <c r="M20" s="4">
        <v>2.2779486109460897E-2</v>
      </c>
      <c r="N20" s="4">
        <v>1.869181209450797E-2</v>
      </c>
      <c r="O20" s="4">
        <v>1.139064031172266E-2</v>
      </c>
      <c r="P20" s="4">
        <v>6.1484514644213884E-4</v>
      </c>
      <c r="Q20" s="4">
        <v>3.8929550771697401E-2</v>
      </c>
      <c r="R20" s="4">
        <v>0</v>
      </c>
      <c r="S20" s="4">
        <v>0</v>
      </c>
      <c r="T20" s="4">
        <v>1</v>
      </c>
      <c r="X20" s="1">
        <v>1</v>
      </c>
    </row>
    <row r="21" spans="1:25">
      <c r="A21" s="1" t="s">
        <v>112</v>
      </c>
      <c r="B21" s="1" t="s">
        <v>113</v>
      </c>
      <c r="C21" t="s">
        <v>114</v>
      </c>
      <c r="D21" s="2">
        <v>11877.940731500001</v>
      </c>
      <c r="E21" s="3">
        <v>32.0291201832</v>
      </c>
      <c r="F21" s="4">
        <v>5.8151628093873725E-2</v>
      </c>
      <c r="G21" s="4">
        <v>0.49775287381682115</v>
      </c>
      <c r="H21" s="4">
        <v>0.39468818814841544</v>
      </c>
      <c r="I21" s="4">
        <v>4.9407309937880874E-2</v>
      </c>
      <c r="J21" s="4">
        <v>0.24079233351325297</v>
      </c>
      <c r="K21" s="4">
        <v>3.9321761105977272E-2</v>
      </c>
      <c r="L21" s="4">
        <v>0.88058927392704001</v>
      </c>
      <c r="M21" s="4">
        <v>2.2609718752409146E-2</v>
      </c>
      <c r="N21" s="4">
        <v>1.0469140976619124E-2</v>
      </c>
      <c r="O21" s="4">
        <v>9.9785563947692932E-3</v>
      </c>
      <c r="P21" s="4">
        <v>5.7909550601717441E-4</v>
      </c>
      <c r="Q21" s="4">
        <v>3.6452453335513592E-2</v>
      </c>
      <c r="R21" s="4">
        <v>0</v>
      </c>
      <c r="S21" s="4">
        <v>0</v>
      </c>
      <c r="T21" s="4">
        <v>1</v>
      </c>
      <c r="W21" s="1">
        <v>1</v>
      </c>
      <c r="X21" s="1">
        <v>1</v>
      </c>
      <c r="Y21" s="1">
        <v>1</v>
      </c>
    </row>
    <row r="22" spans="1:25">
      <c r="A22" s="1" t="s">
        <v>115</v>
      </c>
      <c r="B22" s="1" t="s">
        <v>116</v>
      </c>
      <c r="C22" t="s">
        <v>117</v>
      </c>
      <c r="D22" s="2">
        <v>86024.377081600003</v>
      </c>
      <c r="E22" s="3">
        <v>37.97</v>
      </c>
      <c r="F22" s="4">
        <v>4.5739563808298793E-2</v>
      </c>
      <c r="G22" s="4">
        <v>0.53543470935695969</v>
      </c>
      <c r="H22" s="4">
        <v>0.37081037567923186</v>
      </c>
      <c r="I22" s="4">
        <v>4.8015351155893254E-2</v>
      </c>
      <c r="J22" s="4">
        <v>0.41078412211668808</v>
      </c>
      <c r="K22" s="4">
        <v>7.9382161918155072E-2</v>
      </c>
      <c r="L22" s="4">
        <v>0.76926019553304492</v>
      </c>
      <c r="M22" s="4">
        <v>4.097696719670843E-2</v>
      </c>
      <c r="N22" s="4">
        <v>5.7745702662025094E-3</v>
      </c>
      <c r="O22" s="4">
        <v>6.2131931111573578E-2</v>
      </c>
      <c r="P22" s="4">
        <v>6.4311208192907978E-4</v>
      </c>
      <c r="Q22" s="4">
        <v>4.1831061892800288E-2</v>
      </c>
      <c r="R22" s="4">
        <v>0</v>
      </c>
      <c r="S22" s="4">
        <v>0</v>
      </c>
      <c r="T22" s="4">
        <v>1</v>
      </c>
      <c r="X22" s="1">
        <v>1</v>
      </c>
      <c r="Y22" s="1">
        <v>1</v>
      </c>
    </row>
    <row r="23" spans="1:25">
      <c r="A23" s="1" t="s">
        <v>118</v>
      </c>
      <c r="B23" s="1" t="s">
        <v>119</v>
      </c>
      <c r="C23" t="s">
        <v>120</v>
      </c>
      <c r="D23" s="2">
        <v>7537.0271713900001</v>
      </c>
      <c r="E23" s="3">
        <v>42.68</v>
      </c>
      <c r="F23" s="4">
        <v>3.850440591541756E-2</v>
      </c>
      <c r="G23" s="4">
        <v>0.49059854867659547</v>
      </c>
      <c r="H23" s="4">
        <v>0.40910917691853543</v>
      </c>
      <c r="I23" s="4">
        <v>6.1787868489813984E-2</v>
      </c>
      <c r="J23" s="4">
        <v>0.3103450874953686</v>
      </c>
      <c r="K23" s="4">
        <v>6.6337319728647218E-2</v>
      </c>
      <c r="L23" s="4">
        <v>0.80662923866025882</v>
      </c>
      <c r="M23" s="4">
        <v>3.5163131014707916E-2</v>
      </c>
      <c r="N23" s="4">
        <v>9.1999756003947157E-3</v>
      </c>
      <c r="O23" s="4">
        <v>4.4072786655715193E-2</v>
      </c>
      <c r="P23" s="4">
        <v>5.4118008817895236E-4</v>
      </c>
      <c r="Q23" s="4">
        <v>3.8056368252431506E-2</v>
      </c>
      <c r="R23" s="4">
        <v>0</v>
      </c>
      <c r="S23" s="4">
        <v>0</v>
      </c>
      <c r="T23" s="4">
        <v>1</v>
      </c>
      <c r="W23" s="1">
        <v>1</v>
      </c>
      <c r="X23" s="1">
        <v>1</v>
      </c>
    </row>
    <row r="24" spans="1:25">
      <c r="A24" s="1" t="s">
        <v>121</v>
      </c>
      <c r="B24" s="1" t="s">
        <v>122</v>
      </c>
      <c r="C24" t="s">
        <v>123</v>
      </c>
      <c r="D24" s="2">
        <v>44415.152102300002</v>
      </c>
      <c r="E24" s="3">
        <v>39.33</v>
      </c>
      <c r="F24" s="4">
        <v>2.4578710102844556E-2</v>
      </c>
      <c r="G24" s="4">
        <v>0.53222779595470249</v>
      </c>
      <c r="H24" s="4">
        <v>0.38496562646071814</v>
      </c>
      <c r="I24" s="4">
        <v>5.8227867482999691E-2</v>
      </c>
      <c r="J24" s="4">
        <v>0.47972281450087922</v>
      </c>
      <c r="K24" s="4">
        <v>0.12331754344203562</v>
      </c>
      <c r="L24" s="4">
        <v>0.67224375188065244</v>
      </c>
      <c r="M24" s="4">
        <v>6.0874426790491362E-2</v>
      </c>
      <c r="N24" s="4">
        <v>4.1938420632438664E-3</v>
      </c>
      <c r="O24" s="4">
        <v>8.2758930329311059E-2</v>
      </c>
      <c r="P24" s="4">
        <v>3.4041103733419508E-4</v>
      </c>
      <c r="Q24" s="4">
        <v>5.6271094456312273E-2</v>
      </c>
      <c r="R24" s="4">
        <v>0</v>
      </c>
      <c r="S24" s="4">
        <v>0</v>
      </c>
      <c r="T24" s="4">
        <v>1.0009999999999999</v>
      </c>
      <c r="U24" s="1">
        <v>1</v>
      </c>
      <c r="V24" s="1">
        <v>1</v>
      </c>
      <c r="W24" s="1">
        <v>1</v>
      </c>
      <c r="X24" s="1">
        <v>1</v>
      </c>
      <c r="Y24" s="1">
        <v>1</v>
      </c>
    </row>
    <row r="25" spans="1:25">
      <c r="A25" s="1" t="s">
        <v>124</v>
      </c>
      <c r="B25" s="1" t="s">
        <v>125</v>
      </c>
      <c r="C25" t="s">
        <v>126</v>
      </c>
      <c r="D25" s="2">
        <v>34304.480506</v>
      </c>
      <c r="E25" s="3">
        <v>24.35</v>
      </c>
      <c r="F25" s="4">
        <v>0.2360594851362825</v>
      </c>
      <c r="G25" s="4">
        <v>0.44730182647296435</v>
      </c>
      <c r="H25" s="4">
        <v>0.26638086920458437</v>
      </c>
      <c r="I25" s="4">
        <v>5.0257819187451425E-2</v>
      </c>
      <c r="J25" s="4">
        <v>0.48182410688332838</v>
      </c>
      <c r="K25" s="4">
        <v>0.14597184969888027</v>
      </c>
      <c r="L25" s="4">
        <v>0.6266011976319068</v>
      </c>
      <c r="M25" s="4">
        <v>8.1374360287186212E-2</v>
      </c>
      <c r="N25" s="4">
        <v>1.0594007930755166E-2</v>
      </c>
      <c r="O25" s="4">
        <v>9.7849527156748606E-2</v>
      </c>
      <c r="P25" s="4">
        <v>2.1097533137002752E-3</v>
      </c>
      <c r="Q25" s="4">
        <v>3.5499303982959432E-2</v>
      </c>
      <c r="R25" s="4">
        <v>0.19700000000000001</v>
      </c>
      <c r="S25" s="4">
        <v>0.34699999999999998</v>
      </c>
      <c r="T25" s="4">
        <v>0.45700000000000002</v>
      </c>
      <c r="Y25" s="1">
        <v>1</v>
      </c>
    </row>
    <row r="26" spans="1:25">
      <c r="A26" s="1" t="s">
        <v>127</v>
      </c>
      <c r="B26" s="1" t="s">
        <v>128</v>
      </c>
      <c r="C26" t="s">
        <v>129</v>
      </c>
      <c r="D26" s="2">
        <v>4213.13291708</v>
      </c>
      <c r="E26" s="3">
        <v>26.87</v>
      </c>
      <c r="F26" s="4">
        <v>0.13718392825972769</v>
      </c>
      <c r="G26" s="4">
        <v>0.48824240116726908</v>
      </c>
      <c r="H26" s="4">
        <v>0.34103149663856608</v>
      </c>
      <c r="I26" s="4">
        <v>3.3542173933582692E-2</v>
      </c>
      <c r="J26" s="4">
        <v>0.27261048219813172</v>
      </c>
      <c r="K26" s="4">
        <v>0.13225518564298824</v>
      </c>
      <c r="L26" s="4">
        <v>0.68931123631219038</v>
      </c>
      <c r="M26" s="4">
        <v>7.2314360743253731E-2</v>
      </c>
      <c r="N26" s="4">
        <v>9.9800159775499438E-3</v>
      </c>
      <c r="O26" s="4">
        <v>4.5733020371818804E-2</v>
      </c>
      <c r="P26" s="4">
        <v>1.2286666963494963E-3</v>
      </c>
      <c r="Q26" s="4">
        <v>4.9177514256207783E-2</v>
      </c>
      <c r="R26" s="4">
        <v>0.19700000000000001</v>
      </c>
      <c r="S26" s="4">
        <v>0.34699999999999998</v>
      </c>
      <c r="T26" s="4">
        <v>0.45700000000000002</v>
      </c>
      <c r="W26" s="1">
        <v>1</v>
      </c>
      <c r="X26" s="1">
        <v>1</v>
      </c>
    </row>
    <row r="27" spans="1:25">
      <c r="A27" s="1" t="s">
        <v>130</v>
      </c>
      <c r="B27" s="1" t="s">
        <v>131</v>
      </c>
      <c r="C27" t="s">
        <v>132</v>
      </c>
      <c r="D27" s="2">
        <v>35378.139668299998</v>
      </c>
      <c r="E27" s="3">
        <v>24.94</v>
      </c>
      <c r="F27" s="4">
        <v>0.27113814601334396</v>
      </c>
      <c r="G27" s="4">
        <v>0.43461968964347336</v>
      </c>
      <c r="H27" s="4">
        <v>0.25632519172045409</v>
      </c>
      <c r="I27" s="4">
        <v>3.791697262312433E-2</v>
      </c>
      <c r="J27" s="4">
        <v>0.47752808210369635</v>
      </c>
      <c r="K27" s="4">
        <v>0.14706973279977498</v>
      </c>
      <c r="L27" s="4">
        <v>0.59928111696605724</v>
      </c>
      <c r="M27" s="4">
        <v>6.9801570806243093E-2</v>
      </c>
      <c r="N27" s="4">
        <v>2.8751485625498341E-2</v>
      </c>
      <c r="O27" s="4">
        <v>9.2045699829939015E-2</v>
      </c>
      <c r="P27" s="4">
        <v>3.026325961733215E-3</v>
      </c>
      <c r="Q27" s="4">
        <v>6.0024068009510489E-2</v>
      </c>
      <c r="R27" s="4">
        <v>0.18200000000000002</v>
      </c>
      <c r="S27" s="4">
        <v>0.32500000000000001</v>
      </c>
      <c r="T27" s="4">
        <v>0.49299999999999999</v>
      </c>
      <c r="X27" s="1">
        <v>1</v>
      </c>
    </row>
    <row r="28" spans="1:25">
      <c r="A28" s="1" t="s">
        <v>133</v>
      </c>
      <c r="B28" s="1" t="s">
        <v>134</v>
      </c>
      <c r="C28" t="s">
        <v>135</v>
      </c>
      <c r="D28" s="2">
        <v>86906.732016299997</v>
      </c>
      <c r="E28" s="3">
        <v>41.45</v>
      </c>
      <c r="F28" s="4">
        <v>3.8367328029819516E-3</v>
      </c>
      <c r="G28" s="4">
        <v>0.35169871775695483</v>
      </c>
      <c r="H28" s="4">
        <v>0.61383147870402666</v>
      </c>
      <c r="I28" s="4">
        <v>3.0633070736576323E-2</v>
      </c>
      <c r="J28" s="4">
        <v>5.4650497840825457E-2</v>
      </c>
      <c r="K28" s="4">
        <v>7.874874443312857E-2</v>
      </c>
      <c r="L28" s="4">
        <v>0.78380950353447765</v>
      </c>
      <c r="M28" s="4">
        <v>7.0066941083090195E-2</v>
      </c>
      <c r="N28" s="4">
        <v>1.2711964663943353E-2</v>
      </c>
      <c r="O28" s="4">
        <v>9.8153098673415817E-3</v>
      </c>
      <c r="P28" s="4">
        <v>1.7949062757157065E-3</v>
      </c>
      <c r="Q28" s="4">
        <v>4.3052630141796638E-2</v>
      </c>
      <c r="R28" s="4">
        <v>0.12</v>
      </c>
      <c r="S28" s="4">
        <v>0.57099999999999995</v>
      </c>
      <c r="T28" s="4">
        <v>0.309</v>
      </c>
      <c r="X28" s="1">
        <v>1</v>
      </c>
      <c r="Y28" s="1">
        <v>1</v>
      </c>
    </row>
    <row r="29" spans="1:25">
      <c r="A29" s="1" t="s">
        <v>136</v>
      </c>
      <c r="B29" s="1" t="s">
        <v>137</v>
      </c>
      <c r="C29" t="s">
        <v>138</v>
      </c>
      <c r="D29" s="2">
        <v>333976.49675200001</v>
      </c>
      <c r="E29" s="3">
        <v>27.46</v>
      </c>
      <c r="F29" s="4">
        <v>8.2918613536640026E-2</v>
      </c>
      <c r="G29" s="4">
        <v>0.62744443578497144</v>
      </c>
      <c r="H29" s="4">
        <v>0.28004674158388937</v>
      </c>
      <c r="I29" s="4">
        <v>9.5902090947985828E-3</v>
      </c>
      <c r="J29" s="4">
        <v>5.6635636297022535E-2</v>
      </c>
      <c r="K29" s="4">
        <v>0.11339039975774348</v>
      </c>
      <c r="L29" s="4">
        <v>0.70538660730648917</v>
      </c>
      <c r="M29" s="4">
        <v>0.10823736190317268</v>
      </c>
      <c r="N29" s="4">
        <v>9.8339285396445552E-3</v>
      </c>
      <c r="O29" s="4">
        <v>1.3685959660311419E-2</v>
      </c>
      <c r="P29" s="4">
        <v>2.2703265234081454E-3</v>
      </c>
      <c r="Q29" s="4">
        <v>4.7195416311299483E-2</v>
      </c>
      <c r="R29" s="4">
        <v>0.14799999999999999</v>
      </c>
      <c r="S29" s="4">
        <v>0.58899999999999997</v>
      </c>
      <c r="T29" s="4">
        <v>0.26300000000000001</v>
      </c>
      <c r="X29" s="1">
        <v>1</v>
      </c>
      <c r="Y29" s="1">
        <v>1</v>
      </c>
    </row>
    <row r="30" spans="1:25">
      <c r="A30" s="1" t="s">
        <v>139</v>
      </c>
      <c r="B30" s="1" t="s">
        <v>140</v>
      </c>
      <c r="C30" t="s">
        <v>141</v>
      </c>
      <c r="D30" s="2">
        <v>125562.567952</v>
      </c>
      <c r="E30" s="3">
        <v>26.8</v>
      </c>
      <c r="F30" s="4">
        <v>4.6070921270425155E-2</v>
      </c>
      <c r="G30" s="4">
        <v>0.44450882393100172</v>
      </c>
      <c r="H30" s="4">
        <v>0.43890941532883948</v>
      </c>
      <c r="I30" s="4">
        <v>7.0510839473070672E-2</v>
      </c>
      <c r="J30" s="4">
        <v>0.18165217464586503</v>
      </c>
      <c r="K30" s="4">
        <v>0.18842534013595849</v>
      </c>
      <c r="L30" s="4">
        <v>0.69537904487170255</v>
      </c>
      <c r="M30" s="4">
        <v>7.3694002429906591E-2</v>
      </c>
      <c r="N30" s="4">
        <v>4.3670739039728748E-3</v>
      </c>
      <c r="O30" s="4">
        <v>1.9492837234227772E-2</v>
      </c>
      <c r="P30" s="4">
        <v>2.787088783448426E-3</v>
      </c>
      <c r="Q30" s="4">
        <v>1.585461264404071E-2</v>
      </c>
      <c r="R30" s="4">
        <v>0.51500000000000001</v>
      </c>
      <c r="S30" s="4">
        <v>0.28500000000000003</v>
      </c>
      <c r="T30" s="4">
        <v>0.2</v>
      </c>
      <c r="X30" s="1">
        <v>1</v>
      </c>
    </row>
    <row r="31" spans="1:25">
      <c r="A31" s="1" t="s">
        <v>142</v>
      </c>
      <c r="B31" s="1" t="s">
        <v>143</v>
      </c>
      <c r="C31" t="s">
        <v>144</v>
      </c>
      <c r="D31" s="2">
        <v>961806.19413199998</v>
      </c>
      <c r="E31" s="3">
        <v>17.96</v>
      </c>
      <c r="F31" s="4">
        <v>0.18147405075574449</v>
      </c>
      <c r="G31" s="4">
        <v>0.40214630124217804</v>
      </c>
      <c r="H31" s="4">
        <v>0.32104285749445105</v>
      </c>
      <c r="I31" s="4">
        <v>9.5336790507834418E-2</v>
      </c>
      <c r="J31" s="4">
        <v>0.1409805131327638</v>
      </c>
      <c r="K31" s="4">
        <v>0.32598929054928649</v>
      </c>
      <c r="L31" s="4">
        <v>0.51495456147584973</v>
      </c>
      <c r="M31" s="4">
        <v>0.11229946967587992</v>
      </c>
      <c r="N31" s="4">
        <v>6.3988291827171938E-3</v>
      </c>
      <c r="O31" s="4">
        <v>2.0224539688949397E-2</v>
      </c>
      <c r="P31" s="4">
        <v>2.9875594290627353E-3</v>
      </c>
      <c r="Q31" s="4">
        <v>1.7145749998400156E-2</v>
      </c>
      <c r="R31" s="4">
        <v>0.71199999999999997</v>
      </c>
      <c r="S31" s="4">
        <v>0.20199999999999999</v>
      </c>
      <c r="T31" s="4">
        <v>8.6999999999999994E-2</v>
      </c>
      <c r="X31" s="1">
        <v>1</v>
      </c>
    </row>
    <row r="32" spans="1:25">
      <c r="A32" s="1" t="s">
        <v>145</v>
      </c>
      <c r="B32" s="1" t="s">
        <v>146</v>
      </c>
      <c r="C32" t="s">
        <v>147</v>
      </c>
      <c r="D32" s="2">
        <v>51279.185048899999</v>
      </c>
      <c r="E32" s="3">
        <v>23.59</v>
      </c>
      <c r="F32" s="4">
        <v>0.15905306107755623</v>
      </c>
      <c r="G32" s="4">
        <v>0.47570303030631478</v>
      </c>
      <c r="H32" s="4">
        <v>0.30335952247692155</v>
      </c>
      <c r="I32" s="4">
        <v>6.1884386139012419E-2</v>
      </c>
      <c r="J32" s="4">
        <v>0.14020169032160198</v>
      </c>
      <c r="K32" s="4">
        <v>0.29160195900033636</v>
      </c>
      <c r="L32" s="4">
        <v>0.5562319299809515</v>
      </c>
      <c r="M32" s="4">
        <v>0.10073394371330414</v>
      </c>
      <c r="N32" s="4">
        <v>6.9723343889738663E-3</v>
      </c>
      <c r="O32" s="4">
        <v>2.0445476174596303E-2</v>
      </c>
      <c r="P32" s="4">
        <v>3.6061326862090364E-3</v>
      </c>
      <c r="Q32" s="4">
        <v>2.040822405722786E-2</v>
      </c>
      <c r="R32" s="4">
        <v>0.65700000000000003</v>
      </c>
      <c r="S32" s="4">
        <v>0.216</v>
      </c>
      <c r="T32" s="4">
        <v>0.126</v>
      </c>
      <c r="X32" s="1">
        <v>1</v>
      </c>
    </row>
    <row r="33" spans="1:25">
      <c r="A33" s="1" t="s">
        <v>148</v>
      </c>
      <c r="B33" s="1" t="s">
        <v>149</v>
      </c>
      <c r="C33" t="s">
        <v>150</v>
      </c>
      <c r="D33" s="2">
        <v>20902.8049971</v>
      </c>
      <c r="E33" s="3">
        <v>22.94</v>
      </c>
      <c r="F33" s="4">
        <v>0.11686575068211709</v>
      </c>
      <c r="G33" s="4">
        <v>0.46862794045483469</v>
      </c>
      <c r="H33" s="4">
        <v>0.36328644361575063</v>
      </c>
      <c r="I33" s="4">
        <v>5.121986524576666E-2</v>
      </c>
      <c r="J33" s="4">
        <v>0.17306659961435286</v>
      </c>
      <c r="K33" s="4">
        <v>0.12894199972893264</v>
      </c>
      <c r="L33" s="4">
        <v>0.64729303803853833</v>
      </c>
      <c r="M33" s="4">
        <v>0.17301099558034111</v>
      </c>
      <c r="N33" s="4">
        <v>1.0855835100049106E-2</v>
      </c>
      <c r="O33" s="4">
        <v>1.2275760428832385E-2</v>
      </c>
      <c r="P33" s="4">
        <v>1.2672948918757629E-3</v>
      </c>
      <c r="Q33" s="4">
        <v>2.6355076230842208E-2</v>
      </c>
      <c r="R33" s="4">
        <v>0.54600000000000004</v>
      </c>
      <c r="S33" s="4">
        <v>0.39</v>
      </c>
      <c r="T33" s="4">
        <v>6.4000000000000001E-2</v>
      </c>
      <c r="U33" s="1">
        <v>1</v>
      </c>
      <c r="V33" s="1">
        <v>1</v>
      </c>
      <c r="W33" s="1">
        <v>1</v>
      </c>
    </row>
    <row r="34" spans="1:25">
      <c r="A34" s="1" t="s">
        <v>151</v>
      </c>
      <c r="B34" s="1" t="s">
        <v>152</v>
      </c>
      <c r="C34" t="s">
        <v>153</v>
      </c>
      <c r="D34" s="2">
        <v>19908.013110399999</v>
      </c>
      <c r="E34" s="3">
        <v>16.545506247900001</v>
      </c>
      <c r="F34" s="4">
        <v>0.19186290188394672</v>
      </c>
      <c r="G34" s="4">
        <v>0.4428808226610037</v>
      </c>
      <c r="H34" s="4">
        <v>0.29392009359302823</v>
      </c>
      <c r="I34" s="4">
        <v>7.1336181859760969E-2</v>
      </c>
      <c r="J34" s="4">
        <v>0.175871333430102</v>
      </c>
      <c r="K34" s="4">
        <v>0.2423318015181409</v>
      </c>
      <c r="L34" s="4">
        <v>0.64827125608823211</v>
      </c>
      <c r="M34" s="4">
        <v>3.9523356850210085E-2</v>
      </c>
      <c r="N34" s="4">
        <v>2.4649194534066707E-2</v>
      </c>
      <c r="O34" s="4">
        <v>1.5281532096594415E-2</v>
      </c>
      <c r="P34" s="4">
        <v>3.4963585367310144E-3</v>
      </c>
      <c r="Q34" s="4">
        <v>2.6446500374613293E-2</v>
      </c>
      <c r="R34" s="4">
        <v>0.59099999999999997</v>
      </c>
      <c r="S34" s="4">
        <v>0.19700000000000001</v>
      </c>
      <c r="T34" s="4">
        <v>0.21200000000000002</v>
      </c>
      <c r="X34" s="1">
        <v>1</v>
      </c>
    </row>
    <row r="35" spans="1:25">
      <c r="A35" s="1" t="s">
        <v>154</v>
      </c>
      <c r="B35" s="1" t="s">
        <v>155</v>
      </c>
      <c r="C35" t="s">
        <v>156</v>
      </c>
      <c r="D35" s="2">
        <v>24527.066020599999</v>
      </c>
      <c r="E35" s="3">
        <v>23.19</v>
      </c>
      <c r="F35" s="4">
        <v>9.6675800590151253E-2</v>
      </c>
      <c r="G35" s="4">
        <v>0.38335533907002495</v>
      </c>
      <c r="H35" s="4">
        <v>0.42680856201951528</v>
      </c>
      <c r="I35" s="4">
        <v>9.3160298319044682E-2</v>
      </c>
      <c r="J35" s="4">
        <v>3.5604411501504063E-2</v>
      </c>
      <c r="K35" s="4">
        <v>5.3090331836932271E-2</v>
      </c>
      <c r="L35" s="4">
        <v>0.81312584805902222</v>
      </c>
      <c r="M35" s="4">
        <v>0.10670030215933589</v>
      </c>
      <c r="N35" s="4">
        <v>1.3877964466851191E-2</v>
      </c>
      <c r="O35" s="4">
        <v>4.8193551074442124E-3</v>
      </c>
      <c r="P35" s="4">
        <v>3.9656963639559111E-4</v>
      </c>
      <c r="Q35" s="4">
        <v>7.989628733474018E-3</v>
      </c>
      <c r="R35" s="4">
        <v>0.77600000000000002</v>
      </c>
      <c r="S35" s="4">
        <v>0.16600000000000001</v>
      </c>
      <c r="T35" s="4">
        <v>5.8000000000000003E-2</v>
      </c>
      <c r="X35" s="1">
        <v>1</v>
      </c>
    </row>
    <row r="36" spans="1:25">
      <c r="A36" s="1" t="s">
        <v>157</v>
      </c>
      <c r="B36" s="1" t="s">
        <v>158</v>
      </c>
      <c r="C36" t="s">
        <v>159</v>
      </c>
      <c r="D36" s="2">
        <v>3997.76663702</v>
      </c>
      <c r="E36" s="3">
        <v>21.93</v>
      </c>
      <c r="F36" s="4">
        <v>0.10320461758426944</v>
      </c>
      <c r="G36" s="4">
        <v>0.42422971402658072</v>
      </c>
      <c r="H36" s="4">
        <v>0.38501162690960239</v>
      </c>
      <c r="I36" s="4">
        <v>8.755404147974756E-2</v>
      </c>
      <c r="J36" s="4">
        <v>6.4482279957230618E-2</v>
      </c>
      <c r="K36" s="4">
        <v>0.1033085983079942</v>
      </c>
      <c r="L36" s="4">
        <v>0.75578273671377483</v>
      </c>
      <c r="M36" s="4">
        <v>0.10867082153195391</v>
      </c>
      <c r="N36" s="4">
        <v>1.4112135085442148E-2</v>
      </c>
      <c r="O36" s="4">
        <v>8.7822200982123899E-3</v>
      </c>
      <c r="P36" s="4">
        <v>6.025883331188419E-4</v>
      </c>
      <c r="Q36" s="4">
        <v>8.7408999295536371E-3</v>
      </c>
      <c r="R36" s="4">
        <v>0.77600000000000002</v>
      </c>
      <c r="S36" s="4">
        <v>0.16600000000000001</v>
      </c>
      <c r="T36" s="4">
        <v>5.8000000000000003E-2</v>
      </c>
      <c r="X36" s="1">
        <v>1</v>
      </c>
    </row>
    <row r="37" spans="1:25">
      <c r="A37" s="1" t="s">
        <v>160</v>
      </c>
      <c r="B37" s="1" t="s">
        <v>161</v>
      </c>
      <c r="C37" t="s">
        <v>162</v>
      </c>
      <c r="D37" s="2">
        <v>810978.11571799999</v>
      </c>
      <c r="E37" s="3">
        <v>36.9</v>
      </c>
      <c r="F37" s="4">
        <v>3.1681225541989974E-2</v>
      </c>
      <c r="G37" s="4">
        <v>0.41430343993010232</v>
      </c>
      <c r="H37" s="4">
        <v>0.473961903982693</v>
      </c>
      <c r="I37" s="4">
        <v>8.0053430545066723E-2</v>
      </c>
      <c r="J37" s="4">
        <v>5.3591470500188927E-2</v>
      </c>
      <c r="K37" s="4">
        <v>0.17672586897873419</v>
      </c>
      <c r="L37" s="4">
        <v>0.74525842166518208</v>
      </c>
      <c r="M37" s="4">
        <v>4.4190784475819075E-2</v>
      </c>
      <c r="N37" s="4">
        <v>7.0889120511472264E-3</v>
      </c>
      <c r="O37" s="4">
        <v>1.2562394100215887E-2</v>
      </c>
      <c r="P37" s="4">
        <v>1.968710181354852E-3</v>
      </c>
      <c r="Q37" s="4">
        <v>1.2204908548150989E-2</v>
      </c>
      <c r="R37" s="4">
        <v>0.60200000000000009</v>
      </c>
      <c r="S37" s="4">
        <v>0.28999999999999998</v>
      </c>
      <c r="T37" s="4">
        <v>0.10700000000000001</v>
      </c>
      <c r="U37" s="1">
        <v>1</v>
      </c>
      <c r="V37" s="1">
        <v>1</v>
      </c>
      <c r="W37" s="1">
        <v>1</v>
      </c>
      <c r="X37" s="1">
        <v>1</v>
      </c>
    </row>
    <row r="38" spans="1:25">
      <c r="A38" s="1" t="s">
        <v>163</v>
      </c>
      <c r="B38" s="1" t="s">
        <v>164</v>
      </c>
      <c r="C38" t="s">
        <v>165</v>
      </c>
      <c r="D38" s="2">
        <v>57460.492113499997</v>
      </c>
      <c r="E38" s="3">
        <v>28.67</v>
      </c>
      <c r="F38" s="4">
        <v>0.10141614394527404</v>
      </c>
      <c r="G38" s="4">
        <v>0.48121972219767217</v>
      </c>
      <c r="H38" s="4">
        <v>0.3681780369999581</v>
      </c>
      <c r="I38" s="4">
        <v>4.91860968560342E-2</v>
      </c>
      <c r="J38" s="4">
        <v>2.7219090903200644E-2</v>
      </c>
      <c r="K38" s="4">
        <v>0.27172549644126187</v>
      </c>
      <c r="L38" s="4">
        <v>0.62636932635395948</v>
      </c>
      <c r="M38" s="4">
        <v>6.9817123685188012E-2</v>
      </c>
      <c r="N38" s="4">
        <v>6.5399790152808369E-3</v>
      </c>
      <c r="O38" s="4">
        <v>1.3592729937175358E-2</v>
      </c>
      <c r="P38" s="4">
        <v>1.9594788237385636E-3</v>
      </c>
      <c r="Q38" s="4">
        <v>9.9958657420905709E-3</v>
      </c>
      <c r="R38" s="4">
        <v>0.78900000000000015</v>
      </c>
      <c r="S38" s="4">
        <v>0.16200000000000001</v>
      </c>
      <c r="T38" s="4">
        <v>4.8000000000000001E-2</v>
      </c>
      <c r="U38" s="1">
        <v>1</v>
      </c>
    </row>
    <row r="39" spans="1:25">
      <c r="A39" s="1" t="s">
        <v>166</v>
      </c>
      <c r="B39" s="1" t="s">
        <v>167</v>
      </c>
      <c r="C39" t="s">
        <v>168</v>
      </c>
      <c r="D39" s="2">
        <v>728288.69670900004</v>
      </c>
      <c r="E39" s="3">
        <v>27.09</v>
      </c>
      <c r="F39" s="4">
        <v>0.11463079579333021</v>
      </c>
      <c r="G39" s="4">
        <v>0.47814509349187417</v>
      </c>
      <c r="H39" s="4">
        <v>0.35911230407507155</v>
      </c>
      <c r="I39" s="4">
        <v>4.8111806640740072E-2</v>
      </c>
      <c r="J39" s="4">
        <v>3.2205826857384129E-2</v>
      </c>
      <c r="K39" s="4">
        <v>0.27836702256825607</v>
      </c>
      <c r="L39" s="4">
        <v>0.6302056434625537</v>
      </c>
      <c r="M39" s="4">
        <v>4.5457275147753752E-2</v>
      </c>
      <c r="N39" s="4">
        <v>7.9502526160906799E-3</v>
      </c>
      <c r="O39" s="4">
        <v>2.0023757679198079E-2</v>
      </c>
      <c r="P39" s="4">
        <v>2.5531004134380407E-3</v>
      </c>
      <c r="Q39" s="4">
        <v>1.5442948111954423E-2</v>
      </c>
      <c r="R39" s="4">
        <v>0.67799999999999994</v>
      </c>
      <c r="S39" s="4">
        <v>0.24099999999999999</v>
      </c>
      <c r="T39" s="4">
        <v>8.1000000000000003E-2</v>
      </c>
      <c r="U39" s="1">
        <v>1</v>
      </c>
    </row>
    <row r="40" spans="1:25">
      <c r="A40" s="1" t="s">
        <v>169</v>
      </c>
      <c r="B40" s="1" t="s">
        <v>170</v>
      </c>
      <c r="C40" t="s">
        <v>171</v>
      </c>
      <c r="D40" s="2">
        <v>208513.807742</v>
      </c>
      <c r="E40" s="3">
        <v>24.38</v>
      </c>
      <c r="F40" s="4">
        <v>0.1097344924189457</v>
      </c>
      <c r="G40" s="4">
        <v>0.51206862414652987</v>
      </c>
      <c r="H40" s="4">
        <v>0.33811713535457671</v>
      </c>
      <c r="I40" s="4">
        <v>4.0079748078508906E-2</v>
      </c>
      <c r="J40" s="4">
        <v>2.5775902831961049E-2</v>
      </c>
      <c r="K40" s="4">
        <v>0.39294149039366694</v>
      </c>
      <c r="L40" s="4">
        <v>0.48965175995121701</v>
      </c>
      <c r="M40" s="4">
        <v>8.6250067555490223E-2</v>
      </c>
      <c r="N40" s="4">
        <v>1.1521174148248554E-2</v>
      </c>
      <c r="O40" s="4">
        <v>3.0717314841111469E-3</v>
      </c>
      <c r="P40" s="4">
        <v>2.8165493488789464E-3</v>
      </c>
      <c r="Q40" s="4">
        <v>1.3747227118296092E-2</v>
      </c>
      <c r="R40" s="4">
        <v>0.80699999999999994</v>
      </c>
      <c r="S40" s="4">
        <v>0.16300000000000001</v>
      </c>
      <c r="T40" s="4">
        <v>2.8999999999999998E-2</v>
      </c>
      <c r="U40" s="1">
        <v>1</v>
      </c>
    </row>
    <row r="41" spans="1:25">
      <c r="A41" s="1" t="s">
        <v>172</v>
      </c>
      <c r="B41" s="1" t="s">
        <v>173</v>
      </c>
      <c r="C41" t="s">
        <v>174</v>
      </c>
      <c r="D41" s="2">
        <v>1057815.1871199999</v>
      </c>
      <c r="E41" s="3">
        <v>21.78</v>
      </c>
      <c r="F41" s="4">
        <v>0.17510382538371286</v>
      </c>
      <c r="G41" s="4">
        <v>0.49295144432998755</v>
      </c>
      <c r="H41" s="4">
        <v>0.29567175458459305</v>
      </c>
      <c r="I41" s="4">
        <v>3.6272975705582536E-2</v>
      </c>
      <c r="J41" s="4">
        <v>5.6804800677515165E-2</v>
      </c>
      <c r="K41" s="4">
        <v>0.33994398880965088</v>
      </c>
      <c r="L41" s="4">
        <v>0.53718269701542687</v>
      </c>
      <c r="M41" s="4">
        <v>8.1564869245833796E-2</v>
      </c>
      <c r="N41" s="4">
        <v>8.3432607126568033E-3</v>
      </c>
      <c r="O41" s="4">
        <v>1.7058151752980099E-2</v>
      </c>
      <c r="P41" s="4">
        <v>2.2905501862917899E-3</v>
      </c>
      <c r="Q41" s="4">
        <v>1.3616482281290998E-2</v>
      </c>
      <c r="R41" s="4">
        <v>0.7430000000000001</v>
      </c>
      <c r="S41" s="4">
        <v>0.192</v>
      </c>
      <c r="T41" s="4">
        <v>6.7000000000000004E-2</v>
      </c>
      <c r="U41" s="1">
        <v>1</v>
      </c>
      <c r="V41" s="1">
        <v>1</v>
      </c>
      <c r="W41" s="1">
        <v>1</v>
      </c>
      <c r="X41" s="1">
        <v>1</v>
      </c>
      <c r="Y41" s="1">
        <v>1</v>
      </c>
    </row>
    <row r="42" spans="1:25">
      <c r="A42" s="1" t="s">
        <v>175</v>
      </c>
      <c r="B42" s="1" t="s">
        <v>176</v>
      </c>
      <c r="C42" t="s">
        <v>177</v>
      </c>
      <c r="D42" s="2">
        <v>46474.193727700003</v>
      </c>
      <c r="E42" s="3">
        <v>23.55</v>
      </c>
      <c r="F42" s="4">
        <v>8.1720252652395103E-2</v>
      </c>
      <c r="G42" s="4">
        <v>0.40590374544607677</v>
      </c>
      <c r="H42" s="4">
        <v>0.44416625675759902</v>
      </c>
      <c r="I42" s="4">
        <v>6.8209745144015052E-2</v>
      </c>
      <c r="J42" s="4">
        <v>3.550670176417637E-2</v>
      </c>
      <c r="K42" s="4">
        <v>0.15452614885257546</v>
      </c>
      <c r="L42" s="4">
        <v>0.74688080878337859</v>
      </c>
      <c r="M42" s="4">
        <v>6.6448363133826252E-2</v>
      </c>
      <c r="N42" s="4">
        <v>1.0637539924470817E-2</v>
      </c>
      <c r="O42" s="4">
        <v>4.8226241961119446E-3</v>
      </c>
      <c r="P42" s="4">
        <v>2.9216385122582691E-3</v>
      </c>
      <c r="Q42" s="4">
        <v>1.3762876595829317E-2</v>
      </c>
      <c r="R42" s="4">
        <v>0.72500000000000009</v>
      </c>
      <c r="S42" s="4">
        <v>0.24100000000000002</v>
      </c>
      <c r="T42" s="4">
        <v>3.4000000000000002E-2</v>
      </c>
      <c r="U42" s="1">
        <v>1</v>
      </c>
      <c r="V42" s="1">
        <v>1</v>
      </c>
      <c r="W42" s="1">
        <v>1</v>
      </c>
      <c r="X42" s="1">
        <v>1</v>
      </c>
    </row>
    <row r="43" spans="1:25">
      <c r="A43" s="1" t="s">
        <v>178</v>
      </c>
      <c r="B43" s="1" t="s">
        <v>179</v>
      </c>
      <c r="C43" t="s">
        <v>180</v>
      </c>
      <c r="D43" s="2">
        <v>3706.0500796900001</v>
      </c>
      <c r="E43" s="3">
        <v>30.55</v>
      </c>
      <c r="F43" s="4">
        <v>7.7547750122696615E-2</v>
      </c>
      <c r="G43" s="4">
        <v>0.40759336422684117</v>
      </c>
      <c r="H43" s="4">
        <v>0.44070691363097259</v>
      </c>
      <c r="I43" s="4">
        <v>7.4151972018410256E-2</v>
      </c>
      <c r="J43" s="4">
        <v>4.1934338860849837E-2</v>
      </c>
      <c r="K43" s="4">
        <v>0.20469725129090974</v>
      </c>
      <c r="L43" s="4">
        <v>0.70197808132361039</v>
      </c>
      <c r="M43" s="4">
        <v>6.3224029533243506E-2</v>
      </c>
      <c r="N43" s="4">
        <v>8.2013211069296744E-3</v>
      </c>
      <c r="O43" s="4">
        <v>7.1808558067909499E-3</v>
      </c>
      <c r="P43" s="4">
        <v>2.7887157237401665E-3</v>
      </c>
      <c r="Q43" s="4">
        <v>1.1929745215099256E-2</v>
      </c>
      <c r="R43" s="4">
        <v>0.72500000000000009</v>
      </c>
      <c r="S43" s="4">
        <v>0.24100000000000002</v>
      </c>
      <c r="T43" s="4">
        <v>3.4000000000000002E-2</v>
      </c>
      <c r="U43" s="1">
        <v>1</v>
      </c>
      <c r="V43" s="1">
        <v>1</v>
      </c>
      <c r="W43" s="1">
        <v>1</v>
      </c>
      <c r="X43" s="1">
        <v>1</v>
      </c>
    </row>
    <row r="44" spans="1:25">
      <c r="A44" s="1" t="s">
        <v>181</v>
      </c>
      <c r="B44" s="1" t="s">
        <v>182</v>
      </c>
      <c r="C44" t="s">
        <v>183</v>
      </c>
      <c r="D44" s="2">
        <v>470667.36057999998</v>
      </c>
      <c r="E44" s="3">
        <v>27</v>
      </c>
      <c r="F44" s="4">
        <v>8.0370484053908314E-2</v>
      </c>
      <c r="G44" s="4">
        <v>0.41096023608869553</v>
      </c>
      <c r="H44" s="4">
        <v>0.44206789162966525</v>
      </c>
      <c r="I44" s="4">
        <v>6.6601388227072289E-2</v>
      </c>
      <c r="J44" s="4">
        <v>3.4160248889124278E-2</v>
      </c>
      <c r="K44" s="4">
        <v>0.16335902817852457</v>
      </c>
      <c r="L44" s="4">
        <v>0.7338744749016648</v>
      </c>
      <c r="M44" s="4">
        <v>6.3421892572102942E-2</v>
      </c>
      <c r="N44" s="4">
        <v>1.5813871736395646E-2</v>
      </c>
      <c r="O44" s="4">
        <v>5.4115797385679851E-3</v>
      </c>
      <c r="P44" s="4">
        <v>2.6646632753639329E-3</v>
      </c>
      <c r="Q44" s="4">
        <v>1.5454489596020419E-2</v>
      </c>
      <c r="R44" s="4">
        <v>0.72500000000000009</v>
      </c>
      <c r="S44" s="4">
        <v>0.24100000000000002</v>
      </c>
      <c r="T44" s="4">
        <v>3.4000000000000002E-2</v>
      </c>
      <c r="U44" s="1">
        <v>1</v>
      </c>
      <c r="V44" s="1">
        <v>1</v>
      </c>
      <c r="W44" s="1">
        <v>1</v>
      </c>
      <c r="X44" s="1">
        <v>1</v>
      </c>
    </row>
    <row r="45" spans="1:25">
      <c r="A45" s="1" t="s">
        <v>184</v>
      </c>
      <c r="B45" s="1" t="s">
        <v>185</v>
      </c>
      <c r="C45" t="s">
        <v>186</v>
      </c>
      <c r="D45" s="2">
        <v>755628.27777699998</v>
      </c>
      <c r="E45" s="3">
        <v>29.61</v>
      </c>
      <c r="F45" s="4">
        <v>0.12074318358484691</v>
      </c>
      <c r="G45" s="4">
        <v>0.48710170954404608</v>
      </c>
      <c r="H45" s="4">
        <v>0.35211592799538116</v>
      </c>
      <c r="I45" s="4">
        <v>4.00391788764273E-2</v>
      </c>
      <c r="J45" s="4">
        <v>3.1616389853729714E-2</v>
      </c>
      <c r="K45" s="4">
        <v>0.18706030225580633</v>
      </c>
      <c r="L45" s="4">
        <v>0.70293499566959639</v>
      </c>
      <c r="M45" s="4">
        <v>6.5207566394492836E-2</v>
      </c>
      <c r="N45" s="4">
        <v>6.6472246915464583E-3</v>
      </c>
      <c r="O45" s="4">
        <v>1.9344195206275429E-2</v>
      </c>
      <c r="P45" s="4">
        <v>1.9207435162297165E-3</v>
      </c>
      <c r="Q45" s="4">
        <v>1.6884972267098439E-2</v>
      </c>
      <c r="R45" s="4">
        <v>0.45499999999999996</v>
      </c>
      <c r="S45" s="4">
        <v>0.45599999999999996</v>
      </c>
      <c r="T45" s="4">
        <v>8.6999999999999994E-2</v>
      </c>
      <c r="U45" s="1">
        <v>1</v>
      </c>
      <c r="V45" s="1">
        <v>1</v>
      </c>
      <c r="W45" s="1">
        <v>1</v>
      </c>
    </row>
    <row r="46" spans="1:25">
      <c r="A46" s="1" t="s">
        <v>187</v>
      </c>
      <c r="B46" s="1" t="s">
        <v>188</v>
      </c>
      <c r="C46" t="s">
        <v>189</v>
      </c>
      <c r="D46" s="2">
        <v>40144.5917931</v>
      </c>
      <c r="E46" s="3">
        <v>22.86</v>
      </c>
      <c r="F46" s="4">
        <v>0.13641034826156162</v>
      </c>
      <c r="G46" s="4">
        <v>0.48116849100057518</v>
      </c>
      <c r="H46" s="4">
        <v>0.34385452210209289</v>
      </c>
      <c r="I46" s="4">
        <v>3.8566638635147608E-2</v>
      </c>
      <c r="J46" s="4">
        <v>8.7394692274913685E-2</v>
      </c>
      <c r="K46" s="4">
        <v>0.26547070366852621</v>
      </c>
      <c r="L46" s="4">
        <v>0.62938619005070473</v>
      </c>
      <c r="M46" s="4">
        <v>6.955503637802414E-2</v>
      </c>
      <c r="N46" s="4">
        <v>5.6868522931459798E-3</v>
      </c>
      <c r="O46" s="4">
        <v>1.446428804222649E-2</v>
      </c>
      <c r="P46" s="4">
        <v>1.6270037151013285E-3</v>
      </c>
      <c r="Q46" s="4">
        <v>1.3809925851314511E-2</v>
      </c>
      <c r="R46" s="4">
        <v>0.76100000000000001</v>
      </c>
      <c r="S46" s="4">
        <v>0.18</v>
      </c>
      <c r="T46" s="4">
        <v>0.06</v>
      </c>
      <c r="U46" s="1">
        <v>1</v>
      </c>
    </row>
    <row r="47" spans="1:25">
      <c r="A47" s="1" t="s">
        <v>190</v>
      </c>
      <c r="B47" s="1" t="s">
        <v>191</v>
      </c>
      <c r="C47" t="s">
        <v>192</v>
      </c>
      <c r="D47" s="2">
        <v>24744.858472799999</v>
      </c>
      <c r="E47" s="3">
        <v>25.92</v>
      </c>
      <c r="F47" s="4">
        <v>0.16336607469044759</v>
      </c>
      <c r="G47" s="4">
        <v>0.51741313586754345</v>
      </c>
      <c r="H47" s="4">
        <v>0.29263632314566312</v>
      </c>
      <c r="I47" s="4">
        <v>2.6584466295012255E-2</v>
      </c>
      <c r="J47" s="4">
        <v>5.8536385853739673E-2</v>
      </c>
      <c r="K47" s="4">
        <v>0.30394978104754306</v>
      </c>
      <c r="L47" s="4">
        <v>0.60313366657179457</v>
      </c>
      <c r="M47" s="4">
        <v>6.0850661897506431E-2</v>
      </c>
      <c r="N47" s="4">
        <v>5.9254356792208711E-3</v>
      </c>
      <c r="O47" s="4">
        <v>9.6311112941286879E-3</v>
      </c>
      <c r="P47" s="4">
        <v>1.5601568266610322E-3</v>
      </c>
      <c r="Q47" s="4">
        <v>1.4949186683553592E-2</v>
      </c>
      <c r="R47" s="4">
        <v>0.76100000000000001</v>
      </c>
      <c r="S47" s="4">
        <v>0.18</v>
      </c>
      <c r="T47" s="4">
        <v>0.06</v>
      </c>
      <c r="U47" s="1">
        <v>1</v>
      </c>
    </row>
    <row r="48" spans="1:25">
      <c r="A48" s="1" t="s">
        <v>193</v>
      </c>
      <c r="B48" s="1" t="s">
        <v>194</v>
      </c>
      <c r="C48" t="s">
        <v>195</v>
      </c>
      <c r="D48" s="2">
        <v>222167.706466</v>
      </c>
      <c r="E48" s="3">
        <v>22.94</v>
      </c>
      <c r="F48" s="4">
        <v>0.11429214138377006</v>
      </c>
      <c r="G48" s="4">
        <v>0.4659670699690231</v>
      </c>
      <c r="H48" s="4">
        <v>0.36733285164866802</v>
      </c>
      <c r="I48" s="4">
        <v>5.2407936999078975E-2</v>
      </c>
      <c r="J48" s="4">
        <v>0.11478051464559966</v>
      </c>
      <c r="K48" s="4">
        <v>0.37213097457641736</v>
      </c>
      <c r="L48" s="4">
        <v>0.51258107365134886</v>
      </c>
      <c r="M48" s="4">
        <v>6.6941766751667936E-2</v>
      </c>
      <c r="N48" s="4">
        <v>4.8699153944571022E-3</v>
      </c>
      <c r="O48" s="4">
        <v>2.532193097690796E-2</v>
      </c>
      <c r="P48" s="4">
        <v>2.4188786409479446E-3</v>
      </c>
      <c r="Q48" s="4">
        <v>1.5735460009778719E-2</v>
      </c>
      <c r="R48" s="4">
        <v>0.73599999999999999</v>
      </c>
      <c r="S48" s="4">
        <v>0.189</v>
      </c>
      <c r="T48" s="4">
        <v>7.5999999999999998E-2</v>
      </c>
      <c r="U48" s="1">
        <v>1</v>
      </c>
    </row>
    <row r="49" spans="1:25">
      <c r="A49" s="1" t="s">
        <v>196</v>
      </c>
      <c r="B49" s="1" t="s">
        <v>197</v>
      </c>
      <c r="C49" t="s">
        <v>198</v>
      </c>
      <c r="D49" s="2">
        <v>38968.145559199998</v>
      </c>
      <c r="E49" s="3">
        <v>22.76</v>
      </c>
      <c r="F49" s="4">
        <v>0.12939415988912961</v>
      </c>
      <c r="G49" s="4">
        <v>0.51484066163018805</v>
      </c>
      <c r="H49" s="4">
        <v>0.3227915820900622</v>
      </c>
      <c r="I49" s="4">
        <v>3.2973596391133446E-2</v>
      </c>
      <c r="J49" s="4">
        <v>2.3519640018682373E-2</v>
      </c>
      <c r="K49" s="4">
        <v>0.26204413638537116</v>
      </c>
      <c r="L49" s="4">
        <v>0.62036521100996145</v>
      </c>
      <c r="M49" s="4">
        <v>8.5137724807813786E-2</v>
      </c>
      <c r="N49" s="4">
        <v>7.968702808021819E-3</v>
      </c>
      <c r="O49" s="4">
        <v>8.8747582830600528E-3</v>
      </c>
      <c r="P49" s="4">
        <v>1.1909356184064909E-3</v>
      </c>
      <c r="Q49" s="4">
        <v>1.4418531088615006E-2</v>
      </c>
      <c r="R49" s="4">
        <v>0.70100000000000007</v>
      </c>
      <c r="S49" s="4">
        <v>0.252</v>
      </c>
      <c r="T49" s="4">
        <v>4.7000000000000007E-2</v>
      </c>
      <c r="V49" s="1">
        <v>1</v>
      </c>
      <c r="W49" s="1">
        <v>1</v>
      </c>
      <c r="X49" s="1">
        <v>1</v>
      </c>
    </row>
    <row r="50" spans="1:25">
      <c r="A50" s="1" t="s">
        <v>199</v>
      </c>
      <c r="B50" s="1" t="s">
        <v>200</v>
      </c>
      <c r="C50" t="s">
        <v>201</v>
      </c>
      <c r="D50" s="2">
        <v>456268.41948699998</v>
      </c>
      <c r="E50" s="3">
        <v>29.59</v>
      </c>
      <c r="F50" s="4">
        <v>0.11750371908476465</v>
      </c>
      <c r="G50" s="4">
        <v>0.49808402886510778</v>
      </c>
      <c r="H50" s="4">
        <v>0.34706735675821165</v>
      </c>
      <c r="I50" s="4">
        <v>3.7344895292683054E-2</v>
      </c>
      <c r="J50" s="4">
        <v>2.0266576849821763E-2</v>
      </c>
      <c r="K50" s="4">
        <v>0.20542029043535517</v>
      </c>
      <c r="L50" s="4">
        <v>0.69292545770638869</v>
      </c>
      <c r="M50" s="4">
        <v>6.2389612083180931E-2</v>
      </c>
      <c r="N50" s="4">
        <v>7.2351183946318615E-3</v>
      </c>
      <c r="O50" s="4">
        <v>1.336512744900537E-2</v>
      </c>
      <c r="P50" s="4">
        <v>2.2614551820398323E-3</v>
      </c>
      <c r="Q50" s="4">
        <v>1.6402938749595485E-2</v>
      </c>
      <c r="R50" s="4">
        <v>0.59699999999999998</v>
      </c>
      <c r="S50" s="4">
        <v>0.33900000000000002</v>
      </c>
      <c r="T50" s="4">
        <v>6.4000000000000001E-2</v>
      </c>
      <c r="U50" s="1">
        <v>1</v>
      </c>
      <c r="W50" s="1">
        <v>1</v>
      </c>
    </row>
    <row r="51" spans="1:25">
      <c r="A51" s="1" t="s">
        <v>202</v>
      </c>
      <c r="B51" s="1" t="s">
        <v>203</v>
      </c>
      <c r="C51" t="s">
        <v>204</v>
      </c>
      <c r="D51" s="2">
        <v>19136.346666099998</v>
      </c>
      <c r="E51" s="3">
        <v>26.37</v>
      </c>
      <c r="F51" s="4">
        <v>0.10855268670900158</v>
      </c>
      <c r="G51" s="4">
        <v>0.50298024876718139</v>
      </c>
      <c r="H51" s="4">
        <v>0.34509968699871435</v>
      </c>
      <c r="I51" s="4">
        <v>4.3367377522698945E-2</v>
      </c>
      <c r="J51" s="4">
        <v>1.9846906818520912E-2</v>
      </c>
      <c r="K51" s="4">
        <v>0.42799863093351848</v>
      </c>
      <c r="L51" s="4">
        <v>0.46143326553351943</v>
      </c>
      <c r="M51" s="4">
        <v>8.089373129157916E-2</v>
      </c>
      <c r="N51" s="4">
        <v>6.9347943543001103E-3</v>
      </c>
      <c r="O51" s="4">
        <v>1.1873590380838716E-2</v>
      </c>
      <c r="P51" s="4">
        <v>2.2349541627485745E-3</v>
      </c>
      <c r="Q51" s="4">
        <v>8.6310333414157912E-3</v>
      </c>
      <c r="R51" s="4">
        <v>0.78900000000000015</v>
      </c>
      <c r="S51" s="4">
        <v>0.16200000000000001</v>
      </c>
      <c r="T51" s="4">
        <v>4.8000000000000001E-2</v>
      </c>
      <c r="U51" s="1">
        <v>1</v>
      </c>
    </row>
    <row r="52" spans="1:25">
      <c r="A52" s="1" t="s">
        <v>205</v>
      </c>
      <c r="B52" s="1" t="s">
        <v>206</v>
      </c>
      <c r="C52" t="s">
        <v>207</v>
      </c>
      <c r="D52" s="2">
        <v>120939.521509</v>
      </c>
      <c r="E52" s="3">
        <v>28.26</v>
      </c>
      <c r="F52" s="4">
        <v>0.11422817132025734</v>
      </c>
      <c r="G52" s="4">
        <v>0.46940454732306308</v>
      </c>
      <c r="H52" s="4">
        <v>0.37484006986770191</v>
      </c>
      <c r="I52" s="4">
        <v>4.1527211493111907E-2</v>
      </c>
      <c r="J52" s="4">
        <v>4.3660089759881011E-2</v>
      </c>
      <c r="K52" s="4">
        <v>0.16842584351538192</v>
      </c>
      <c r="L52" s="4">
        <v>0.72247350095475404</v>
      </c>
      <c r="M52" s="4">
        <v>6.1853197366282961E-2</v>
      </c>
      <c r="N52" s="4">
        <v>6.563611350545384E-3</v>
      </c>
      <c r="O52" s="4">
        <v>2.3213126829438314E-2</v>
      </c>
      <c r="P52" s="4">
        <v>1.4378905636654019E-3</v>
      </c>
      <c r="Q52" s="4">
        <v>1.6032829422892206E-2</v>
      </c>
      <c r="R52" s="4">
        <v>0.621</v>
      </c>
      <c r="S52" s="4">
        <v>0.31900000000000001</v>
      </c>
      <c r="T52" s="4">
        <v>5.8999999999999997E-2</v>
      </c>
      <c r="U52" s="1">
        <v>1</v>
      </c>
    </row>
    <row r="53" spans="1:25">
      <c r="A53" s="1" t="s">
        <v>208</v>
      </c>
      <c r="B53" s="1" t="s">
        <v>209</v>
      </c>
      <c r="C53" t="s">
        <v>210</v>
      </c>
      <c r="D53" s="2">
        <v>66746.367784000002</v>
      </c>
      <c r="E53" s="3">
        <v>30.17</v>
      </c>
      <c r="F53" s="4">
        <v>9.673738382854441E-2</v>
      </c>
      <c r="G53" s="4">
        <v>0.50287300196200291</v>
      </c>
      <c r="H53" s="4">
        <v>0.36641555505980133</v>
      </c>
      <c r="I53" s="4">
        <v>3.3974059149082039E-2</v>
      </c>
      <c r="J53" s="4">
        <v>3.3644909043250119E-2</v>
      </c>
      <c r="K53" s="4">
        <v>0.21672217430785132</v>
      </c>
      <c r="L53" s="4">
        <v>0.67518971261988336</v>
      </c>
      <c r="M53" s="4">
        <v>6.0063225236220444E-2</v>
      </c>
      <c r="N53" s="4">
        <v>1.4722175661947477E-2</v>
      </c>
      <c r="O53" s="4">
        <v>1.7230403472467102E-2</v>
      </c>
      <c r="P53" s="4">
        <v>2.4355073709938736E-3</v>
      </c>
      <c r="Q53" s="4">
        <v>1.3636801329722528E-2</v>
      </c>
      <c r="R53" s="4">
        <v>0.60199999999999998</v>
      </c>
      <c r="S53" s="4">
        <v>0.32600000000000001</v>
      </c>
      <c r="T53" s="4">
        <v>7.2000000000000008E-2</v>
      </c>
      <c r="U53" s="1">
        <v>1</v>
      </c>
    </row>
    <row r="54" spans="1:25">
      <c r="A54" s="1" t="s">
        <v>211</v>
      </c>
      <c r="B54" s="1" t="s">
        <v>212</v>
      </c>
      <c r="C54" t="s">
        <v>213</v>
      </c>
      <c r="D54" s="2">
        <v>27666.977340900001</v>
      </c>
      <c r="E54" s="3">
        <v>23.46</v>
      </c>
      <c r="F54" s="4">
        <v>0.19468458878019174</v>
      </c>
      <c r="G54" s="4">
        <v>0.57634294224644389</v>
      </c>
      <c r="H54" s="4">
        <v>0.21040969227976503</v>
      </c>
      <c r="I54" s="4">
        <v>1.856277669284033E-2</v>
      </c>
      <c r="J54" s="4">
        <v>6.3185794681506494E-2</v>
      </c>
      <c r="K54" s="4">
        <v>0.34066685815174774</v>
      </c>
      <c r="L54" s="4">
        <v>0.47560733661163845</v>
      </c>
      <c r="M54" s="4">
        <v>9.4713540354703515E-2</v>
      </c>
      <c r="N54" s="4">
        <v>1.3484324738304214E-2</v>
      </c>
      <c r="O54" s="4">
        <v>3.1719627350931E-2</v>
      </c>
      <c r="P54" s="4">
        <v>1.9693932729670405E-2</v>
      </c>
      <c r="Q54" s="4">
        <v>2.41143800619926E-2</v>
      </c>
      <c r="R54" s="4">
        <v>0.47099999999999997</v>
      </c>
      <c r="S54" s="4">
        <v>0.375</v>
      </c>
      <c r="T54" s="4">
        <v>0.15400000000000003</v>
      </c>
      <c r="U54" s="1">
        <v>1</v>
      </c>
      <c r="V54" s="1">
        <v>1</v>
      </c>
    </row>
    <row r="55" spans="1:25">
      <c r="A55" s="1" t="s">
        <v>214</v>
      </c>
      <c r="B55" s="1" t="s">
        <v>215</v>
      </c>
      <c r="C55" t="s">
        <v>216</v>
      </c>
      <c r="D55" s="2">
        <v>23024.123255300001</v>
      </c>
      <c r="E55" s="3">
        <v>18.93</v>
      </c>
      <c r="F55" s="4">
        <v>0.32067111543022347</v>
      </c>
      <c r="G55" s="4">
        <v>0.42343596956447793</v>
      </c>
      <c r="H55" s="4">
        <v>0.21984722423577235</v>
      </c>
      <c r="I55" s="4">
        <v>3.6045690768787809E-2</v>
      </c>
      <c r="J55" s="4">
        <v>7.8258546586143285E-2</v>
      </c>
      <c r="K55" s="4">
        <v>0.32550919462806477</v>
      </c>
      <c r="L55" s="4">
        <v>0.55298132802816713</v>
      </c>
      <c r="M55" s="4">
        <v>8.1582331626356877E-2</v>
      </c>
      <c r="N55" s="4">
        <v>9.1382796143417572E-3</v>
      </c>
      <c r="O55" s="4">
        <v>1.4369270875834235E-2</v>
      </c>
      <c r="P55" s="4">
        <v>2.0640818363522428E-3</v>
      </c>
      <c r="Q55" s="4">
        <v>1.4355513390674529E-2</v>
      </c>
      <c r="R55" s="4">
        <v>0.72100000000000009</v>
      </c>
      <c r="S55" s="4">
        <v>0.21099999999999997</v>
      </c>
      <c r="T55" s="4">
        <v>6.9000000000000006E-2</v>
      </c>
      <c r="U55" s="1">
        <v>1</v>
      </c>
    </row>
    <row r="56" spans="1:25">
      <c r="A56" s="1" t="s">
        <v>217</v>
      </c>
      <c r="B56" s="1" t="s">
        <v>218</v>
      </c>
      <c r="C56" t="s">
        <v>219</v>
      </c>
      <c r="D56" s="2">
        <v>72511.632009399997</v>
      </c>
      <c r="E56" s="3">
        <v>18.43</v>
      </c>
      <c r="F56" s="4">
        <v>0.33175096005136862</v>
      </c>
      <c r="G56" s="4">
        <v>0.43753406512057519</v>
      </c>
      <c r="H56" s="4">
        <v>0.20107598744681249</v>
      </c>
      <c r="I56" s="4">
        <v>2.963898738069216E-2</v>
      </c>
      <c r="J56" s="4">
        <v>6.754452072717218E-2</v>
      </c>
      <c r="K56" s="4">
        <v>0.35203958247265527</v>
      </c>
      <c r="L56" s="4">
        <v>0.51426781259820342</v>
      </c>
      <c r="M56" s="4">
        <v>9.6447356756822061E-2</v>
      </c>
      <c r="N56" s="4">
        <v>9.1860435496425082E-3</v>
      </c>
      <c r="O56" s="4">
        <v>1.14709744854477E-2</v>
      </c>
      <c r="P56" s="4">
        <v>1.1410397900267124E-3</v>
      </c>
      <c r="Q56" s="4">
        <v>1.5447190347816147E-2</v>
      </c>
      <c r="R56" s="4">
        <v>0.72100000000000009</v>
      </c>
      <c r="S56" s="4">
        <v>0.21099999999999997</v>
      </c>
      <c r="T56" s="4">
        <v>6.9000000000000006E-2</v>
      </c>
      <c r="U56" s="1">
        <v>1</v>
      </c>
      <c r="V56" s="1">
        <v>1</v>
      </c>
      <c r="W56" s="1">
        <v>1</v>
      </c>
    </row>
    <row r="57" spans="1:25">
      <c r="A57" s="1" t="s">
        <v>220</v>
      </c>
      <c r="B57" s="1" t="s">
        <v>221</v>
      </c>
      <c r="C57" t="s">
        <v>222</v>
      </c>
      <c r="D57" s="2">
        <v>8097.2915767900004</v>
      </c>
      <c r="E57" s="3">
        <v>17.79</v>
      </c>
      <c r="F57" s="4">
        <v>0.28767876511203128</v>
      </c>
      <c r="G57" s="4">
        <v>0.41542723219354805</v>
      </c>
      <c r="H57" s="4">
        <v>0.24777404692734983</v>
      </c>
      <c r="I57" s="4">
        <v>4.9119955765835846E-2</v>
      </c>
      <c r="J57" s="4">
        <v>0.1055589390714326</v>
      </c>
      <c r="K57" s="4">
        <v>0.35672677646185158</v>
      </c>
      <c r="L57" s="4">
        <v>0.51528013116257931</v>
      </c>
      <c r="M57" s="4">
        <v>8.1597729500550942E-2</v>
      </c>
      <c r="N57" s="4">
        <v>7.0281707079591698E-3</v>
      </c>
      <c r="O57" s="4">
        <v>2.3046307970421221E-2</v>
      </c>
      <c r="P57" s="4">
        <v>2.1219831172007227E-3</v>
      </c>
      <c r="Q57" s="4">
        <v>1.4198901078794852E-2</v>
      </c>
      <c r="R57" s="4">
        <v>0.72100000000000009</v>
      </c>
      <c r="S57" s="4">
        <v>0.21099999999999997</v>
      </c>
      <c r="T57" s="4">
        <v>6.9000000000000006E-2</v>
      </c>
      <c r="U57" s="1">
        <v>1</v>
      </c>
    </row>
    <row r="58" spans="1:25">
      <c r="A58" s="1" t="s">
        <v>223</v>
      </c>
      <c r="B58" s="1" t="s">
        <v>224</v>
      </c>
      <c r="C58" t="s">
        <v>225</v>
      </c>
      <c r="D58" s="2">
        <v>47829.434566199998</v>
      </c>
      <c r="E58" s="3">
        <v>18.100000000000001</v>
      </c>
      <c r="F58" s="4">
        <v>0.34551743686362729</v>
      </c>
      <c r="G58" s="4">
        <v>0.43399789868829286</v>
      </c>
      <c r="H58" s="4">
        <v>0.19298738481058636</v>
      </c>
      <c r="I58" s="4">
        <v>2.7497279636866292E-2</v>
      </c>
      <c r="J58" s="4">
        <v>6.0482372071868573E-2</v>
      </c>
      <c r="K58" s="4">
        <v>0.37468302124491948</v>
      </c>
      <c r="L58" s="4">
        <v>0.49917528313981208</v>
      </c>
      <c r="M58" s="4">
        <v>9.0433700251532134E-2</v>
      </c>
      <c r="N58" s="4">
        <v>9.3542538738723424E-3</v>
      </c>
      <c r="O58" s="4">
        <v>1.1091460292003774E-2</v>
      </c>
      <c r="P58" s="4">
        <v>1.092595097070826E-3</v>
      </c>
      <c r="Q58" s="4">
        <v>1.4169686100364971E-2</v>
      </c>
      <c r="R58" s="4">
        <v>0.72100000000000009</v>
      </c>
      <c r="S58" s="4">
        <v>0.21099999999999997</v>
      </c>
      <c r="T58" s="4">
        <v>6.9000000000000006E-2</v>
      </c>
      <c r="U58" s="1">
        <v>1</v>
      </c>
      <c r="V58" s="1">
        <v>1</v>
      </c>
      <c r="W58" s="1">
        <v>1</v>
      </c>
      <c r="X58" s="1">
        <v>1</v>
      </c>
    </row>
    <row r="59" spans="1:25">
      <c r="A59" s="1" t="s">
        <v>226</v>
      </c>
      <c r="B59" s="1" t="s">
        <v>227</v>
      </c>
      <c r="C59" t="s">
        <v>228</v>
      </c>
      <c r="D59" s="2">
        <v>137204.79168699999</v>
      </c>
      <c r="E59" s="3">
        <v>32.549999999999997</v>
      </c>
      <c r="F59" s="4">
        <v>3.3618566613603497E-2</v>
      </c>
      <c r="G59" s="4">
        <v>0.31534740954823021</v>
      </c>
      <c r="H59" s="4">
        <v>0.5098774190211347</v>
      </c>
      <c r="I59" s="4">
        <v>0.14115660481874437</v>
      </c>
      <c r="J59" s="4">
        <v>0.12364064394485233</v>
      </c>
      <c r="K59" s="4">
        <v>0.15035061723252163</v>
      </c>
      <c r="L59" s="4">
        <v>0.68838292571999871</v>
      </c>
      <c r="M59" s="4">
        <v>9.6023871730044771E-2</v>
      </c>
      <c r="N59" s="4">
        <v>6.9966469561642611E-3</v>
      </c>
      <c r="O59" s="4">
        <v>3.1165708323109203E-2</v>
      </c>
      <c r="P59" s="4">
        <v>1.7328906307324512E-3</v>
      </c>
      <c r="Q59" s="4">
        <v>2.5347339409499032E-2</v>
      </c>
      <c r="R59" s="4">
        <v>0.28600000000000003</v>
      </c>
      <c r="S59" s="4">
        <v>0.41599999999999998</v>
      </c>
      <c r="T59" s="4">
        <v>0.29700000000000004</v>
      </c>
      <c r="U59" s="1">
        <v>1</v>
      </c>
    </row>
    <row r="60" spans="1:25">
      <c r="A60" s="1" t="s">
        <v>229</v>
      </c>
      <c r="B60" s="1" t="s">
        <v>230</v>
      </c>
      <c r="C60" t="s">
        <v>231</v>
      </c>
      <c r="D60" s="2">
        <v>22591.020489400002</v>
      </c>
      <c r="E60" s="3">
        <v>21.35</v>
      </c>
      <c r="F60" s="4">
        <v>0.21095516851561108</v>
      </c>
      <c r="G60" s="4">
        <v>0.49558806890477713</v>
      </c>
      <c r="H60" s="4">
        <v>0.25510890259181318</v>
      </c>
      <c r="I60" s="4">
        <v>3.8347859989215062E-2</v>
      </c>
      <c r="J60" s="4">
        <v>3.2188283923968629E-2</v>
      </c>
      <c r="K60" s="4">
        <v>0.33195227595976434</v>
      </c>
      <c r="L60" s="4">
        <v>0.58373073020262833</v>
      </c>
      <c r="M60" s="4">
        <v>4.6500576131693831E-2</v>
      </c>
      <c r="N60" s="4">
        <v>1.1779122465178529E-2</v>
      </c>
      <c r="O60" s="4">
        <v>8.6832000121040091E-3</v>
      </c>
      <c r="P60" s="4">
        <v>1.3229831296254909E-3</v>
      </c>
      <c r="Q60" s="4">
        <v>1.6031112097965199E-2</v>
      </c>
      <c r="R60" s="4">
        <v>0.71799999999999997</v>
      </c>
      <c r="S60" s="4">
        <v>0.185</v>
      </c>
      <c r="T60" s="4">
        <v>9.7000000000000003E-2</v>
      </c>
      <c r="U60" s="1">
        <v>1</v>
      </c>
      <c r="X60" s="1">
        <v>1</v>
      </c>
    </row>
    <row r="61" spans="1:25">
      <c r="A61" s="1" t="s">
        <v>232</v>
      </c>
      <c r="B61" s="1" t="s">
        <v>233</v>
      </c>
      <c r="C61" t="s">
        <v>234</v>
      </c>
      <c r="D61" s="2">
        <v>53207.524816600002</v>
      </c>
      <c r="E61" s="3">
        <v>22.73</v>
      </c>
      <c r="F61" s="4">
        <v>9.2485963860993836E-2</v>
      </c>
      <c r="G61" s="4">
        <v>0.47398909449048043</v>
      </c>
      <c r="H61" s="4">
        <v>0.3912819162637447</v>
      </c>
      <c r="I61" s="4">
        <v>4.2243025386303368E-2</v>
      </c>
      <c r="J61" s="4">
        <v>0.16124825270378446</v>
      </c>
      <c r="K61" s="4">
        <v>0.31208490823499818</v>
      </c>
      <c r="L61" s="4">
        <v>0.50834440391712188</v>
      </c>
      <c r="M61" s="4">
        <v>0.13722062240700469</v>
      </c>
      <c r="N61" s="4">
        <v>9.3912913142711087E-3</v>
      </c>
      <c r="O61" s="4">
        <v>1.8212683932473953E-2</v>
      </c>
      <c r="P61" s="4">
        <v>1.5691084196356524E-3</v>
      </c>
      <c r="Q61" s="4">
        <v>1.3176981776875703E-2</v>
      </c>
      <c r="R61" s="4">
        <v>0.54100000000000004</v>
      </c>
      <c r="S61" s="4">
        <v>0.34</v>
      </c>
      <c r="T61" s="4">
        <v>0.11800000000000001</v>
      </c>
      <c r="U61" s="1">
        <v>1</v>
      </c>
      <c r="Y61" s="1">
        <v>1</v>
      </c>
    </row>
    <row r="62" spans="1:25">
      <c r="A62" s="1" t="s">
        <v>235</v>
      </c>
      <c r="B62" s="1" t="s">
        <v>236</v>
      </c>
      <c r="C62" t="s">
        <v>237</v>
      </c>
      <c r="D62" s="2">
        <v>33074.379116800003</v>
      </c>
      <c r="E62" s="3">
        <v>22.56</v>
      </c>
      <c r="F62" s="4">
        <v>0.16170511724815276</v>
      </c>
      <c r="G62" s="4">
        <v>0.48775413521687938</v>
      </c>
      <c r="H62" s="4">
        <v>0.3044712156393854</v>
      </c>
      <c r="I62" s="4">
        <v>4.6069531896852194E-2</v>
      </c>
      <c r="J62" s="4">
        <v>4.0850695997607045E-2</v>
      </c>
      <c r="K62" s="4">
        <v>0.2243389620977376</v>
      </c>
      <c r="L62" s="4">
        <v>0.62975719035403077</v>
      </c>
      <c r="M62" s="4">
        <v>9.2646419646122385E-2</v>
      </c>
      <c r="N62" s="4">
        <v>7.5459329067564659E-3</v>
      </c>
      <c r="O62" s="4">
        <v>1.0490456833874782E-2</v>
      </c>
      <c r="P62" s="4">
        <v>3.9183893841312073E-3</v>
      </c>
      <c r="Q62" s="4">
        <v>3.1302648777890907E-2</v>
      </c>
      <c r="R62" s="4">
        <v>0.69499999999999995</v>
      </c>
      <c r="S62" s="4">
        <v>0.22400000000000003</v>
      </c>
      <c r="T62" s="4">
        <v>8.1000000000000016E-2</v>
      </c>
      <c r="W62" s="1">
        <v>1</v>
      </c>
    </row>
    <row r="63" spans="1:25">
      <c r="A63" s="1" t="s">
        <v>238</v>
      </c>
      <c r="B63" s="1" t="s">
        <v>239</v>
      </c>
      <c r="C63" t="s">
        <v>240</v>
      </c>
      <c r="D63" s="2">
        <v>19334.4101089</v>
      </c>
      <c r="E63" s="3">
        <v>27.24</v>
      </c>
      <c r="F63" s="4">
        <v>0.10818299241351931</v>
      </c>
      <c r="G63" s="4">
        <v>0.50381903071901901</v>
      </c>
      <c r="H63" s="4">
        <v>0.33350675286968229</v>
      </c>
      <c r="I63" s="4">
        <v>5.4491223997831101E-2</v>
      </c>
      <c r="J63" s="4">
        <v>2.4712817756568427E-2</v>
      </c>
      <c r="K63" s="4">
        <v>0.16773518723889885</v>
      </c>
      <c r="L63" s="4">
        <v>0.77100988354115918</v>
      </c>
      <c r="M63" s="4">
        <v>3.5920701327748591E-2</v>
      </c>
      <c r="N63" s="4">
        <v>9.6376253262169687E-3</v>
      </c>
      <c r="O63" s="4">
        <v>3.8074378038259263E-3</v>
      </c>
      <c r="P63" s="4">
        <v>1.538592309692786E-3</v>
      </c>
      <c r="Q63" s="4">
        <v>1.0350572454593787E-2</v>
      </c>
      <c r="R63" s="4">
        <v>0.74</v>
      </c>
      <c r="S63" s="4">
        <v>0.22100000000000003</v>
      </c>
      <c r="T63" s="4">
        <v>3.9000000000000007E-2</v>
      </c>
      <c r="V63" s="1">
        <v>1</v>
      </c>
      <c r="W63" s="1">
        <v>1</v>
      </c>
      <c r="X63" s="1">
        <v>1</v>
      </c>
    </row>
    <row r="64" spans="1:25">
      <c r="A64" s="1" t="s">
        <v>241</v>
      </c>
      <c r="B64" s="1" t="s">
        <v>242</v>
      </c>
      <c r="C64" t="s">
        <v>243</v>
      </c>
      <c r="D64" s="2">
        <v>627515.62425600004</v>
      </c>
      <c r="E64" s="3">
        <v>36.450000000000003</v>
      </c>
      <c r="F64" s="4">
        <v>2.3450865990096173E-2</v>
      </c>
      <c r="G64" s="4">
        <v>0.38087885127892052</v>
      </c>
      <c r="H64" s="4">
        <v>0.52711776375795516</v>
      </c>
      <c r="I64" s="4">
        <v>6.8552518973217708E-2</v>
      </c>
      <c r="J64" s="4">
        <v>7.1076030096590123E-2</v>
      </c>
      <c r="K64" s="4">
        <v>0.14082989086443454</v>
      </c>
      <c r="L64" s="4">
        <v>0.73451236937961051</v>
      </c>
      <c r="M64" s="4">
        <v>7.8923092974647099E-2</v>
      </c>
      <c r="N64" s="4">
        <v>6.3126241058724109E-3</v>
      </c>
      <c r="O64" s="4">
        <v>1.9097829028892763E-2</v>
      </c>
      <c r="P64" s="4">
        <v>1.9686185711545465E-3</v>
      </c>
      <c r="Q64" s="4">
        <v>1.8355575075372103E-2</v>
      </c>
      <c r="R64" s="4">
        <v>0.41900000000000004</v>
      </c>
      <c r="S64" s="4">
        <v>0.433</v>
      </c>
      <c r="T64" s="4">
        <v>0.14800000000000002</v>
      </c>
      <c r="U64" s="1">
        <v>1</v>
      </c>
    </row>
    <row r="65" spans="1:24">
      <c r="A65" s="1" t="s">
        <v>244</v>
      </c>
      <c r="B65" s="1" t="s">
        <v>245</v>
      </c>
      <c r="C65" t="s">
        <v>246</v>
      </c>
      <c r="D65" s="2">
        <v>14575.189150800001</v>
      </c>
      <c r="E65" s="3">
        <v>29.48</v>
      </c>
      <c r="F65" s="4">
        <v>0.11026985694650722</v>
      </c>
      <c r="G65" s="4">
        <v>0.45823275833668431</v>
      </c>
      <c r="H65" s="4">
        <v>0.38718389419256716</v>
      </c>
      <c r="I65" s="4">
        <v>4.4313490522045758E-2</v>
      </c>
      <c r="J65" s="4">
        <v>0.11584432597345225</v>
      </c>
      <c r="K65" s="4">
        <v>0.15900699958413878</v>
      </c>
      <c r="L65" s="4">
        <v>0.64197211368446783</v>
      </c>
      <c r="M65" s="4">
        <v>0.12528944663402658</v>
      </c>
      <c r="N65" s="4">
        <v>4.7392829076875866E-3</v>
      </c>
      <c r="O65" s="4">
        <v>4.0962874544940624E-2</v>
      </c>
      <c r="P65" s="4">
        <v>2.4020025290154398E-3</v>
      </c>
      <c r="Q65" s="4">
        <v>2.5627280113239434E-2</v>
      </c>
      <c r="R65" s="4">
        <v>0.34699999999999998</v>
      </c>
      <c r="S65" s="4">
        <v>0.498</v>
      </c>
      <c r="T65" s="4">
        <v>0.156</v>
      </c>
      <c r="V65" s="1">
        <v>1</v>
      </c>
    </row>
    <row r="66" spans="1:24">
      <c r="A66" s="1" t="s">
        <v>247</v>
      </c>
      <c r="B66" s="1" t="s">
        <v>248</v>
      </c>
      <c r="C66" t="s">
        <v>249</v>
      </c>
      <c r="D66" s="2">
        <v>19043.806940999999</v>
      </c>
      <c r="E66" s="3">
        <v>23.67</v>
      </c>
      <c r="F66" s="4">
        <v>0.11547310137248887</v>
      </c>
      <c r="G66" s="4">
        <v>0.40374671076802326</v>
      </c>
      <c r="H66" s="4">
        <v>0.40792861568213695</v>
      </c>
      <c r="I66" s="4">
        <v>7.285157217610129E-2</v>
      </c>
      <c r="J66" s="4">
        <v>4.1030615482125311E-2</v>
      </c>
      <c r="K66" s="4">
        <v>0.1670545323787527</v>
      </c>
      <c r="L66" s="4">
        <v>0.67890093620226011</v>
      </c>
      <c r="M66" s="4">
        <v>9.753080906009591E-2</v>
      </c>
      <c r="N66" s="4">
        <v>5.8426916766547154E-3</v>
      </c>
      <c r="O66" s="4">
        <v>3.5864408452784678E-2</v>
      </c>
      <c r="P66" s="4">
        <v>1.89967681051803E-3</v>
      </c>
      <c r="Q66" s="4">
        <v>1.290694542039361E-2</v>
      </c>
      <c r="R66" s="4">
        <v>0.39800000000000002</v>
      </c>
      <c r="S66" s="4">
        <v>0.52699999999999991</v>
      </c>
      <c r="T66" s="4">
        <v>7.4999999999999997E-2</v>
      </c>
      <c r="U66" s="1">
        <v>1</v>
      </c>
      <c r="V66" s="1">
        <v>1</v>
      </c>
    </row>
    <row r="67" spans="1:24">
      <c r="A67" s="1" t="s">
        <v>250</v>
      </c>
      <c r="B67" s="1" t="s">
        <v>251</v>
      </c>
      <c r="C67" t="s">
        <v>252</v>
      </c>
      <c r="D67" s="2">
        <v>10743.1698292</v>
      </c>
      <c r="E67" s="3">
        <v>38.06</v>
      </c>
      <c r="F67" s="4">
        <v>0.1502894969590676</v>
      </c>
      <c r="G67" s="4">
        <v>0.48700646845025308</v>
      </c>
      <c r="H67" s="4">
        <v>0.33414580271764321</v>
      </c>
      <c r="I67" s="4">
        <v>2.8558231869154637E-2</v>
      </c>
      <c r="J67" s="4">
        <v>8.1592033831347666E-2</v>
      </c>
      <c r="K67" s="4">
        <v>0.15143130161995633</v>
      </c>
      <c r="L67" s="4">
        <v>0.61660145356124196</v>
      </c>
      <c r="M67" s="4">
        <v>0.11215433769790116</v>
      </c>
      <c r="N67" s="4">
        <v>6.0655823297501073E-3</v>
      </c>
      <c r="O67" s="4">
        <v>7.676255220219394E-2</v>
      </c>
      <c r="P67" s="4">
        <v>2.9564682547948864E-3</v>
      </c>
      <c r="Q67" s="4">
        <v>3.4028304331871727E-2</v>
      </c>
      <c r="R67" s="4">
        <v>0.36</v>
      </c>
      <c r="S67" s="4">
        <v>0.51900000000000002</v>
      </c>
      <c r="T67" s="4">
        <v>0.12199999999999998</v>
      </c>
      <c r="U67" s="1">
        <v>1</v>
      </c>
      <c r="V67" s="1">
        <v>1</v>
      </c>
    </row>
    <row r="68" spans="1:24">
      <c r="A68" s="1" t="s">
        <v>253</v>
      </c>
      <c r="B68" s="1" t="s">
        <v>254</v>
      </c>
      <c r="C68" t="s">
        <v>255</v>
      </c>
      <c r="D68" s="2">
        <v>66985.297226900002</v>
      </c>
      <c r="E68" s="3">
        <v>32.06</v>
      </c>
      <c r="F68" s="4">
        <v>0.1573398761710138</v>
      </c>
      <c r="G68" s="4">
        <v>0.47946463874168493</v>
      </c>
      <c r="H68" s="4">
        <v>0.33189992354787812</v>
      </c>
      <c r="I68" s="4">
        <v>3.1295561538064641E-2</v>
      </c>
      <c r="J68" s="4">
        <v>7.8470738558567413E-2</v>
      </c>
      <c r="K68" s="4">
        <v>0.15928738282757324</v>
      </c>
      <c r="L68" s="4">
        <v>0.66809333795757619</v>
      </c>
      <c r="M68" s="4">
        <v>0.10401722510879502</v>
      </c>
      <c r="N68" s="4">
        <v>7.0490854095423732E-3</v>
      </c>
      <c r="O68" s="4">
        <v>2.832388225020949E-2</v>
      </c>
      <c r="P68" s="4">
        <v>2.3929072888942975E-3</v>
      </c>
      <c r="Q68" s="4">
        <v>3.083617915784222E-2</v>
      </c>
      <c r="R68" s="4">
        <v>0.36</v>
      </c>
      <c r="S68" s="4">
        <v>0.51900000000000002</v>
      </c>
      <c r="T68" s="4">
        <v>0.12199999999999998</v>
      </c>
      <c r="U68" s="1">
        <v>1</v>
      </c>
      <c r="V68" s="1">
        <v>1</v>
      </c>
      <c r="W68" s="1">
        <v>1</v>
      </c>
    </row>
    <row r="69" spans="1:24">
      <c r="A69" s="1" t="s">
        <v>256</v>
      </c>
      <c r="B69" s="1" t="s">
        <v>257</v>
      </c>
      <c r="C69" t="s">
        <v>258</v>
      </c>
      <c r="D69" s="2">
        <v>29948.838882700002</v>
      </c>
      <c r="E69" s="3">
        <v>46.44</v>
      </c>
      <c r="F69" s="4">
        <v>0.12003301282807899</v>
      </c>
      <c r="G69" s="4">
        <v>0.49045878339259874</v>
      </c>
      <c r="H69" s="4">
        <v>0.36390661381552203</v>
      </c>
      <c r="I69" s="4">
        <v>2.5601589963740047E-2</v>
      </c>
      <c r="J69" s="4">
        <v>4.7764079440031929E-2</v>
      </c>
      <c r="K69" s="4">
        <v>0.13501103928926242</v>
      </c>
      <c r="L69" s="4">
        <v>0.71109171649395353</v>
      </c>
      <c r="M69" s="4">
        <v>9.0671062050041926E-2</v>
      </c>
      <c r="N69" s="4">
        <v>7.1120714135611716E-3</v>
      </c>
      <c r="O69" s="4">
        <v>2.507910037880862E-2</v>
      </c>
      <c r="P69" s="4">
        <v>1.3331803430337334E-3</v>
      </c>
      <c r="Q69" s="4">
        <v>2.9701830030473789E-2</v>
      </c>
      <c r="R69" s="4">
        <v>0.36</v>
      </c>
      <c r="S69" s="4">
        <v>0.51900000000000002</v>
      </c>
      <c r="T69" s="4">
        <v>0.12199999999999998</v>
      </c>
      <c r="V69" s="1">
        <v>1</v>
      </c>
    </row>
    <row r="70" spans="1:24">
      <c r="A70" s="1" t="s">
        <v>259</v>
      </c>
      <c r="B70" s="1" t="s">
        <v>260</v>
      </c>
      <c r="C70" t="s">
        <v>261</v>
      </c>
      <c r="D70" s="2">
        <v>188972.08452800001</v>
      </c>
      <c r="E70" s="3">
        <v>29.76</v>
      </c>
      <c r="F70" s="4">
        <v>8.1936481540879541E-2</v>
      </c>
      <c r="G70" s="4">
        <v>0.4367313365782951</v>
      </c>
      <c r="H70" s="4">
        <v>0.42485153959025174</v>
      </c>
      <c r="I70" s="4">
        <v>5.6480642292531524E-2</v>
      </c>
      <c r="J70" s="4">
        <v>1.4541855377442417E-2</v>
      </c>
      <c r="K70" s="4">
        <v>0.15950236705905593</v>
      </c>
      <c r="L70" s="4">
        <v>0.75631922726567091</v>
      </c>
      <c r="M70" s="4">
        <v>4.7566483116018854E-2</v>
      </c>
      <c r="N70" s="4">
        <v>7.8368967097389806E-3</v>
      </c>
      <c r="O70" s="4">
        <v>1.2044172206042227E-2</v>
      </c>
      <c r="P70" s="4">
        <v>1.972132221776811E-3</v>
      </c>
      <c r="Q70" s="4">
        <v>1.4758721421664563E-2</v>
      </c>
      <c r="R70" s="4">
        <v>0.55800000000000005</v>
      </c>
      <c r="S70" s="4">
        <v>0.39300000000000002</v>
      </c>
      <c r="T70" s="4">
        <v>0.05</v>
      </c>
      <c r="U70" s="1">
        <v>1</v>
      </c>
      <c r="V70" s="1">
        <v>1</v>
      </c>
      <c r="W70" s="1">
        <v>1</v>
      </c>
      <c r="X70" s="1">
        <v>1</v>
      </c>
    </row>
    <row r="71" spans="1:24">
      <c r="A71" s="1" t="s">
        <v>262</v>
      </c>
      <c r="B71" s="1" t="s">
        <v>263</v>
      </c>
      <c r="C71" t="s">
        <v>264</v>
      </c>
      <c r="D71" s="2">
        <v>49630.855863700002</v>
      </c>
      <c r="E71" s="3">
        <v>33.700000000000003</v>
      </c>
      <c r="F71" s="4">
        <v>6.0461000726319013E-2</v>
      </c>
      <c r="G71" s="4">
        <v>0.47104923906619728</v>
      </c>
      <c r="H71" s="4">
        <v>0.43399794185201879</v>
      </c>
      <c r="I71" s="4">
        <v>3.4491818355525339E-2</v>
      </c>
      <c r="J71" s="4">
        <v>6.7298834845460481E-2</v>
      </c>
      <c r="K71" s="4">
        <v>0.15141970668143434</v>
      </c>
      <c r="L71" s="4">
        <v>0.69695702656821479</v>
      </c>
      <c r="M71" s="4">
        <v>0.11625149135842182</v>
      </c>
      <c r="N71" s="4">
        <v>4.8242308253466882E-3</v>
      </c>
      <c r="O71" s="4">
        <v>1.2968249278504733E-2</v>
      </c>
      <c r="P71" s="4">
        <v>4.1970357467954208E-4</v>
      </c>
      <c r="Q71" s="4">
        <v>1.7159591713587458E-2</v>
      </c>
      <c r="R71" s="4">
        <v>0.49399999999999994</v>
      </c>
      <c r="S71" s="4">
        <v>0.437</v>
      </c>
      <c r="T71" s="4">
        <v>7.0000000000000007E-2</v>
      </c>
      <c r="U71" s="1">
        <v>1</v>
      </c>
      <c r="V71" s="1">
        <v>1</v>
      </c>
      <c r="W71" s="1">
        <v>1</v>
      </c>
    </row>
    <row r="72" spans="1:24">
      <c r="A72" s="1" t="s">
        <v>265</v>
      </c>
      <c r="B72" s="1" t="s">
        <v>266</v>
      </c>
      <c r="C72" t="s">
        <v>267</v>
      </c>
      <c r="D72" s="2">
        <v>418256.48908799997</v>
      </c>
      <c r="E72" s="3">
        <v>27.55</v>
      </c>
      <c r="F72" s="4">
        <v>0.12185393054307606</v>
      </c>
      <c r="G72" s="4">
        <v>0.49337440587223758</v>
      </c>
      <c r="H72" s="4">
        <v>0.34431665712208509</v>
      </c>
      <c r="I72" s="4">
        <v>4.0455006464322804E-2</v>
      </c>
      <c r="J72" s="4">
        <v>1.7395870234781136E-2</v>
      </c>
      <c r="K72" s="4">
        <v>0.17833029802869824</v>
      </c>
      <c r="L72" s="4">
        <v>0.71826180573564991</v>
      </c>
      <c r="M72" s="4">
        <v>6.4064512082351283E-2</v>
      </c>
      <c r="N72" s="4">
        <v>5.2444706950344208E-3</v>
      </c>
      <c r="O72" s="4">
        <v>1.7919719301433396E-2</v>
      </c>
      <c r="P72" s="4">
        <v>8.5901895047564071E-4</v>
      </c>
      <c r="Q72" s="4">
        <v>1.5320175207543104E-2</v>
      </c>
      <c r="R72" s="4">
        <v>0.49299999999999999</v>
      </c>
      <c r="S72" s="4">
        <v>0.439</v>
      </c>
      <c r="T72" s="4">
        <v>6.9000000000000006E-2</v>
      </c>
      <c r="U72" s="1">
        <v>1</v>
      </c>
    </row>
    <row r="73" spans="1:24">
      <c r="A73" s="1" t="s">
        <v>268</v>
      </c>
      <c r="B73" s="1" t="s">
        <v>269</v>
      </c>
      <c r="C73" t="s">
        <v>270</v>
      </c>
      <c r="D73" s="2">
        <v>126011.535325</v>
      </c>
      <c r="E73" s="3">
        <v>41.07</v>
      </c>
      <c r="F73" s="4">
        <v>0.10280236746303607</v>
      </c>
      <c r="G73" s="4">
        <v>0.55447916799199581</v>
      </c>
      <c r="H73" s="4">
        <v>0.32679299121459221</v>
      </c>
      <c r="I73" s="4">
        <v>1.5925473333169231E-2</v>
      </c>
      <c r="J73" s="4">
        <v>2.5799829293128247E-2</v>
      </c>
      <c r="K73" s="4">
        <v>0.12488414007584824</v>
      </c>
      <c r="L73" s="4">
        <v>0.77518562878838559</v>
      </c>
      <c r="M73" s="4">
        <v>6.7902136422366449E-2</v>
      </c>
      <c r="N73" s="4">
        <v>8.4114019742422344E-3</v>
      </c>
      <c r="O73" s="4">
        <v>7.4372732528485289E-3</v>
      </c>
      <c r="P73" s="4">
        <v>1.7925894335102611E-3</v>
      </c>
      <c r="Q73" s="4">
        <v>1.4386830054996792E-2</v>
      </c>
      <c r="R73" s="4">
        <v>0.43700000000000006</v>
      </c>
      <c r="S73" s="4">
        <v>0.47399999999999998</v>
      </c>
      <c r="T73" s="4">
        <v>8.7999999999999995E-2</v>
      </c>
      <c r="U73" s="1">
        <v>1</v>
      </c>
      <c r="V73" s="1">
        <v>1</v>
      </c>
    </row>
    <row r="74" spans="1:24">
      <c r="A74" s="1" t="s">
        <v>271</v>
      </c>
      <c r="B74" s="1" t="s">
        <v>272</v>
      </c>
      <c r="C74" t="s">
        <v>273</v>
      </c>
      <c r="D74" s="2">
        <v>1649517.3077499999</v>
      </c>
      <c r="E74" s="3">
        <v>22.45</v>
      </c>
      <c r="F74" s="4">
        <v>6.0188231630945138E-2</v>
      </c>
      <c r="G74" s="4">
        <v>0.36412710841226997</v>
      </c>
      <c r="H74" s="4">
        <v>0.48198280646867614</v>
      </c>
      <c r="I74" s="4">
        <v>9.3701853489994102E-2</v>
      </c>
      <c r="J74" s="4">
        <v>4.0832295801535225E-2</v>
      </c>
      <c r="K74" s="4">
        <v>0.19285331592301994</v>
      </c>
      <c r="L74" s="4">
        <v>0.63208727701208323</v>
      </c>
      <c r="M74" s="4">
        <v>0.11301422613945289</v>
      </c>
      <c r="N74" s="4">
        <v>7.3124157102982664E-3</v>
      </c>
      <c r="O74" s="4">
        <v>3.1405178264520092E-2</v>
      </c>
      <c r="P74" s="4">
        <v>2.2354979098702945E-3</v>
      </c>
      <c r="Q74" s="4">
        <v>2.1092089041828365E-2</v>
      </c>
      <c r="R74" s="4">
        <v>0.54600000000000004</v>
      </c>
      <c r="S74" s="4">
        <v>0.37</v>
      </c>
      <c r="T74" s="4">
        <v>8.4999999999999992E-2</v>
      </c>
      <c r="U74" s="1">
        <v>1</v>
      </c>
    </row>
    <row r="75" spans="1:24">
      <c r="A75" s="1" t="s">
        <v>274</v>
      </c>
      <c r="B75" s="1" t="s">
        <v>275</v>
      </c>
      <c r="C75" t="s">
        <v>276</v>
      </c>
      <c r="D75" s="2">
        <v>12034.3617443</v>
      </c>
      <c r="E75" s="3">
        <v>29.7</v>
      </c>
      <c r="F75" s="4">
        <v>0.11533056962238852</v>
      </c>
      <c r="G75" s="4">
        <v>0.49859801855648961</v>
      </c>
      <c r="H75" s="4">
        <v>0.32973418983432873</v>
      </c>
      <c r="I75" s="4">
        <v>5.6337221983220019E-2</v>
      </c>
      <c r="J75" s="4">
        <v>5.3329431801979674E-2</v>
      </c>
      <c r="K75" s="4">
        <v>0.24591797243520061</v>
      </c>
      <c r="L75" s="4">
        <v>0.66417479064361651</v>
      </c>
      <c r="M75" s="4">
        <v>5.2396485547200701E-2</v>
      </c>
      <c r="N75" s="4">
        <v>7.5603235556712294E-3</v>
      </c>
      <c r="O75" s="4">
        <v>1.4847474117904973E-2</v>
      </c>
      <c r="P75" s="4">
        <v>1.127677730173581E-3</v>
      </c>
      <c r="Q75" s="4">
        <v>1.3975275967390548E-2</v>
      </c>
      <c r="R75" s="4">
        <v>0.52999999999999992</v>
      </c>
      <c r="S75" s="4">
        <v>0.35700000000000004</v>
      </c>
      <c r="T75" s="4">
        <v>0.111</v>
      </c>
      <c r="V75" s="1">
        <v>1</v>
      </c>
    </row>
    <row r="76" spans="1:24">
      <c r="A76" s="1" t="s">
        <v>277</v>
      </c>
      <c r="B76" s="1" t="s">
        <v>278</v>
      </c>
      <c r="C76" t="s">
        <v>279</v>
      </c>
      <c r="D76" s="2">
        <v>104141.165727</v>
      </c>
      <c r="E76" s="3">
        <v>17.649999999999999</v>
      </c>
      <c r="F76" s="4">
        <v>0.30543588595929488</v>
      </c>
      <c r="G76" s="4">
        <v>0.40951068904967336</v>
      </c>
      <c r="H76" s="4">
        <v>0.24026013185401646</v>
      </c>
      <c r="I76" s="4">
        <v>4.4793293139895989E-2</v>
      </c>
      <c r="J76" s="4">
        <v>8.6746200969285411E-2</v>
      </c>
      <c r="K76" s="4">
        <v>0.32850364057745901</v>
      </c>
      <c r="L76" s="4">
        <v>0.49790495591270845</v>
      </c>
      <c r="M76" s="4">
        <v>0.10444283218139591</v>
      </c>
      <c r="N76" s="4">
        <v>7.4557722616570834E-3</v>
      </c>
      <c r="O76" s="4">
        <v>3.1841453977024967E-2</v>
      </c>
      <c r="P76" s="4">
        <v>6.184049072316373E-3</v>
      </c>
      <c r="Q76" s="4">
        <v>2.3667296018571291E-2</v>
      </c>
      <c r="R76" s="4">
        <v>0.68800000000000006</v>
      </c>
      <c r="S76" s="4">
        <v>0.23400000000000001</v>
      </c>
      <c r="T76" s="4">
        <v>7.9000000000000001E-2</v>
      </c>
      <c r="U76" s="1">
        <v>1</v>
      </c>
      <c r="V76" s="1">
        <v>1</v>
      </c>
      <c r="W76" s="1">
        <v>1</v>
      </c>
    </row>
    <row r="77" spans="1:24">
      <c r="A77" s="1" t="s">
        <v>280</v>
      </c>
      <c r="B77" s="1" t="s">
        <v>281</v>
      </c>
      <c r="C77" t="s">
        <v>282</v>
      </c>
      <c r="D77" s="2">
        <v>10799.4479249</v>
      </c>
      <c r="E77" s="3">
        <v>50.36</v>
      </c>
      <c r="F77" s="4">
        <v>3.9827495525731026E-2</v>
      </c>
      <c r="G77" s="4">
        <v>0.44681177962573321</v>
      </c>
      <c r="H77" s="4">
        <v>0.48903761108778193</v>
      </c>
      <c r="I77" s="4">
        <v>2.4323113757912986E-2</v>
      </c>
      <c r="J77" s="4">
        <v>8.1018019037496475E-2</v>
      </c>
      <c r="K77" s="4">
        <v>7.6042499347910353E-2</v>
      </c>
      <c r="L77" s="4">
        <v>0.79936960534674151</v>
      </c>
      <c r="M77" s="4">
        <v>7.4194588312755758E-2</v>
      </c>
      <c r="N77" s="4">
        <v>1.256085955461062E-2</v>
      </c>
      <c r="O77" s="4">
        <v>1.605077868872682E-2</v>
      </c>
      <c r="P77" s="4">
        <v>1.5658439156700306E-3</v>
      </c>
      <c r="Q77" s="4">
        <v>2.0215824829955056E-2</v>
      </c>
      <c r="R77" s="4">
        <v>0.25600000000000001</v>
      </c>
      <c r="S77" s="4">
        <v>0.51300000000000001</v>
      </c>
      <c r="T77" s="4">
        <v>0.23100000000000001</v>
      </c>
      <c r="V77" s="1">
        <v>1</v>
      </c>
    </row>
    <row r="78" spans="1:24">
      <c r="A78" s="1" t="s">
        <v>283</v>
      </c>
      <c r="B78" s="1" t="s">
        <v>284</v>
      </c>
      <c r="C78" t="s">
        <v>285</v>
      </c>
      <c r="D78" s="2">
        <v>40246.810145700001</v>
      </c>
      <c r="E78" s="3">
        <v>32.520000000000003</v>
      </c>
      <c r="F78" s="4">
        <v>3.6456061168011873E-2</v>
      </c>
      <c r="G78" s="4">
        <v>0.3183977506997312</v>
      </c>
      <c r="H78" s="4">
        <v>0.55879067685822048</v>
      </c>
      <c r="I78" s="4">
        <v>8.6355511273266183E-2</v>
      </c>
      <c r="J78" s="4">
        <v>3.672223357353218E-2</v>
      </c>
      <c r="K78" s="4">
        <v>0.17422997533853471</v>
      </c>
      <c r="L78" s="4">
        <v>0.59310140981571269</v>
      </c>
      <c r="M78" s="4">
        <v>0.12330449435457208</v>
      </c>
      <c r="N78" s="4">
        <v>4.7303058574777587E-3</v>
      </c>
      <c r="O78" s="4">
        <v>7.8141304412071719E-2</v>
      </c>
      <c r="P78" s="4">
        <v>1.4222091636476066E-3</v>
      </c>
      <c r="Q78" s="4">
        <v>2.5070301058823224E-2</v>
      </c>
      <c r="R78" s="4">
        <v>0.46200000000000002</v>
      </c>
      <c r="S78" s="4">
        <v>0.374</v>
      </c>
      <c r="T78" s="4">
        <v>0.16400000000000003</v>
      </c>
      <c r="U78" s="1">
        <v>1</v>
      </c>
      <c r="V78" s="1">
        <v>1</v>
      </c>
    </row>
    <row r="79" spans="1:24">
      <c r="A79" s="1" t="s">
        <v>286</v>
      </c>
      <c r="B79" s="1" t="s">
        <v>287</v>
      </c>
      <c r="C79" t="s">
        <v>288</v>
      </c>
      <c r="D79" s="2">
        <v>123438.458547</v>
      </c>
      <c r="E79" s="3">
        <v>26.39</v>
      </c>
      <c r="F79" s="4">
        <v>5.1865128716398708E-2</v>
      </c>
      <c r="G79" s="4">
        <v>0.40225572490921846</v>
      </c>
      <c r="H79" s="4">
        <v>0.48866056527944202</v>
      </c>
      <c r="I79" s="4">
        <v>5.7218581092299742E-2</v>
      </c>
      <c r="J79" s="4">
        <v>6.3525329035717906E-2</v>
      </c>
      <c r="K79" s="4">
        <v>0.11491495358230674</v>
      </c>
      <c r="L79" s="4">
        <v>0.72814747884977082</v>
      </c>
      <c r="M79" s="4">
        <v>8.8205820553521636E-2</v>
      </c>
      <c r="N79" s="4">
        <v>1.9855018311629467E-2</v>
      </c>
      <c r="O79" s="4">
        <v>1.3950267345442727E-2</v>
      </c>
      <c r="P79" s="4">
        <v>2.583879325782067E-3</v>
      </c>
      <c r="Q79" s="4">
        <v>3.2342582029407783E-2</v>
      </c>
      <c r="R79" s="4">
        <v>0.42999999999999994</v>
      </c>
      <c r="S79" s="4">
        <v>0.43099999999999999</v>
      </c>
      <c r="T79" s="4">
        <v>0.13900000000000001</v>
      </c>
      <c r="W79" s="1">
        <v>1</v>
      </c>
    </row>
    <row r="80" spans="1:24">
      <c r="A80" s="1" t="s">
        <v>289</v>
      </c>
      <c r="B80" s="1" t="s">
        <v>290</v>
      </c>
      <c r="C80" t="s">
        <v>291</v>
      </c>
      <c r="D80" s="2">
        <v>45523.2128629</v>
      </c>
      <c r="E80" s="3">
        <v>31.1</v>
      </c>
      <c r="F80" s="4">
        <v>5.1860460011607025E-2</v>
      </c>
      <c r="G80" s="4">
        <v>0.42270259166993612</v>
      </c>
      <c r="H80" s="4">
        <v>0.45964419213154439</v>
      </c>
      <c r="I80" s="4">
        <v>6.5792756188368925E-2</v>
      </c>
      <c r="J80" s="4">
        <v>2.8559280312122903E-2</v>
      </c>
      <c r="K80" s="4">
        <v>0.16297394544018076</v>
      </c>
      <c r="L80" s="4">
        <v>0.66441824764855117</v>
      </c>
      <c r="M80" s="4">
        <v>0.13888312406377987</v>
      </c>
      <c r="N80" s="4">
        <v>6.905968845977729E-3</v>
      </c>
      <c r="O80" s="4">
        <v>5.2929755003379691E-3</v>
      </c>
      <c r="P80" s="4">
        <v>3.2400553784771649E-3</v>
      </c>
      <c r="Q80" s="4">
        <v>1.828568312238785E-2</v>
      </c>
      <c r="R80" s="4">
        <v>0.63700000000000001</v>
      </c>
      <c r="S80" s="4">
        <v>0.32900000000000001</v>
      </c>
      <c r="T80" s="4">
        <v>3.4000000000000002E-2</v>
      </c>
      <c r="U80" s="1">
        <v>1</v>
      </c>
      <c r="V80" s="1">
        <v>1</v>
      </c>
      <c r="W80" s="1">
        <v>1</v>
      </c>
    </row>
    <row r="81" spans="1:25">
      <c r="A81" s="1" t="s">
        <v>292</v>
      </c>
      <c r="B81" s="1" t="s">
        <v>293</v>
      </c>
      <c r="C81" t="s">
        <v>294</v>
      </c>
      <c r="D81" s="2">
        <v>1024.48560133</v>
      </c>
      <c r="E81" s="3">
        <v>24.25</v>
      </c>
      <c r="F81" s="4">
        <v>8.410752466648333E-2</v>
      </c>
      <c r="G81" s="4">
        <v>0.41024029447303156</v>
      </c>
      <c r="H81" s="4">
        <v>0.43655204176260337</v>
      </c>
      <c r="I81" s="4">
        <v>6.9100139096339483E-2</v>
      </c>
      <c r="J81" s="4">
        <v>4.1238046188793086E-2</v>
      </c>
      <c r="K81" s="4">
        <v>0.11229661963296067</v>
      </c>
      <c r="L81" s="4">
        <v>0.76220634770978291</v>
      </c>
      <c r="M81" s="4">
        <v>0.10302796778497696</v>
      </c>
      <c r="N81" s="4">
        <v>5.626231914403786E-3</v>
      </c>
      <c r="O81" s="4">
        <v>2.3619406790867719E-3</v>
      </c>
      <c r="P81" s="4">
        <v>4.9304784863081171E-4</v>
      </c>
      <c r="Q81" s="4">
        <v>1.398784442767782E-2</v>
      </c>
      <c r="R81" s="4">
        <v>0.69</v>
      </c>
      <c r="S81" s="4">
        <v>0.26600000000000001</v>
      </c>
      <c r="T81" s="4">
        <v>4.4000000000000004E-2</v>
      </c>
      <c r="W81" s="1">
        <v>1</v>
      </c>
      <c r="X81" s="1">
        <v>1</v>
      </c>
    </row>
    <row r="82" spans="1:25">
      <c r="A82" s="1" t="s">
        <v>295</v>
      </c>
      <c r="B82" s="1" t="s">
        <v>296</v>
      </c>
      <c r="C82" t="s">
        <v>297</v>
      </c>
      <c r="D82" s="2">
        <v>141546.325083</v>
      </c>
      <c r="E82" s="3">
        <v>22</v>
      </c>
      <c r="F82" s="4">
        <v>0.1005359725507922</v>
      </c>
      <c r="G82" s="4">
        <v>0.45705077414736689</v>
      </c>
      <c r="H82" s="4">
        <v>0.37984218442671047</v>
      </c>
      <c r="I82" s="4">
        <v>6.2571068877461861E-2</v>
      </c>
      <c r="J82" s="4">
        <v>0.11549581281756235</v>
      </c>
      <c r="K82" s="4">
        <v>0.22669425784656985</v>
      </c>
      <c r="L82" s="4">
        <v>0.47516491811045819</v>
      </c>
      <c r="M82" s="4">
        <v>0.25214248113098081</v>
      </c>
      <c r="N82" s="4">
        <v>9.066216008487003E-3</v>
      </c>
      <c r="O82" s="4">
        <v>1.0403798412049798E-2</v>
      </c>
      <c r="P82" s="4">
        <v>2.9468027082470379E-3</v>
      </c>
      <c r="Q82" s="4">
        <v>2.35815257854468E-2</v>
      </c>
      <c r="R82" s="4">
        <v>0.74</v>
      </c>
      <c r="S82" s="4">
        <v>0.19800000000000001</v>
      </c>
      <c r="T82" s="4">
        <v>6.3E-2</v>
      </c>
      <c r="X82" s="1">
        <v>1</v>
      </c>
      <c r="Y82" s="1">
        <v>1</v>
      </c>
    </row>
    <row r="83" spans="1:25">
      <c r="C83"/>
      <c r="D83" s="2"/>
      <c r="E83" s="3"/>
      <c r="F83" s="4"/>
      <c r="G83" s="4"/>
      <c r="H83" s="4"/>
      <c r="I83" s="4"/>
      <c r="J83" s="4"/>
      <c r="K83" s="4"/>
      <c r="L83" s="4"/>
      <c r="M83" s="4"/>
      <c r="N83" s="4"/>
      <c r="O83" s="4"/>
      <c r="P83" s="4"/>
      <c r="Q83" s="4"/>
    </row>
    <row r="84" spans="1:25">
      <c r="A84" s="5" t="s">
        <v>298</v>
      </c>
      <c r="B84" s="5" t="s">
        <v>299</v>
      </c>
      <c r="C84" s="14"/>
      <c r="D84" s="6">
        <v>162357694.317</v>
      </c>
      <c r="E84" s="7">
        <v>23.23</v>
      </c>
      <c r="F84" s="8">
        <v>0.13301417717490188</v>
      </c>
      <c r="G84" s="8">
        <v>0.43272653286160673</v>
      </c>
      <c r="H84" s="8">
        <v>0.3617237904508151</v>
      </c>
      <c r="I84" s="8">
        <v>7.2535499513230628E-2</v>
      </c>
      <c r="J84" s="8">
        <v>0.49869197476169286</v>
      </c>
      <c r="K84" s="8">
        <v>0.17126522980246886</v>
      </c>
      <c r="L84" s="8">
        <v>0.60333040303864049</v>
      </c>
      <c r="M84" s="8">
        <v>0.12912880812513985</v>
      </c>
      <c r="N84" s="8">
        <v>5.3441770320961559E-3</v>
      </c>
      <c r="O84" s="8">
        <v>6.6144455668557409E-2</v>
      </c>
      <c r="P84" s="8">
        <v>2.0598879692391757E-3</v>
      </c>
      <c r="Q84" s="8">
        <v>2.2727038365089915E-2</v>
      </c>
      <c r="R84" s="8">
        <v>0.3</v>
      </c>
      <c r="S84" s="8">
        <v>0.28400000000000003</v>
      </c>
      <c r="T84" s="8">
        <v>0.41599999999999998</v>
      </c>
      <c r="U84" s="5"/>
      <c r="V84" s="5"/>
      <c r="W84" s="5"/>
      <c r="X84" s="5"/>
      <c r="Y84" s="5"/>
    </row>
    <row r="85" spans="1:25">
      <c r="A85" s="9"/>
      <c r="B85" s="9" t="s">
        <v>300</v>
      </c>
      <c r="C85" s="14"/>
      <c r="D85" s="10">
        <f>SUM(D2:D82)</f>
        <v>12976952.461828999</v>
      </c>
      <c r="E85" s="11">
        <f>SUMPRODUCT(E2:E82,$H2:$H82)/SUM($H2:$H82)</f>
        <v>32.213110105207825</v>
      </c>
      <c r="F85" s="12">
        <v>9.8394958955233758E-2</v>
      </c>
      <c r="G85" s="12">
        <v>0.44437774483452291</v>
      </c>
      <c r="H85" s="12">
        <v>0.39415358745625712</v>
      </c>
      <c r="I85" s="12">
        <v>6.3073708754942226E-2</v>
      </c>
      <c r="J85" s="12">
        <v>8.3785907710313495E-2</v>
      </c>
      <c r="K85" s="12">
        <v>0.2065474790556088</v>
      </c>
      <c r="L85" s="12">
        <v>0.65519145764164377</v>
      </c>
      <c r="M85" s="12">
        <v>7.7933043675908878E-2</v>
      </c>
      <c r="N85" s="12">
        <v>7.4070254902394318E-3</v>
      </c>
      <c r="O85" s="12">
        <v>3.1634135439900624E-2</v>
      </c>
      <c r="P85" s="12">
        <v>2.1461377342177276E-3</v>
      </c>
      <c r="Q85" s="12">
        <v>1.9140720963150979E-2</v>
      </c>
      <c r="R85" s="12">
        <v>0.5111123276932914</v>
      </c>
      <c r="S85" s="12">
        <v>0.30457032404611167</v>
      </c>
      <c r="T85" s="12">
        <v>0.18456536557448963</v>
      </c>
      <c r="U85" s="9"/>
      <c r="V85" s="9"/>
      <c r="W85" s="9"/>
      <c r="X85" s="9"/>
      <c r="Y85" s="9"/>
    </row>
    <row r="86" spans="1:25">
      <c r="C86"/>
      <c r="D86" s="2"/>
      <c r="E86" s="13"/>
      <c r="F86" s="4"/>
      <c r="G86" s="4"/>
      <c r="H86" s="4"/>
      <c r="I86" s="4"/>
      <c r="J86" s="4"/>
      <c r="K86" s="4"/>
      <c r="L86" s="4"/>
      <c r="M86" s="4"/>
      <c r="N86" s="4"/>
      <c r="O86" s="4"/>
      <c r="P86" s="4"/>
      <c r="Q86" s="4"/>
    </row>
    <row r="87" spans="1:25">
      <c r="C87" s="14"/>
      <c r="D87" s="2"/>
      <c r="E87" s="13"/>
      <c r="F87" s="4"/>
      <c r="G87" s="4"/>
      <c r="H87" s="4"/>
      <c r="I87" s="4"/>
      <c r="J87" s="4"/>
      <c r="K87" s="4"/>
      <c r="L87" s="4"/>
      <c r="M87" s="4"/>
      <c r="N87" s="4"/>
      <c r="O87" s="4"/>
      <c r="P87" s="4"/>
      <c r="Q87" s="4"/>
    </row>
    <row r="88" spans="1:25">
      <c r="C88" s="14"/>
    </row>
    <row r="89" spans="1:25">
      <c r="C89" s="14"/>
    </row>
    <row r="90" spans="1:25">
      <c r="C90" s="14"/>
    </row>
    <row r="91" spans="1:25">
      <c r="C91" s="14"/>
    </row>
    <row r="92" spans="1:25">
      <c r="C9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bdebe45-587c-4cf0-9ae0-93c028cb9196" xsi:nil="true"/>
    <lcf76f155ced4ddcb4097134ff3c332f xmlns="ad478f6c-a06e-464b-855a-e0b152cb817b">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BBCA06D07AFA34FA32E32FAB908F8EE" ma:contentTypeVersion="19" ma:contentTypeDescription="Create a new document." ma:contentTypeScope="" ma:versionID="5601fdf089a16cb650ae42b37541a8f0">
  <xsd:schema xmlns:xsd="http://www.w3.org/2001/XMLSchema" xmlns:xs="http://www.w3.org/2001/XMLSchema" xmlns:p="http://schemas.microsoft.com/office/2006/metadata/properties" xmlns:ns2="ad478f6c-a06e-464b-855a-e0b152cb817b" xmlns:ns3="8bdebe45-587c-4cf0-9ae0-93c028cb9196" targetNamespace="http://schemas.microsoft.com/office/2006/metadata/properties" ma:root="true" ma:fieldsID="8749e491346b4e3fb1b476171a6605c2" ns2:_="" ns3:_="">
    <xsd:import namespace="ad478f6c-a06e-464b-855a-e0b152cb817b"/>
    <xsd:import namespace="8bdebe45-587c-4cf0-9ae0-93c028cb919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SearchProperties" minOccurs="0"/>
                <xsd:element ref="ns2:MediaServiceObjectDetectorVersion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478f6c-a06e-464b-855a-e0b152cb817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eb4b2d4-9bb6-49a7-8a4b-ec3b3538ad41"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bdebe45-587c-4cf0-9ae0-93c028cb9196"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5ee61398-f9b3-42a9-951f-c5bbb527a980}" ma:internalName="TaxCatchAll" ma:showField="CatchAllData" ma:web="8bdebe45-587c-4cf0-9ae0-93c028cb919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DFA1240-46AF-4D26-9839-C1630FCF18FB}"/>
</file>

<file path=customXml/itemProps2.xml><?xml version="1.0" encoding="utf-8"?>
<ds:datastoreItem xmlns:ds="http://schemas.openxmlformats.org/officeDocument/2006/customXml" ds:itemID="{1A32DE9A-2896-405D-9C73-361249CEC17E}"/>
</file>

<file path=customXml/itemProps3.xml><?xml version="1.0" encoding="utf-8"?>
<ds:datastoreItem xmlns:ds="http://schemas.openxmlformats.org/officeDocument/2006/customXml" ds:itemID="{B13711AD-EDC4-41FE-BE88-E0739C920E9D}"/>
</file>

<file path=docMetadata/LabelInfo.xml><?xml version="1.0" encoding="utf-8"?>
<clbl:labelList xmlns:clbl="http://schemas.microsoft.com/office/2020/mipLabelMetadata">
  <clbl:label id="{a6274e99-f707-4183-90a3-28f81526dfab}" enabled="1" method="Standard" siteId="{0a02388e-6178-4513-9b82-88b9dc6bf457}"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Zoë Dec</cp:lastModifiedBy>
  <cp:revision/>
  <dcterms:created xsi:type="dcterms:W3CDTF">2025-07-30T17:20:01Z</dcterms:created>
  <dcterms:modified xsi:type="dcterms:W3CDTF">2026-07-22T18:26:19Z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0x0101003BBCA06D07AFA34FA32E32FAB908F8EE</vt:lpwstr>
  </property>
  <property fmtid="{D5CDD505-2E9C-101B-9397-08002B2CF9AE}" pid="3" name="MediaServiceImageTags">
    <vt:lpwstr/>
  </property>
</Properties>
</file>