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All Publications - Short form, long form, full length/Bill Frey/2025.07.24 - July census update/Appendices/"/>
    </mc:Choice>
  </mc:AlternateContent>
  <xr:revisionPtr revIDLastSave="9" documentId="8_{653C6178-A784-4DCE-8A18-7046887C32F9}" xr6:coauthVersionLast="47" xr6:coauthVersionMax="47" xr10:uidLastSave="{62C6C3A6-766D-4AD9-A918-9D96D3C87CC9}"/>
  <bookViews>
    <workbookView xWindow="-110" yWindow="-110" windowWidth="19420" windowHeight="11500" xr2:uid="{00000000-000D-0000-FFFF-FFFF00000000}"/>
  </bookViews>
  <sheets>
    <sheet name="sun-3853" sheetId="1" r:id="rId1"/>
  </sheets>
  <definedNames>
    <definedName name="_xlnm.Print_Area" localSheetId="0">'sun-3853'!$A$1:$L$64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C59" i="1"/>
</calcChain>
</file>

<file path=xl/sharedStrings.xml><?xml version="1.0" encoding="utf-8"?>
<sst xmlns="http://schemas.openxmlformats.org/spreadsheetml/2006/main" count="71" uniqueCount="71">
  <si>
    <t>Total</t>
  </si>
  <si>
    <t>White*</t>
  </si>
  <si>
    <t>Black*</t>
  </si>
  <si>
    <t>sort</t>
  </si>
  <si>
    <t xml:space="preserve">  (sorted by largest total gain)</t>
  </si>
  <si>
    <t>Rank</t>
  </si>
  <si>
    <t>State</t>
  </si>
  <si>
    <t>Hispanic</t>
  </si>
  <si>
    <t>Total assuming no</t>
  </si>
  <si>
    <t>.Alabama</t>
  </si>
  <si>
    <t>.Alaska</t>
  </si>
  <si>
    <t>.Arizona</t>
  </si>
  <si>
    <t>.Arkansas</t>
  </si>
  <si>
    <t>.California</t>
  </si>
  <si>
    <t>.Colorado</t>
  </si>
  <si>
    <t>.Connecticut</t>
  </si>
  <si>
    <t>.Delaware</t>
  </si>
  <si>
    <t>.District of Columbia</t>
  </si>
  <si>
    <t>.Florida</t>
  </si>
  <si>
    <t>.Georgia</t>
  </si>
  <si>
    <t>.Hawaii</t>
  </si>
  <si>
    <t>.Idaho</t>
  </si>
  <si>
    <t>.Illinois</t>
  </si>
  <si>
    <t>.Indiana</t>
  </si>
  <si>
    <t>.Iowa</t>
  </si>
  <si>
    <t>.Kansas</t>
  </si>
  <si>
    <t>.Kentucky</t>
  </si>
  <si>
    <t>.Louisiana</t>
  </si>
  <si>
    <t>.Maine</t>
  </si>
  <si>
    <t>.Maryland</t>
  </si>
  <si>
    <t>.Massachusetts</t>
  </si>
  <si>
    <t>.Michigan</t>
  </si>
  <si>
    <t>.Minnesota</t>
  </si>
  <si>
    <t>.Mississippi</t>
  </si>
  <si>
    <t>.Missouri</t>
  </si>
  <si>
    <t>.Montana</t>
  </si>
  <si>
    <t>.Nebraska</t>
  </si>
  <si>
    <t>.Nevada</t>
  </si>
  <si>
    <t>.New Hampshire</t>
  </si>
  <si>
    <t>.New Jersey</t>
  </si>
  <si>
    <t>.New Mexico</t>
  </si>
  <si>
    <t>.New York</t>
  </si>
  <si>
    <t>.North Carolina</t>
  </si>
  <si>
    <t>.North Dakota</t>
  </si>
  <si>
    <t>.Ohio</t>
  </si>
  <si>
    <t>.Oklahoma</t>
  </si>
  <si>
    <t>.Oregon</t>
  </si>
  <si>
    <t>.Pennsylvania</t>
  </si>
  <si>
    <t>.Rhode Island</t>
  </si>
  <si>
    <t>.South Carolina</t>
  </si>
  <si>
    <t>.South Dakota</t>
  </si>
  <si>
    <t>.Tennessee</t>
  </si>
  <si>
    <t>.Texas</t>
  </si>
  <si>
    <t>.Utah</t>
  </si>
  <si>
    <t>.Vermont</t>
  </si>
  <si>
    <t>.Virginia</t>
  </si>
  <si>
    <t>.Washington</t>
  </si>
  <si>
    <t>.West Virginia</t>
  </si>
  <si>
    <t>.Wisconsin</t>
  </si>
  <si>
    <t>.Wyoming</t>
  </si>
  <si>
    <t>USA</t>
  </si>
  <si>
    <t>AIAN*</t>
  </si>
  <si>
    <t>Source: William H. Frey analysis of U.S. Census Bureau population estimates released June 26, 2025</t>
  </si>
  <si>
    <t>Table D. Under-18 population: State race-ethnic population change, 2023 to 2024</t>
  </si>
  <si>
    <t>2023 to 2024 population change **</t>
  </si>
  <si>
    <t>Asian American*</t>
  </si>
  <si>
    <t>Two or more races*</t>
  </si>
  <si>
    <t xml:space="preserve"> Hispanic, Asian American, and two-or-more-races contributions</t>
  </si>
  <si>
    <t>States with negatve growth</t>
  </si>
  <si>
    <t>* Non-Hispanic members of race; Asian American includes Native Hawaiian and Other Pacific Islanders;  AIAN = American Indian and Alaska Native</t>
  </si>
  <si>
    <t>**Change from July 1, 2023 to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</si>
</sst>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000000"/>
      <name val="Calibri"/>
      <family val="2"/>
      <scheme val="minor"/>
    </font>
    <font>
      <sz val="9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4" fillId="0" borderId="0"/>
    <xf numFmtId="0" fontId="2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5" fillId="0" borderId="0" xfId="0" applyFont="1"/>
    <xf numFmtId="0" fontId="3" fillId="0" borderId="19" xfId="0" applyFont="1" applyBorder="1"/>
    <xf numFmtId="0" fontId="9" fillId="0" borderId="20" xfId="37" applyFont="1" applyBorder="1" applyAlignment="1">
      <alignment horizontal="center" wrapText="1"/>
    </xf>
    <xf numFmtId="0" fontId="32" fillId="0" borderId="0" xfId="0" applyFont="1"/>
    <xf numFmtId="0" fontId="34" fillId="0" borderId="0" xfId="0" applyFont="1" applyAlignment="1">
      <alignment horizontal="right"/>
    </xf>
    <xf numFmtId="38" fontId="0" fillId="0" borderId="19" xfId="0" applyNumberFormat="1" applyBorder="1"/>
    <xf numFmtId="38" fontId="10" fillId="0" borderId="0" xfId="0" applyNumberFormat="1" applyFont="1"/>
    <xf numFmtId="38" fontId="0" fillId="0" borderId="20" xfId="0" applyNumberFormat="1" applyBorder="1"/>
    <xf numFmtId="38" fontId="1" fillId="0" borderId="0" xfId="0" applyNumberFormat="1" applyFont="1"/>
    <xf numFmtId="38" fontId="1" fillId="0" borderId="4" xfId="0" applyNumberFormat="1" applyFont="1" applyBorder="1"/>
    <xf numFmtId="38" fontId="10" fillId="0" borderId="4" xfId="0" applyNumberFormat="1" applyFont="1" applyBorder="1"/>
    <xf numFmtId="0" fontId="0" fillId="0" borderId="17" xfId="0" applyBorder="1"/>
    <xf numFmtId="0" fontId="0" fillId="0" borderId="18" xfId="0" applyBorder="1"/>
    <xf numFmtId="0" fontId="3" fillId="0" borderId="0" xfId="0" applyFont="1"/>
    <xf numFmtId="0" fontId="29" fillId="0" borderId="6" xfId="0" applyFont="1" applyBorder="1"/>
    <xf numFmtId="0" fontId="29" fillId="0" borderId="7" xfId="0" applyFont="1" applyBorder="1"/>
    <xf numFmtId="38" fontId="32" fillId="34" borderId="0" xfId="0" applyNumberFormat="1" applyFont="1" applyFill="1"/>
    <xf numFmtId="38" fontId="0" fillId="0" borderId="0" xfId="0" applyNumberFormat="1"/>
    <xf numFmtId="38" fontId="12" fillId="0" borderId="0" xfId="0" applyNumberFormat="1" applyFont="1"/>
    <xf numFmtId="38" fontId="7" fillId="0" borderId="0" xfId="0" applyNumberFormat="1" applyFont="1"/>
    <xf numFmtId="38" fontId="32" fillId="0" borderId="0" xfId="0" applyNumberFormat="1" applyFont="1"/>
    <xf numFmtId="38" fontId="7" fillId="33" borderId="0" xfId="0" applyNumberFormat="1" applyFont="1" applyFill="1"/>
    <xf numFmtId="38" fontId="29" fillId="0" borderId="22" xfId="0" applyNumberFormat="1" applyFont="1" applyBorder="1"/>
    <xf numFmtId="38" fontId="29" fillId="0" borderId="6" xfId="0" applyNumberFormat="1" applyFont="1" applyBorder="1"/>
    <xf numFmtId="38" fontId="8" fillId="0" borderId="6" xfId="0" applyNumberFormat="1" applyFont="1" applyBorder="1"/>
    <xf numFmtId="38" fontId="6" fillId="0" borderId="7" xfId="0" applyNumberFormat="1" applyFont="1" applyBorder="1"/>
    <xf numFmtId="38" fontId="3" fillId="0" borderId="3" xfId="0" applyNumberFormat="1" applyFont="1" applyBorder="1" applyAlignment="1">
      <alignment horizontal="center"/>
    </xf>
    <xf numFmtId="38" fontId="29" fillId="0" borderId="21" xfId="0" applyNumberFormat="1" applyFont="1" applyBorder="1"/>
    <xf numFmtId="38" fontId="6" fillId="0" borderId="0" xfId="0" applyNumberFormat="1" applyFont="1"/>
    <xf numFmtId="38" fontId="6" fillId="0" borderId="4" xfId="0" applyNumberFormat="1" applyFont="1" applyBorder="1"/>
    <xf numFmtId="0" fontId="3" fillId="0" borderId="22" xfId="0" applyFont="1" applyBorder="1"/>
    <xf numFmtId="0" fontId="3" fillId="0" borderId="5" xfId="0" applyFont="1" applyBorder="1"/>
    <xf numFmtId="38" fontId="29" fillId="0" borderId="19" xfId="0" applyNumberFormat="1" applyFont="1" applyBorder="1"/>
    <xf numFmtId="38" fontId="0" fillId="0" borderId="22" xfId="0" applyNumberFormat="1" applyBorder="1"/>
    <xf numFmtId="38" fontId="0" fillId="0" borderId="5" xfId="0" applyNumberFormat="1" applyBorder="1"/>
    <xf numFmtId="38" fontId="1" fillId="0" borderId="23" xfId="0" applyNumberFormat="1" applyFont="1" applyBorder="1"/>
    <xf numFmtId="38" fontId="6" fillId="0" borderId="2" xfId="0" applyNumberFormat="1" applyFont="1" applyBorder="1"/>
    <xf numFmtId="38" fontId="1" fillId="0" borderId="1" xfId="0" applyNumberFormat="1" applyFont="1" applyBorder="1"/>
    <xf numFmtId="38" fontId="29" fillId="0" borderId="1" xfId="0" applyNumberFormat="1" applyFont="1" applyBorder="1"/>
    <xf numFmtId="38" fontId="10" fillId="0" borderId="6" xfId="0" applyNumberFormat="1" applyFont="1" applyBorder="1"/>
    <xf numFmtId="38" fontId="10" fillId="0" borderId="7" xfId="0" applyNumberFormat="1" applyFont="1" applyBorder="1"/>
    <xf numFmtId="38" fontId="33" fillId="0" borderId="0" xfId="0" applyNumberFormat="1" applyFont="1"/>
    <xf numFmtId="38" fontId="31" fillId="0" borderId="0" xfId="0" applyNumberFormat="1" applyFont="1"/>
    <xf numFmtId="38" fontId="33" fillId="0" borderId="0" xfId="0" applyNumberFormat="1" applyFont="1" applyAlignment="1">
      <alignment horizontal="right"/>
    </xf>
    <xf numFmtId="38" fontId="0" fillId="0" borderId="1" xfId="0" applyNumberFormat="1" applyBorder="1"/>
    <xf numFmtId="38" fontId="10" fillId="0" borderId="22" xfId="0" applyNumberFormat="1" applyFont="1" applyBorder="1"/>
    <xf numFmtId="38" fontId="1" fillId="0" borderId="5" xfId="0" applyNumberFormat="1" applyFont="1" applyBorder="1"/>
    <xf numFmtId="38" fontId="10" fillId="0" borderId="5" xfId="0" applyNumberFormat="1" applyFont="1" applyBorder="1"/>
    <xf numFmtId="38" fontId="10" fillId="0" borderId="24" xfId="0" applyNumberFormat="1" applyFont="1" applyBorder="1"/>
    <xf numFmtId="38" fontId="10" fillId="0" borderId="17" xfId="0" applyNumberFormat="1" applyFont="1" applyBorder="1"/>
    <xf numFmtId="38" fontId="10" fillId="0" borderId="18" xfId="0" applyNumberFormat="1" applyFont="1" applyBorder="1"/>
    <xf numFmtId="38" fontId="6" fillId="0" borderId="3" xfId="0" applyNumberFormat="1" applyFont="1" applyBorder="1"/>
    <xf numFmtId="0" fontId="29" fillId="0" borderId="0" xfId="0" applyFont="1"/>
    <xf numFmtId="38" fontId="29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5"/>
  <sheetViews>
    <sheetView tabSelected="1" topLeftCell="A51" workbookViewId="0">
      <selection activeCell="E66" sqref="E66"/>
    </sheetView>
  </sheetViews>
  <sheetFormatPr defaultColWidth="9.08984375" defaultRowHeight="14.5" x14ac:dyDescent="0.35"/>
  <cols>
    <col min="1" max="1" width="8.36328125" style="1" customWidth="1"/>
    <col min="2" max="2" width="25.81640625" style="3" customWidth="1"/>
    <col min="3" max="3" width="11.1796875" style="36" customWidth="1"/>
    <col min="4" max="5" width="11" style="36" customWidth="1"/>
    <col min="6" max="6" width="11.90625" style="36" customWidth="1"/>
    <col min="7" max="7" width="11" style="36" customWidth="1"/>
    <col min="8" max="8" width="10.08984375" style="37" bestFit="1" customWidth="1"/>
    <col min="9" max="9" width="11" style="36" customWidth="1"/>
    <col min="10" max="10" width="14.453125" style="25" customWidth="1"/>
    <col min="11" max="11" width="3.08984375" customWidth="1"/>
    <col min="12" max="12" width="17.6328125" customWidth="1"/>
  </cols>
  <sheetData>
    <row r="1" spans="1:14" ht="15.5" x14ac:dyDescent="0.35">
      <c r="A1" s="4"/>
      <c r="B1" s="60" t="s">
        <v>62</v>
      </c>
      <c r="C1" s="28"/>
      <c r="D1" s="28"/>
      <c r="E1" s="61"/>
      <c r="F1" s="28"/>
      <c r="G1" s="28"/>
      <c r="H1" s="16"/>
      <c r="I1" s="24"/>
    </row>
    <row r="2" spans="1:14" ht="15.5" x14ac:dyDescent="0.35">
      <c r="A2" s="4"/>
      <c r="B2" s="5"/>
      <c r="C2" s="26"/>
      <c r="D2" s="26"/>
      <c r="E2" s="26"/>
      <c r="F2" s="26"/>
      <c r="G2" s="26"/>
      <c r="H2" s="26"/>
      <c r="I2" s="26"/>
    </row>
    <row r="3" spans="1:14" ht="18.5" x14ac:dyDescent="0.45">
      <c r="A3" s="6"/>
      <c r="B3" s="7" t="s">
        <v>63</v>
      </c>
      <c r="C3" s="27"/>
      <c r="D3" s="27"/>
      <c r="E3" s="27"/>
      <c r="F3" s="27"/>
      <c r="G3" s="27"/>
      <c r="H3" s="27"/>
      <c r="I3" s="27"/>
    </row>
    <row r="4" spans="1:14" ht="15.5" x14ac:dyDescent="0.35">
      <c r="A4" s="6"/>
      <c r="B4" s="11" t="s">
        <v>4</v>
      </c>
      <c r="C4" s="27"/>
      <c r="D4" s="27"/>
      <c r="E4" s="27"/>
      <c r="F4" s="27"/>
      <c r="G4" s="27"/>
      <c r="H4" s="27"/>
      <c r="I4" s="28"/>
    </row>
    <row r="5" spans="1:14" ht="19" thickBot="1" x14ac:dyDescent="0.5">
      <c r="A5" s="6"/>
      <c r="B5" s="7"/>
      <c r="C5" s="27"/>
      <c r="D5" s="27"/>
      <c r="E5" s="27"/>
      <c r="F5" s="27"/>
      <c r="G5" s="27"/>
      <c r="H5" s="27"/>
      <c r="I5" s="29" t="s">
        <v>3</v>
      </c>
    </row>
    <row r="6" spans="1:14" ht="15" thickBot="1" x14ac:dyDescent="0.4">
      <c r="A6" s="2"/>
      <c r="B6" s="9" t="s">
        <v>6</v>
      </c>
      <c r="C6" s="30" t="s">
        <v>64</v>
      </c>
      <c r="D6" s="31"/>
      <c r="E6" s="32"/>
      <c r="F6" s="31"/>
      <c r="G6" s="31"/>
      <c r="H6" s="32"/>
      <c r="I6" s="33"/>
      <c r="J6" s="30" t="s">
        <v>8</v>
      </c>
      <c r="K6" s="22"/>
      <c r="L6" s="23"/>
    </row>
    <row r="7" spans="1:14" ht="15" thickBot="1" x14ac:dyDescent="0.4">
      <c r="A7" s="12" t="s">
        <v>5</v>
      </c>
      <c r="B7" s="10"/>
      <c r="C7" s="40" t="s">
        <v>1</v>
      </c>
      <c r="D7" s="40" t="s">
        <v>2</v>
      </c>
      <c r="E7" s="40" t="s">
        <v>61</v>
      </c>
      <c r="F7" s="40" t="s">
        <v>7</v>
      </c>
      <c r="G7" s="40" t="s">
        <v>65</v>
      </c>
      <c r="H7" s="40" t="s">
        <v>66</v>
      </c>
      <c r="I7" s="34" t="s">
        <v>0</v>
      </c>
      <c r="J7" s="35" t="s">
        <v>67</v>
      </c>
      <c r="K7" s="19"/>
      <c r="L7" s="20"/>
    </row>
    <row r="8" spans="1:14" x14ac:dyDescent="0.35">
      <c r="A8" s="8">
        <v>1</v>
      </c>
      <c r="B8" s="38" t="s">
        <v>18</v>
      </c>
      <c r="C8" s="41">
        <v>-7663</v>
      </c>
      <c r="D8" s="47">
        <v>160</v>
      </c>
      <c r="E8" s="47">
        <v>65</v>
      </c>
      <c r="F8" s="53">
        <v>50676</v>
      </c>
      <c r="G8" s="47">
        <v>5134</v>
      </c>
      <c r="H8" s="48">
        <v>1631</v>
      </c>
      <c r="I8" s="13">
        <v>50003</v>
      </c>
      <c r="J8" s="25">
        <v>-7438</v>
      </c>
      <c r="L8" s="25"/>
      <c r="M8" s="25">
        <f>I8-F8-G8</f>
        <v>-5807</v>
      </c>
    </row>
    <row r="9" spans="1:14" x14ac:dyDescent="0.35">
      <c r="A9" s="8">
        <v>2</v>
      </c>
      <c r="B9" s="39" t="s">
        <v>52</v>
      </c>
      <c r="C9" s="42">
        <v>-24522</v>
      </c>
      <c r="D9" s="16">
        <v>11850</v>
      </c>
      <c r="E9" s="16">
        <v>-108</v>
      </c>
      <c r="F9" s="54">
        <v>37084</v>
      </c>
      <c r="G9" s="16">
        <v>20238</v>
      </c>
      <c r="H9" s="17">
        <v>4860</v>
      </c>
      <c r="I9" s="15">
        <v>49402</v>
      </c>
      <c r="J9" s="25">
        <v>-12780</v>
      </c>
      <c r="L9" s="25"/>
      <c r="M9" s="25"/>
    </row>
    <row r="10" spans="1:14" x14ac:dyDescent="0.35">
      <c r="A10" s="8">
        <v>3</v>
      </c>
      <c r="B10" s="39" t="s">
        <v>42</v>
      </c>
      <c r="C10" s="42">
        <v>-7185</v>
      </c>
      <c r="D10" s="14">
        <v>-1708</v>
      </c>
      <c r="E10" s="14">
        <v>-15</v>
      </c>
      <c r="F10" s="55">
        <v>12906</v>
      </c>
      <c r="G10" s="14">
        <v>5050</v>
      </c>
      <c r="H10" s="18">
        <v>1802</v>
      </c>
      <c r="I10" s="15">
        <v>10850</v>
      </c>
      <c r="J10" s="25">
        <v>-8908</v>
      </c>
      <c r="L10" s="25"/>
      <c r="M10" s="25"/>
    </row>
    <row r="11" spans="1:14" x14ac:dyDescent="0.35">
      <c r="A11" s="8">
        <v>4</v>
      </c>
      <c r="B11" s="39" t="s">
        <v>39</v>
      </c>
      <c r="C11" s="42">
        <v>-11553</v>
      </c>
      <c r="D11" s="16">
        <v>658</v>
      </c>
      <c r="E11" s="25">
        <v>-100</v>
      </c>
      <c r="F11" s="54">
        <v>17438</v>
      </c>
      <c r="G11" s="16">
        <v>3611</v>
      </c>
      <c r="H11" s="17">
        <v>272</v>
      </c>
      <c r="I11" s="15">
        <v>10326</v>
      </c>
      <c r="J11" s="25">
        <v>-10995</v>
      </c>
      <c r="L11" s="25"/>
      <c r="M11" s="25"/>
    </row>
    <row r="12" spans="1:14" x14ac:dyDescent="0.35">
      <c r="A12" s="8">
        <v>5</v>
      </c>
      <c r="B12" s="39" t="s">
        <v>49</v>
      </c>
      <c r="C12" s="42">
        <v>-10</v>
      </c>
      <c r="D12" s="14">
        <v>-2528</v>
      </c>
      <c r="E12" s="14">
        <v>-48</v>
      </c>
      <c r="F12" s="55">
        <v>5058</v>
      </c>
      <c r="G12" s="14">
        <v>926</v>
      </c>
      <c r="H12" s="18">
        <v>1351</v>
      </c>
      <c r="I12" s="15">
        <v>4749</v>
      </c>
      <c r="J12" s="25">
        <v>-2586</v>
      </c>
      <c r="L12" s="25"/>
      <c r="M12" s="25"/>
    </row>
    <row r="13" spans="1:14" x14ac:dyDescent="0.35">
      <c r="A13" s="8">
        <v>6</v>
      </c>
      <c r="B13" s="39" t="s">
        <v>51</v>
      </c>
      <c r="C13" s="42">
        <v>-3810</v>
      </c>
      <c r="D13" s="14">
        <v>-2305</v>
      </c>
      <c r="E13" s="14">
        <v>6</v>
      </c>
      <c r="F13" s="55">
        <v>7650</v>
      </c>
      <c r="G13" s="14">
        <v>1336</v>
      </c>
      <c r="H13" s="18">
        <v>1190</v>
      </c>
      <c r="I13" s="15">
        <v>4067</v>
      </c>
      <c r="J13" s="25">
        <v>-6109</v>
      </c>
      <c r="L13" s="25"/>
      <c r="M13" s="25"/>
      <c r="N13" s="25"/>
    </row>
    <row r="14" spans="1:14" x14ac:dyDescent="0.35">
      <c r="A14" s="8">
        <v>7</v>
      </c>
      <c r="B14" s="39" t="s">
        <v>30</v>
      </c>
      <c r="C14" s="42">
        <v>-14829</v>
      </c>
      <c r="D14" s="14">
        <v>3880</v>
      </c>
      <c r="E14" s="14">
        <v>-57</v>
      </c>
      <c r="F14" s="55">
        <v>9371</v>
      </c>
      <c r="G14" s="14">
        <v>2383</v>
      </c>
      <c r="H14" s="18">
        <v>1091</v>
      </c>
      <c r="I14" s="15">
        <v>1839</v>
      </c>
      <c r="J14" s="25">
        <v>-11006</v>
      </c>
      <c r="L14" s="25"/>
      <c r="M14" s="25"/>
      <c r="N14" s="25"/>
    </row>
    <row r="15" spans="1:14" x14ac:dyDescent="0.35">
      <c r="A15" s="8">
        <v>8</v>
      </c>
      <c r="B15" s="39" t="s">
        <v>26</v>
      </c>
      <c r="C15" s="42">
        <v>-6444</v>
      </c>
      <c r="D15" s="16">
        <v>2018</v>
      </c>
      <c r="E15" s="16">
        <v>16</v>
      </c>
      <c r="F15" s="54">
        <v>3987</v>
      </c>
      <c r="G15" s="16">
        <v>1503</v>
      </c>
      <c r="H15" s="17">
        <v>746</v>
      </c>
      <c r="I15" s="15">
        <v>1826</v>
      </c>
      <c r="J15" s="25">
        <v>-4410</v>
      </c>
      <c r="L15" s="25"/>
      <c r="M15" s="25"/>
      <c r="N15" s="25"/>
    </row>
    <row r="16" spans="1:14" x14ac:dyDescent="0.35">
      <c r="A16" s="8">
        <v>9</v>
      </c>
      <c r="B16" s="39" t="s">
        <v>17</v>
      </c>
      <c r="C16" s="42">
        <v>756</v>
      </c>
      <c r="D16" s="16">
        <v>-574</v>
      </c>
      <c r="E16" s="16">
        <v>5</v>
      </c>
      <c r="F16" s="54">
        <v>767</v>
      </c>
      <c r="G16" s="16">
        <v>255</v>
      </c>
      <c r="H16" s="17">
        <v>290</v>
      </c>
      <c r="I16" s="15">
        <v>1499</v>
      </c>
      <c r="J16" s="25">
        <v>187</v>
      </c>
      <c r="L16" s="25"/>
      <c r="M16" s="25"/>
      <c r="N16" s="25"/>
    </row>
    <row r="17" spans="1:13" x14ac:dyDescent="0.35">
      <c r="A17" s="8">
        <v>10</v>
      </c>
      <c r="B17" s="39" t="s">
        <v>9</v>
      </c>
      <c r="C17" s="42">
        <v>-2659</v>
      </c>
      <c r="D17" s="16">
        <v>-1825</v>
      </c>
      <c r="E17" s="16">
        <v>-127</v>
      </c>
      <c r="F17" s="54">
        <v>3922</v>
      </c>
      <c r="G17" s="16">
        <v>469</v>
      </c>
      <c r="H17" s="17">
        <v>1159</v>
      </c>
      <c r="I17" s="15">
        <v>939</v>
      </c>
      <c r="J17" s="25">
        <v>-4611</v>
      </c>
      <c r="L17" s="25"/>
      <c r="M17" s="25"/>
    </row>
    <row r="18" spans="1:13" x14ac:dyDescent="0.35">
      <c r="A18" s="8">
        <v>11</v>
      </c>
      <c r="B18" s="39" t="s">
        <v>16</v>
      </c>
      <c r="C18" s="42">
        <v>-1163</v>
      </c>
      <c r="D18" s="14">
        <v>187</v>
      </c>
      <c r="E18" s="14">
        <v>-1</v>
      </c>
      <c r="F18" s="55">
        <v>1124</v>
      </c>
      <c r="G18" s="14">
        <v>432</v>
      </c>
      <c r="H18" s="18">
        <v>-32</v>
      </c>
      <c r="I18" s="15">
        <v>547</v>
      </c>
      <c r="J18" s="25">
        <v>-977</v>
      </c>
      <c r="L18" s="25"/>
      <c r="M18" s="25"/>
    </row>
    <row r="19" spans="1:13" x14ac:dyDescent="0.35">
      <c r="A19" s="8">
        <v>12</v>
      </c>
      <c r="B19" s="39" t="s">
        <v>36</v>
      </c>
      <c r="C19" s="42">
        <v>-4051</v>
      </c>
      <c r="D19" s="14">
        <v>638</v>
      </c>
      <c r="E19" s="14">
        <v>-40</v>
      </c>
      <c r="F19" s="55">
        <v>2670</v>
      </c>
      <c r="G19" s="14">
        <v>703</v>
      </c>
      <c r="H19" s="18">
        <v>272</v>
      </c>
      <c r="I19" s="15">
        <v>192</v>
      </c>
      <c r="J19" s="25">
        <v>-3453</v>
      </c>
      <c r="L19" s="25"/>
      <c r="M19" s="25"/>
    </row>
    <row r="20" spans="1:13" x14ac:dyDescent="0.35">
      <c r="A20" s="8">
        <v>13</v>
      </c>
      <c r="B20" s="39" t="s">
        <v>43</v>
      </c>
      <c r="C20" s="42">
        <v>-1601</v>
      </c>
      <c r="D20" s="16">
        <v>357</v>
      </c>
      <c r="E20" s="16">
        <v>-241</v>
      </c>
      <c r="F20" s="54">
        <v>753</v>
      </c>
      <c r="G20" s="16">
        <v>361</v>
      </c>
      <c r="H20" s="17">
        <v>218</v>
      </c>
      <c r="I20" s="15">
        <v>-153</v>
      </c>
      <c r="J20" s="25">
        <v>-1485</v>
      </c>
      <c r="L20" s="25"/>
      <c r="M20" s="25"/>
    </row>
    <row r="21" spans="1:13" x14ac:dyDescent="0.35">
      <c r="A21" s="8">
        <v>14</v>
      </c>
      <c r="B21" s="39" t="s">
        <v>15</v>
      </c>
      <c r="C21" s="42">
        <v>-7093</v>
      </c>
      <c r="D21" s="14">
        <v>769</v>
      </c>
      <c r="E21" s="14">
        <v>-62</v>
      </c>
      <c r="F21" s="55">
        <v>5173</v>
      </c>
      <c r="G21" s="14">
        <v>669</v>
      </c>
      <c r="H21" s="18">
        <v>149</v>
      </c>
      <c r="I21" s="15">
        <v>-395</v>
      </c>
      <c r="J21" s="25">
        <v>-6386</v>
      </c>
      <c r="L21" s="25"/>
      <c r="M21" s="25"/>
    </row>
    <row r="22" spans="1:13" x14ac:dyDescent="0.35">
      <c r="A22" s="8">
        <v>15</v>
      </c>
      <c r="B22" s="39" t="s">
        <v>21</v>
      </c>
      <c r="C22" s="42">
        <v>-3705</v>
      </c>
      <c r="D22" s="14">
        <v>451</v>
      </c>
      <c r="E22" s="14">
        <v>-151</v>
      </c>
      <c r="F22" s="55">
        <v>2199</v>
      </c>
      <c r="G22" s="14">
        <v>386</v>
      </c>
      <c r="H22" s="18">
        <v>396</v>
      </c>
      <c r="I22" s="15">
        <v>-424</v>
      </c>
      <c r="J22" s="25">
        <v>-3405</v>
      </c>
      <c r="L22" s="25"/>
      <c r="M22" s="25"/>
    </row>
    <row r="23" spans="1:13" x14ac:dyDescent="0.35">
      <c r="A23" s="8">
        <v>16</v>
      </c>
      <c r="B23" s="39" t="s">
        <v>50</v>
      </c>
      <c r="C23" s="42">
        <v>-1610</v>
      </c>
      <c r="D23" s="14">
        <v>108</v>
      </c>
      <c r="E23" s="14">
        <v>-574</v>
      </c>
      <c r="F23" s="55">
        <v>1008</v>
      </c>
      <c r="G23" s="14">
        <v>172</v>
      </c>
      <c r="H23" s="18">
        <v>248</v>
      </c>
      <c r="I23" s="15">
        <v>-648</v>
      </c>
      <c r="J23" s="25">
        <v>-2076</v>
      </c>
      <c r="L23" s="25"/>
      <c r="M23" s="25"/>
    </row>
    <row r="24" spans="1:13" x14ac:dyDescent="0.35">
      <c r="A24" s="8">
        <v>17</v>
      </c>
      <c r="B24" s="39" t="s">
        <v>29</v>
      </c>
      <c r="C24" s="42">
        <v>-8123</v>
      </c>
      <c r="D24" s="14">
        <v>-2414</v>
      </c>
      <c r="E24" s="14">
        <v>-102</v>
      </c>
      <c r="F24" s="55">
        <v>8772</v>
      </c>
      <c r="G24" s="14">
        <v>536</v>
      </c>
      <c r="H24" s="18">
        <v>541</v>
      </c>
      <c r="I24" s="15">
        <v>-790</v>
      </c>
      <c r="J24" s="25">
        <v>-10639</v>
      </c>
      <c r="L24" s="25"/>
      <c r="M24" s="25"/>
    </row>
    <row r="25" spans="1:13" x14ac:dyDescent="0.35">
      <c r="A25" s="8">
        <v>18</v>
      </c>
      <c r="B25" s="39" t="s">
        <v>10</v>
      </c>
      <c r="C25" s="42">
        <v>-1697</v>
      </c>
      <c r="D25" s="14">
        <v>30</v>
      </c>
      <c r="E25" s="14">
        <v>-692</v>
      </c>
      <c r="F25" s="55">
        <v>702</v>
      </c>
      <c r="G25" s="14">
        <v>539</v>
      </c>
      <c r="H25" s="18">
        <v>289</v>
      </c>
      <c r="I25" s="15">
        <v>-829</v>
      </c>
      <c r="J25" s="25">
        <v>-2359</v>
      </c>
      <c r="L25" s="25"/>
      <c r="M25" s="25"/>
    </row>
    <row r="26" spans="1:13" x14ac:dyDescent="0.35">
      <c r="A26" s="8">
        <v>19</v>
      </c>
      <c r="B26" s="39" t="s">
        <v>48</v>
      </c>
      <c r="C26" s="42">
        <v>-2704</v>
      </c>
      <c r="D26" s="14">
        <v>4</v>
      </c>
      <c r="E26" s="14">
        <v>-55</v>
      </c>
      <c r="F26" s="55">
        <v>1634</v>
      </c>
      <c r="G26" s="14">
        <v>39</v>
      </c>
      <c r="H26" s="18">
        <v>44</v>
      </c>
      <c r="I26" s="15">
        <v>-1038</v>
      </c>
      <c r="J26" s="25">
        <v>-2755</v>
      </c>
      <c r="L26" s="25"/>
      <c r="M26" s="25"/>
    </row>
    <row r="27" spans="1:13" x14ac:dyDescent="0.35">
      <c r="A27" s="8">
        <v>20</v>
      </c>
      <c r="B27" s="39" t="s">
        <v>24</v>
      </c>
      <c r="C27" s="42">
        <v>-7519</v>
      </c>
      <c r="D27" s="16">
        <v>1987</v>
      </c>
      <c r="E27" s="16">
        <v>-47</v>
      </c>
      <c r="F27" s="54">
        <v>2166</v>
      </c>
      <c r="G27" s="16">
        <v>1185</v>
      </c>
      <c r="H27" s="17">
        <v>640</v>
      </c>
      <c r="I27" s="15">
        <v>-1588</v>
      </c>
      <c r="J27" s="25">
        <v>-5579</v>
      </c>
      <c r="L27" s="25"/>
      <c r="M27" s="25"/>
    </row>
    <row r="28" spans="1:13" x14ac:dyDescent="0.35">
      <c r="A28" s="8">
        <v>21</v>
      </c>
      <c r="B28" s="39" t="s">
        <v>20</v>
      </c>
      <c r="C28" s="42">
        <v>-610</v>
      </c>
      <c r="D28" s="14">
        <v>-120</v>
      </c>
      <c r="E28" s="14">
        <v>21</v>
      </c>
      <c r="F28" s="55">
        <v>287</v>
      </c>
      <c r="G28" s="14">
        <v>-763</v>
      </c>
      <c r="H28" s="18">
        <v>-407</v>
      </c>
      <c r="I28" s="15">
        <v>-1592</v>
      </c>
      <c r="J28" s="25">
        <v>-709</v>
      </c>
      <c r="L28" s="25"/>
      <c r="M28" s="25"/>
    </row>
    <row r="29" spans="1:13" x14ac:dyDescent="0.35">
      <c r="A29" s="8">
        <v>22</v>
      </c>
      <c r="B29" s="39" t="s">
        <v>37</v>
      </c>
      <c r="C29" s="42">
        <v>-7466</v>
      </c>
      <c r="D29" s="14">
        <v>231</v>
      </c>
      <c r="E29" s="14">
        <v>-233</v>
      </c>
      <c r="F29" s="55">
        <v>2791</v>
      </c>
      <c r="G29" s="14">
        <v>2620</v>
      </c>
      <c r="H29" s="18">
        <v>453</v>
      </c>
      <c r="I29" s="15">
        <v>-1604</v>
      </c>
      <c r="J29" s="25">
        <v>-7468</v>
      </c>
      <c r="L29" s="25"/>
      <c r="M29" s="25"/>
    </row>
    <row r="30" spans="1:13" x14ac:dyDescent="0.35">
      <c r="A30" s="8">
        <v>23</v>
      </c>
      <c r="B30" s="39" t="s">
        <v>59</v>
      </c>
      <c r="C30" s="42">
        <v>-2110</v>
      </c>
      <c r="D30" s="16">
        <v>-31</v>
      </c>
      <c r="E30" s="16">
        <v>-100</v>
      </c>
      <c r="F30" s="54">
        <v>305</v>
      </c>
      <c r="G30" s="16">
        <v>58</v>
      </c>
      <c r="H30" s="17">
        <v>74</v>
      </c>
      <c r="I30" s="15">
        <v>-1804</v>
      </c>
      <c r="J30" s="25">
        <v>-2241</v>
      </c>
      <c r="L30" s="25"/>
      <c r="M30" s="25"/>
    </row>
    <row r="31" spans="1:13" x14ac:dyDescent="0.35">
      <c r="A31" s="8">
        <v>24</v>
      </c>
      <c r="B31" s="39" t="s">
        <v>55</v>
      </c>
      <c r="C31" s="42">
        <v>-9877</v>
      </c>
      <c r="D31" s="14">
        <v>-2080</v>
      </c>
      <c r="E31" s="14">
        <v>-83</v>
      </c>
      <c r="F31" s="55">
        <v>7120</v>
      </c>
      <c r="G31" s="14">
        <v>1695</v>
      </c>
      <c r="H31" s="18">
        <v>1408</v>
      </c>
      <c r="I31" s="15">
        <v>-1817</v>
      </c>
      <c r="J31" s="25">
        <v>-12040</v>
      </c>
      <c r="L31" s="25"/>
      <c r="M31" s="25"/>
    </row>
    <row r="32" spans="1:13" x14ac:dyDescent="0.35">
      <c r="A32" s="8">
        <v>25</v>
      </c>
      <c r="B32" s="39" t="s">
        <v>54</v>
      </c>
      <c r="C32" s="42">
        <v>-1818</v>
      </c>
      <c r="D32" s="14">
        <v>53</v>
      </c>
      <c r="E32" s="14">
        <v>-10</v>
      </c>
      <c r="F32" s="55">
        <v>-28</v>
      </c>
      <c r="G32" s="14">
        <v>51</v>
      </c>
      <c r="H32" s="18">
        <v>-87</v>
      </c>
      <c r="I32" s="15">
        <v>-1839</v>
      </c>
      <c r="J32" s="25">
        <v>-1775</v>
      </c>
      <c r="L32" s="25"/>
      <c r="M32" s="25"/>
    </row>
    <row r="33" spans="1:13" x14ac:dyDescent="0.35">
      <c r="A33" s="8">
        <v>26</v>
      </c>
      <c r="B33" s="39" t="s">
        <v>56</v>
      </c>
      <c r="C33" s="42">
        <v>-16218</v>
      </c>
      <c r="D33" s="14">
        <v>1030</v>
      </c>
      <c r="E33" s="14">
        <v>-599</v>
      </c>
      <c r="F33" s="55">
        <v>6208</v>
      </c>
      <c r="G33" s="14">
        <v>7009</v>
      </c>
      <c r="H33" s="18">
        <v>648</v>
      </c>
      <c r="I33" s="15">
        <v>-1922</v>
      </c>
      <c r="J33" s="25">
        <v>-15787</v>
      </c>
      <c r="L33" s="25"/>
      <c r="M33" s="25"/>
    </row>
    <row r="34" spans="1:13" x14ac:dyDescent="0.35">
      <c r="A34" s="8">
        <v>27</v>
      </c>
      <c r="B34" s="39" t="s">
        <v>35</v>
      </c>
      <c r="C34" s="42">
        <v>-2502</v>
      </c>
      <c r="D34" s="14">
        <v>-6</v>
      </c>
      <c r="E34" s="14">
        <v>-649</v>
      </c>
      <c r="F34" s="55">
        <v>527</v>
      </c>
      <c r="G34" s="14">
        <v>-38</v>
      </c>
      <c r="H34" s="18">
        <v>176</v>
      </c>
      <c r="I34" s="15">
        <v>-2492</v>
      </c>
      <c r="J34" s="25">
        <v>-3157</v>
      </c>
      <c r="L34" s="25"/>
      <c r="M34" s="25"/>
    </row>
    <row r="35" spans="1:13" x14ac:dyDescent="0.35">
      <c r="A35" s="8">
        <v>28</v>
      </c>
      <c r="B35" s="39" t="s">
        <v>28</v>
      </c>
      <c r="C35" s="42">
        <v>-3734</v>
      </c>
      <c r="D35" s="14">
        <v>1027</v>
      </c>
      <c r="E35" s="14">
        <v>-43</v>
      </c>
      <c r="F35" s="55">
        <v>212</v>
      </c>
      <c r="G35" s="14">
        <v>-30</v>
      </c>
      <c r="H35" s="18">
        <v>-5</v>
      </c>
      <c r="I35" s="15">
        <v>-2573</v>
      </c>
      <c r="J35" s="25">
        <v>-2750</v>
      </c>
      <c r="L35" s="25"/>
      <c r="M35" s="25"/>
    </row>
    <row r="36" spans="1:13" x14ac:dyDescent="0.35">
      <c r="A36" s="8">
        <v>29</v>
      </c>
      <c r="B36" s="39" t="s">
        <v>38</v>
      </c>
      <c r="C36" s="42">
        <v>-3292</v>
      </c>
      <c r="D36" s="14">
        <v>228</v>
      </c>
      <c r="E36" s="14">
        <v>0</v>
      </c>
      <c r="F36" s="55">
        <v>464</v>
      </c>
      <c r="G36" s="14">
        <v>-88</v>
      </c>
      <c r="H36" s="18">
        <v>-18</v>
      </c>
      <c r="I36" s="15">
        <v>-2706</v>
      </c>
      <c r="J36" s="25">
        <v>-3064</v>
      </c>
      <c r="L36" s="25"/>
      <c r="M36" s="25"/>
    </row>
    <row r="37" spans="1:13" x14ac:dyDescent="0.35">
      <c r="A37" s="8">
        <v>30</v>
      </c>
      <c r="B37" s="39" t="s">
        <v>45</v>
      </c>
      <c r="C37" s="42">
        <v>-7076</v>
      </c>
      <c r="D37" s="14">
        <v>250</v>
      </c>
      <c r="E37" s="14">
        <v>-1854</v>
      </c>
      <c r="F37" s="55">
        <v>3596</v>
      </c>
      <c r="G37" s="14">
        <v>653</v>
      </c>
      <c r="H37" s="18">
        <v>1346</v>
      </c>
      <c r="I37" s="15">
        <v>-3085</v>
      </c>
      <c r="J37" s="25">
        <v>-8680</v>
      </c>
      <c r="L37" s="25"/>
      <c r="M37" s="25"/>
    </row>
    <row r="38" spans="1:13" x14ac:dyDescent="0.35">
      <c r="A38" s="8">
        <v>31</v>
      </c>
      <c r="B38" s="39" t="s">
        <v>57</v>
      </c>
      <c r="C38" s="42">
        <v>-4272</v>
      </c>
      <c r="D38" s="14">
        <v>189</v>
      </c>
      <c r="E38" s="14">
        <v>-11</v>
      </c>
      <c r="F38" s="55">
        <v>304</v>
      </c>
      <c r="G38" s="14">
        <v>94</v>
      </c>
      <c r="H38" s="18">
        <v>191</v>
      </c>
      <c r="I38" s="15">
        <v>-3505</v>
      </c>
      <c r="J38" s="25">
        <v>-4094</v>
      </c>
      <c r="L38" s="25"/>
      <c r="M38" s="25"/>
    </row>
    <row r="39" spans="1:13" x14ac:dyDescent="0.35">
      <c r="A39" s="8">
        <v>32</v>
      </c>
      <c r="B39" s="39" t="s">
        <v>12</v>
      </c>
      <c r="C39" s="42">
        <v>-4124</v>
      </c>
      <c r="D39" s="16">
        <v>-1205</v>
      </c>
      <c r="E39" s="16">
        <v>39</v>
      </c>
      <c r="F39" s="54">
        <v>911</v>
      </c>
      <c r="G39" s="16">
        <v>359</v>
      </c>
      <c r="H39" s="17">
        <v>221</v>
      </c>
      <c r="I39" s="15">
        <v>-3799</v>
      </c>
      <c r="J39" s="25">
        <v>-5290</v>
      </c>
      <c r="L39" s="25"/>
      <c r="M39" s="25"/>
    </row>
    <row r="40" spans="1:13" x14ac:dyDescent="0.35">
      <c r="A40" s="8">
        <v>33</v>
      </c>
      <c r="B40" s="39" t="s">
        <v>11</v>
      </c>
      <c r="C40" s="42">
        <v>-10788</v>
      </c>
      <c r="D40" s="16">
        <v>2566</v>
      </c>
      <c r="E40" s="16">
        <v>-1920</v>
      </c>
      <c r="F40" s="54">
        <v>3560</v>
      </c>
      <c r="G40" s="16">
        <v>1971</v>
      </c>
      <c r="H40" s="17">
        <v>767</v>
      </c>
      <c r="I40" s="15">
        <v>-3844</v>
      </c>
      <c r="J40" s="25">
        <v>-10142</v>
      </c>
      <c r="L40" s="25"/>
      <c r="M40" s="25"/>
    </row>
    <row r="41" spans="1:13" x14ac:dyDescent="0.35">
      <c r="A41" s="8">
        <v>34</v>
      </c>
      <c r="B41" s="39" t="s">
        <v>25</v>
      </c>
      <c r="C41" s="42">
        <v>-5258</v>
      </c>
      <c r="D41" s="14">
        <v>-385</v>
      </c>
      <c r="E41" s="14">
        <v>-30</v>
      </c>
      <c r="F41" s="55">
        <v>1245</v>
      </c>
      <c r="G41" s="14">
        <v>305</v>
      </c>
      <c r="H41" s="18">
        <v>-147</v>
      </c>
      <c r="I41" s="15">
        <v>-4270</v>
      </c>
      <c r="J41" s="25">
        <v>-5673</v>
      </c>
      <c r="L41" s="25"/>
      <c r="M41" s="25"/>
    </row>
    <row r="42" spans="1:13" x14ac:dyDescent="0.35">
      <c r="A42" s="8">
        <v>35</v>
      </c>
      <c r="B42" s="39" t="s">
        <v>53</v>
      </c>
      <c r="C42" s="42">
        <v>-13476</v>
      </c>
      <c r="D42" s="16">
        <v>392</v>
      </c>
      <c r="E42" s="16">
        <v>-172</v>
      </c>
      <c r="F42" s="54">
        <v>5995</v>
      </c>
      <c r="G42" s="16">
        <v>1370</v>
      </c>
      <c r="H42" s="17">
        <v>767</v>
      </c>
      <c r="I42" s="15">
        <v>-5124</v>
      </c>
      <c r="J42" s="25">
        <v>-13256</v>
      </c>
      <c r="L42" s="25"/>
      <c r="M42" s="25"/>
    </row>
    <row r="43" spans="1:13" x14ac:dyDescent="0.35">
      <c r="A43" s="8">
        <v>36</v>
      </c>
      <c r="B43" s="39" t="s">
        <v>23</v>
      </c>
      <c r="C43" s="42">
        <v>-13173</v>
      </c>
      <c r="D43" s="16">
        <v>2305</v>
      </c>
      <c r="E43" s="16">
        <v>-94</v>
      </c>
      <c r="F43" s="54">
        <v>3161</v>
      </c>
      <c r="G43" s="16">
        <v>1830</v>
      </c>
      <c r="H43" s="17">
        <v>501</v>
      </c>
      <c r="I43" s="15">
        <v>-5470</v>
      </c>
      <c r="J43" s="25">
        <v>-10962</v>
      </c>
      <c r="L43" s="25"/>
      <c r="M43" s="25"/>
    </row>
    <row r="44" spans="1:13" x14ac:dyDescent="0.35">
      <c r="A44" s="8">
        <v>37</v>
      </c>
      <c r="B44" s="39" t="s">
        <v>32</v>
      </c>
      <c r="C44" s="42">
        <v>-13607</v>
      </c>
      <c r="D44" s="14">
        <v>4573</v>
      </c>
      <c r="E44" s="14">
        <v>-326</v>
      </c>
      <c r="F44" s="55">
        <v>1695</v>
      </c>
      <c r="G44" s="14">
        <v>1910</v>
      </c>
      <c r="H44" s="18">
        <v>275</v>
      </c>
      <c r="I44" s="15">
        <v>-5480</v>
      </c>
      <c r="J44" s="25">
        <v>-9360</v>
      </c>
      <c r="L44" s="25"/>
      <c r="M44" s="25"/>
    </row>
    <row r="45" spans="1:13" x14ac:dyDescent="0.35">
      <c r="A45" s="8">
        <v>38</v>
      </c>
      <c r="B45" s="39" t="s">
        <v>27</v>
      </c>
      <c r="C45" s="42">
        <v>-7651</v>
      </c>
      <c r="D45" s="14">
        <v>-3394</v>
      </c>
      <c r="E45" s="14">
        <v>-129</v>
      </c>
      <c r="F45" s="55">
        <v>5247</v>
      </c>
      <c r="G45" s="14">
        <v>6</v>
      </c>
      <c r="H45" s="18">
        <v>352</v>
      </c>
      <c r="I45" s="15">
        <v>-5569</v>
      </c>
      <c r="J45" s="25">
        <v>-11174</v>
      </c>
      <c r="L45" s="25"/>
      <c r="M45" s="25"/>
    </row>
    <row r="46" spans="1:13" x14ac:dyDescent="0.35">
      <c r="A46" s="8">
        <v>39</v>
      </c>
      <c r="B46" s="39" t="s">
        <v>34</v>
      </c>
      <c r="C46" s="42">
        <v>-10161</v>
      </c>
      <c r="D46" s="14">
        <v>-350</v>
      </c>
      <c r="E46" s="14">
        <v>-121</v>
      </c>
      <c r="F46" s="55">
        <v>2539</v>
      </c>
      <c r="G46" s="14">
        <v>992</v>
      </c>
      <c r="H46" s="18">
        <v>1318</v>
      </c>
      <c r="I46" s="15">
        <v>-5783</v>
      </c>
      <c r="J46" s="25">
        <v>-10632</v>
      </c>
      <c r="L46" s="25"/>
      <c r="M46" s="25"/>
    </row>
    <row r="47" spans="1:13" x14ac:dyDescent="0.35">
      <c r="A47" s="8">
        <v>40</v>
      </c>
      <c r="B47" s="39" t="s">
        <v>40</v>
      </c>
      <c r="C47" s="42">
        <v>-2674</v>
      </c>
      <c r="D47" s="14">
        <v>148</v>
      </c>
      <c r="E47" s="14">
        <v>-1259</v>
      </c>
      <c r="F47" s="55">
        <v>-2399</v>
      </c>
      <c r="G47" s="14">
        <v>208</v>
      </c>
      <c r="H47" s="18">
        <v>35</v>
      </c>
      <c r="I47" s="15">
        <v>-5941</v>
      </c>
      <c r="J47" s="25">
        <v>-3785</v>
      </c>
      <c r="L47" s="25"/>
      <c r="M47" s="25"/>
    </row>
    <row r="48" spans="1:13" x14ac:dyDescent="0.35">
      <c r="A48" s="8">
        <v>41</v>
      </c>
      <c r="B48" s="39" t="s">
        <v>14</v>
      </c>
      <c r="C48" s="42">
        <v>-15418</v>
      </c>
      <c r="D48" s="14">
        <v>1338</v>
      </c>
      <c r="E48" s="14">
        <v>-169</v>
      </c>
      <c r="F48" s="55">
        <v>5056</v>
      </c>
      <c r="G48" s="14">
        <v>2226</v>
      </c>
      <c r="H48" s="18">
        <v>316</v>
      </c>
      <c r="I48" s="15">
        <v>-6651</v>
      </c>
      <c r="J48" s="25">
        <v>-14249</v>
      </c>
      <c r="L48" s="25"/>
      <c r="M48" s="25"/>
    </row>
    <row r="49" spans="1:13" x14ac:dyDescent="0.35">
      <c r="A49" s="8">
        <v>42</v>
      </c>
      <c r="B49" s="39" t="s">
        <v>33</v>
      </c>
      <c r="C49" s="42">
        <v>-4308</v>
      </c>
      <c r="D49" s="16">
        <v>-4375</v>
      </c>
      <c r="E49" s="16">
        <v>-69</v>
      </c>
      <c r="F49" s="54">
        <v>1221</v>
      </c>
      <c r="G49" s="16">
        <v>201</v>
      </c>
      <c r="H49" s="17">
        <v>332</v>
      </c>
      <c r="I49" s="15">
        <v>-6998</v>
      </c>
      <c r="J49" s="25">
        <v>-8752</v>
      </c>
      <c r="L49" s="25"/>
      <c r="M49" s="25"/>
    </row>
    <row r="50" spans="1:13" x14ac:dyDescent="0.35">
      <c r="A50" s="8">
        <v>43</v>
      </c>
      <c r="B50" s="39" t="s">
        <v>19</v>
      </c>
      <c r="C50" s="42">
        <v>-14393</v>
      </c>
      <c r="D50" s="14">
        <v>-7300</v>
      </c>
      <c r="E50" s="14">
        <v>-80</v>
      </c>
      <c r="F50" s="55">
        <v>7278</v>
      </c>
      <c r="G50" s="14">
        <v>4968</v>
      </c>
      <c r="H50" s="18">
        <v>1316</v>
      </c>
      <c r="I50" s="15">
        <v>-8211</v>
      </c>
      <c r="J50" s="25">
        <v>-21773</v>
      </c>
      <c r="L50" s="25"/>
      <c r="M50" s="25"/>
    </row>
    <row r="51" spans="1:13" x14ac:dyDescent="0.35">
      <c r="A51" s="8">
        <v>44</v>
      </c>
      <c r="B51" s="39" t="s">
        <v>46</v>
      </c>
      <c r="C51" s="42">
        <v>-13244</v>
      </c>
      <c r="D51" s="14">
        <v>348</v>
      </c>
      <c r="E51" s="14">
        <v>-261</v>
      </c>
      <c r="F51" s="55">
        <v>2528</v>
      </c>
      <c r="G51" s="14">
        <v>1531</v>
      </c>
      <c r="H51" s="18">
        <v>639</v>
      </c>
      <c r="I51" s="15">
        <v>-8459</v>
      </c>
      <c r="J51" s="25">
        <v>-13157</v>
      </c>
      <c r="L51" s="25"/>
      <c r="M51" s="25"/>
    </row>
    <row r="52" spans="1:13" x14ac:dyDescent="0.35">
      <c r="A52" s="8">
        <v>45</v>
      </c>
      <c r="B52" s="39" t="s">
        <v>41</v>
      </c>
      <c r="C52" s="42">
        <v>-26767</v>
      </c>
      <c r="D52" s="14">
        <v>-4417</v>
      </c>
      <c r="E52" s="14">
        <v>-129</v>
      </c>
      <c r="F52" s="55">
        <v>15659</v>
      </c>
      <c r="G52" s="14">
        <v>5407</v>
      </c>
      <c r="H52" s="18">
        <v>763</v>
      </c>
      <c r="I52" s="15">
        <v>-9484</v>
      </c>
      <c r="J52" s="25">
        <v>-31313</v>
      </c>
      <c r="L52" s="25"/>
      <c r="M52" s="25"/>
    </row>
    <row r="53" spans="1:13" x14ac:dyDescent="0.35">
      <c r="A53" s="8">
        <v>46</v>
      </c>
      <c r="B53" s="39" t="s">
        <v>47</v>
      </c>
      <c r="C53" s="42">
        <v>-26006</v>
      </c>
      <c r="D53" s="14">
        <v>-2183</v>
      </c>
      <c r="E53" s="14">
        <v>-61</v>
      </c>
      <c r="F53" s="55">
        <v>12377</v>
      </c>
      <c r="G53" s="14">
        <v>3751</v>
      </c>
      <c r="H53" s="18">
        <v>648</v>
      </c>
      <c r="I53" s="15">
        <v>-11474</v>
      </c>
      <c r="J53" s="25">
        <v>-28250</v>
      </c>
      <c r="L53" s="25"/>
      <c r="M53" s="25"/>
    </row>
    <row r="54" spans="1:13" x14ac:dyDescent="0.35">
      <c r="A54" s="8">
        <v>47</v>
      </c>
      <c r="B54" s="39" t="s">
        <v>58</v>
      </c>
      <c r="C54" s="42">
        <v>-13413</v>
      </c>
      <c r="D54" s="16">
        <v>-190</v>
      </c>
      <c r="E54" s="16">
        <v>-363</v>
      </c>
      <c r="F54" s="54">
        <v>739</v>
      </c>
      <c r="G54" s="16">
        <v>951</v>
      </c>
      <c r="H54" s="17">
        <v>16</v>
      </c>
      <c r="I54" s="15">
        <v>-12260</v>
      </c>
      <c r="J54" s="25">
        <v>-13966</v>
      </c>
      <c r="L54" s="25"/>
      <c r="M54" s="25"/>
    </row>
    <row r="55" spans="1:13" x14ac:dyDescent="0.35">
      <c r="A55" s="8">
        <v>48</v>
      </c>
      <c r="B55" s="39" t="s">
        <v>31</v>
      </c>
      <c r="C55" s="42">
        <v>-15219</v>
      </c>
      <c r="D55" s="14">
        <v>-2133</v>
      </c>
      <c r="E55" s="14">
        <v>-290</v>
      </c>
      <c r="F55" s="55">
        <v>395</v>
      </c>
      <c r="G55" s="14">
        <v>4045</v>
      </c>
      <c r="H55" s="18">
        <v>599</v>
      </c>
      <c r="I55" s="15">
        <v>-12603</v>
      </c>
      <c r="J55" s="25">
        <v>-17642</v>
      </c>
      <c r="L55" s="25"/>
      <c r="M55" s="25"/>
    </row>
    <row r="56" spans="1:13" x14ac:dyDescent="0.35">
      <c r="A56" s="8">
        <v>49</v>
      </c>
      <c r="B56" s="39" t="s">
        <v>44</v>
      </c>
      <c r="C56" s="42">
        <v>-23365</v>
      </c>
      <c r="D56" s="16">
        <v>951</v>
      </c>
      <c r="E56" s="16">
        <v>-79</v>
      </c>
      <c r="F56" s="54">
        <v>5584</v>
      </c>
      <c r="G56" s="16">
        <v>2705</v>
      </c>
      <c r="H56" s="17">
        <v>1271</v>
      </c>
      <c r="I56" s="15">
        <v>-12933</v>
      </c>
      <c r="J56" s="25">
        <v>-22493</v>
      </c>
      <c r="L56" s="25"/>
      <c r="M56" s="25"/>
    </row>
    <row r="57" spans="1:13" x14ac:dyDescent="0.35">
      <c r="A57" s="8">
        <v>50</v>
      </c>
      <c r="B57" s="39" t="s">
        <v>22</v>
      </c>
      <c r="C57" s="42">
        <v>-21594</v>
      </c>
      <c r="D57" s="14">
        <v>-5000</v>
      </c>
      <c r="E57" s="14">
        <v>-37</v>
      </c>
      <c r="F57" s="55">
        <v>-4756</v>
      </c>
      <c r="G57" s="14">
        <v>4225</v>
      </c>
      <c r="H57" s="18">
        <v>356</v>
      </c>
      <c r="I57" s="15">
        <v>-26806</v>
      </c>
      <c r="J57" s="25">
        <v>-26631</v>
      </c>
      <c r="L57" s="25"/>
      <c r="M57" s="25"/>
    </row>
    <row r="58" spans="1:13" ht="15" thickBot="1" x14ac:dyDescent="0.4">
      <c r="A58" s="8">
        <v>51</v>
      </c>
      <c r="B58" s="39" t="s">
        <v>13</v>
      </c>
      <c r="C58" s="42">
        <v>-42339</v>
      </c>
      <c r="D58" s="14">
        <v>-7551</v>
      </c>
      <c r="E58" s="14">
        <v>-940</v>
      </c>
      <c r="F58" s="56">
        <v>-40837</v>
      </c>
      <c r="G58" s="57">
        <v>12389</v>
      </c>
      <c r="H58" s="58">
        <v>-693</v>
      </c>
      <c r="I58" s="15">
        <v>-79971</v>
      </c>
      <c r="J58" s="25">
        <v>-50830</v>
      </c>
      <c r="L58" s="25"/>
      <c r="M58" s="25"/>
    </row>
    <row r="59" spans="1:13" ht="15" thickBot="1" x14ac:dyDescent="0.4">
      <c r="B59" s="46" t="s">
        <v>60</v>
      </c>
      <c r="C59" s="43">
        <f>SUM(C8:C58)</f>
        <v>-473138</v>
      </c>
      <c r="D59" s="44">
        <v>-13348</v>
      </c>
      <c r="E59" s="44">
        <v>-12379</v>
      </c>
      <c r="F59" s="43">
        <v>224044</v>
      </c>
      <c r="G59" s="44">
        <v>108538</v>
      </c>
      <c r="H59" s="59">
        <v>30588</v>
      </c>
      <c r="I59" s="45">
        <v>-135695</v>
      </c>
      <c r="J59" s="52">
        <v>-498865</v>
      </c>
      <c r="L59" s="25"/>
      <c r="M59" s="25"/>
    </row>
    <row r="60" spans="1:13" x14ac:dyDescent="0.35">
      <c r="B60" s="21" t="s">
        <v>68</v>
      </c>
      <c r="C60" s="49">
        <v>50</v>
      </c>
      <c r="D60" s="50">
        <v>21</v>
      </c>
      <c r="E60" s="36">
        <v>43</v>
      </c>
      <c r="F60" s="50">
        <v>4</v>
      </c>
      <c r="G60" s="50">
        <v>4</v>
      </c>
      <c r="H60" s="36">
        <v>7</v>
      </c>
      <c r="I60" s="51">
        <v>39</v>
      </c>
      <c r="J60" s="25">
        <v>50</v>
      </c>
    </row>
    <row r="61" spans="1:13" x14ac:dyDescent="0.35">
      <c r="H61" s="36"/>
    </row>
    <row r="62" spans="1:13" x14ac:dyDescent="0.35">
      <c r="B62" t="s">
        <v>69</v>
      </c>
      <c r="C62"/>
      <c r="D62"/>
      <c r="F62"/>
      <c r="G62"/>
      <c r="H62" s="36"/>
      <c r="I62" s="16"/>
    </row>
    <row r="63" spans="1:13" x14ac:dyDescent="0.35">
      <c r="B63" t="s">
        <v>70</v>
      </c>
      <c r="C63"/>
      <c r="D63"/>
      <c r="F63"/>
      <c r="G63"/>
      <c r="H63" s="36"/>
    </row>
    <row r="64" spans="1:13" x14ac:dyDescent="0.35">
      <c r="H64" s="36"/>
    </row>
    <row r="65" spans="8:8" x14ac:dyDescent="0.35">
      <c r="H65" s="36"/>
    </row>
    <row r="66" spans="8:8" x14ac:dyDescent="0.35">
      <c r="H66" s="36"/>
    </row>
    <row r="67" spans="8:8" x14ac:dyDescent="0.35">
      <c r="H67" s="36"/>
    </row>
    <row r="68" spans="8:8" x14ac:dyDescent="0.35">
      <c r="H68" s="36"/>
    </row>
    <row r="69" spans="8:8" x14ac:dyDescent="0.35">
      <c r="H69" s="36"/>
    </row>
    <row r="70" spans="8:8" x14ac:dyDescent="0.35">
      <c r="H70" s="36"/>
    </row>
    <row r="71" spans="8:8" x14ac:dyDescent="0.35">
      <c r="H71" s="36"/>
    </row>
    <row r="72" spans="8:8" x14ac:dyDescent="0.35">
      <c r="H72" s="36"/>
    </row>
    <row r="73" spans="8:8" x14ac:dyDescent="0.35">
      <c r="H73" s="36"/>
    </row>
    <row r="74" spans="8:8" x14ac:dyDescent="0.35">
      <c r="H74" s="36"/>
    </row>
    <row r="75" spans="8:8" x14ac:dyDescent="0.35">
      <c r="H75" s="36"/>
    </row>
    <row r="76" spans="8:8" x14ac:dyDescent="0.35">
      <c r="H76" s="36"/>
    </row>
    <row r="77" spans="8:8" x14ac:dyDescent="0.35">
      <c r="H77" s="36"/>
    </row>
    <row r="78" spans="8:8" x14ac:dyDescent="0.35">
      <c r="H78" s="36"/>
    </row>
    <row r="79" spans="8:8" x14ac:dyDescent="0.35">
      <c r="H79" s="36"/>
    </row>
    <row r="80" spans="8:8" x14ac:dyDescent="0.35">
      <c r="H80" s="36"/>
    </row>
    <row r="81" spans="8:8" x14ac:dyDescent="0.35">
      <c r="H81" s="36"/>
    </row>
    <row r="82" spans="8:8" x14ac:dyDescent="0.35">
      <c r="H82" s="36"/>
    </row>
    <row r="83" spans="8:8" x14ac:dyDescent="0.35">
      <c r="H83" s="36"/>
    </row>
    <row r="84" spans="8:8" x14ac:dyDescent="0.35">
      <c r="H84" s="36"/>
    </row>
    <row r="85" spans="8:8" x14ac:dyDescent="0.35">
      <c r="H85" s="36"/>
    </row>
    <row r="86" spans="8:8" x14ac:dyDescent="0.35">
      <c r="H86" s="36"/>
    </row>
    <row r="87" spans="8:8" x14ac:dyDescent="0.35">
      <c r="H87" s="36"/>
    </row>
    <row r="88" spans="8:8" x14ac:dyDescent="0.35">
      <c r="H88" s="36"/>
    </row>
    <row r="89" spans="8:8" x14ac:dyDescent="0.35">
      <c r="H89" s="36"/>
    </row>
    <row r="90" spans="8:8" x14ac:dyDescent="0.35">
      <c r="H90" s="36"/>
    </row>
    <row r="91" spans="8:8" x14ac:dyDescent="0.35">
      <c r="H91" s="36"/>
    </row>
    <row r="92" spans="8:8" x14ac:dyDescent="0.35">
      <c r="H92" s="36"/>
    </row>
    <row r="93" spans="8:8" x14ac:dyDescent="0.35">
      <c r="H93" s="36"/>
    </row>
    <row r="94" spans="8:8" x14ac:dyDescent="0.35">
      <c r="H94" s="36"/>
    </row>
    <row r="95" spans="8:8" x14ac:dyDescent="0.35">
      <c r="H95" s="36"/>
    </row>
    <row r="96" spans="8:8" x14ac:dyDescent="0.35">
      <c r="H96" s="36"/>
    </row>
    <row r="97" spans="8:8" x14ac:dyDescent="0.35">
      <c r="H97" s="36"/>
    </row>
    <row r="98" spans="8:8" x14ac:dyDescent="0.35">
      <c r="H98" s="36"/>
    </row>
    <row r="99" spans="8:8" x14ac:dyDescent="0.35">
      <c r="H99" s="36"/>
    </row>
    <row r="100" spans="8:8" x14ac:dyDescent="0.35">
      <c r="H100" s="36"/>
    </row>
    <row r="101" spans="8:8" x14ac:dyDescent="0.35">
      <c r="H101" s="36"/>
    </row>
    <row r="102" spans="8:8" x14ac:dyDescent="0.35">
      <c r="H102" s="36"/>
    </row>
    <row r="103" spans="8:8" x14ac:dyDescent="0.35">
      <c r="H103" s="36"/>
    </row>
    <row r="104" spans="8:8" x14ac:dyDescent="0.35">
      <c r="H104" s="36"/>
    </row>
    <row r="105" spans="8:8" x14ac:dyDescent="0.35">
      <c r="H105" s="36"/>
    </row>
    <row r="106" spans="8:8" x14ac:dyDescent="0.35">
      <c r="H106" s="36"/>
    </row>
    <row r="107" spans="8:8" x14ac:dyDescent="0.35">
      <c r="H107" s="36"/>
    </row>
    <row r="108" spans="8:8" x14ac:dyDescent="0.35">
      <c r="H108" s="36"/>
    </row>
    <row r="109" spans="8:8" x14ac:dyDescent="0.35">
      <c r="H109" s="36"/>
    </row>
    <row r="110" spans="8:8" x14ac:dyDescent="0.35">
      <c r="H110" s="36"/>
    </row>
    <row r="111" spans="8:8" x14ac:dyDescent="0.35">
      <c r="H111" s="36"/>
    </row>
    <row r="112" spans="8:8" x14ac:dyDescent="0.35">
      <c r="H112" s="36"/>
    </row>
    <row r="113" spans="8:8" x14ac:dyDescent="0.35">
      <c r="H113" s="36"/>
    </row>
    <row r="114" spans="8:8" x14ac:dyDescent="0.35">
      <c r="H114" s="36"/>
    </row>
    <row r="115" spans="8:8" x14ac:dyDescent="0.35">
      <c r="H115" s="36"/>
    </row>
    <row r="116" spans="8:8" x14ac:dyDescent="0.35">
      <c r="H116" s="36"/>
    </row>
    <row r="117" spans="8:8" x14ac:dyDescent="0.35">
      <c r="H117" s="36"/>
    </row>
    <row r="118" spans="8:8" x14ac:dyDescent="0.35">
      <c r="H118" s="36"/>
    </row>
    <row r="119" spans="8:8" x14ac:dyDescent="0.35">
      <c r="H119" s="36"/>
    </row>
    <row r="120" spans="8:8" x14ac:dyDescent="0.35">
      <c r="H120" s="36"/>
    </row>
    <row r="121" spans="8:8" x14ac:dyDescent="0.35">
      <c r="H121" s="36"/>
    </row>
    <row r="122" spans="8:8" x14ac:dyDescent="0.35">
      <c r="H122" s="36"/>
    </row>
    <row r="123" spans="8:8" x14ac:dyDescent="0.35">
      <c r="H123" s="36"/>
    </row>
    <row r="124" spans="8:8" x14ac:dyDescent="0.35">
      <c r="H124" s="36"/>
    </row>
    <row r="125" spans="8:8" x14ac:dyDescent="0.35">
      <c r="H125" s="36"/>
    </row>
    <row r="126" spans="8:8" x14ac:dyDescent="0.35">
      <c r="H126" s="36"/>
    </row>
    <row r="127" spans="8:8" x14ac:dyDescent="0.35">
      <c r="H127" s="36"/>
    </row>
    <row r="128" spans="8:8" x14ac:dyDescent="0.35">
      <c r="H128" s="36"/>
    </row>
    <row r="129" spans="8:8" x14ac:dyDescent="0.35">
      <c r="H129" s="36"/>
    </row>
    <row r="130" spans="8:8" x14ac:dyDescent="0.35">
      <c r="H130" s="36"/>
    </row>
    <row r="131" spans="8:8" x14ac:dyDescent="0.35">
      <c r="H131" s="36"/>
    </row>
    <row r="132" spans="8:8" x14ac:dyDescent="0.35">
      <c r="H132" s="36"/>
    </row>
    <row r="133" spans="8:8" x14ac:dyDescent="0.35">
      <c r="H133" s="36"/>
    </row>
    <row r="134" spans="8:8" x14ac:dyDescent="0.35">
      <c r="H134" s="36"/>
    </row>
    <row r="135" spans="8:8" x14ac:dyDescent="0.35">
      <c r="H135" s="36"/>
    </row>
    <row r="136" spans="8:8" x14ac:dyDescent="0.35">
      <c r="H136" s="36"/>
    </row>
    <row r="137" spans="8:8" x14ac:dyDescent="0.35">
      <c r="H137" s="36"/>
    </row>
    <row r="138" spans="8:8" x14ac:dyDescent="0.35">
      <c r="H138" s="36"/>
    </row>
    <row r="139" spans="8:8" x14ac:dyDescent="0.35">
      <c r="H139" s="36"/>
    </row>
    <row r="140" spans="8:8" x14ac:dyDescent="0.35">
      <c r="H140" s="36"/>
    </row>
    <row r="141" spans="8:8" x14ac:dyDescent="0.35">
      <c r="H141" s="36"/>
    </row>
    <row r="142" spans="8:8" x14ac:dyDescent="0.35">
      <c r="H142" s="36"/>
    </row>
    <row r="143" spans="8:8" x14ac:dyDescent="0.35">
      <c r="H143" s="36"/>
    </row>
    <row r="144" spans="8:8" x14ac:dyDescent="0.35">
      <c r="H144" s="36"/>
    </row>
    <row r="145" spans="8:8" x14ac:dyDescent="0.35">
      <c r="H145" s="36"/>
    </row>
    <row r="146" spans="8:8" x14ac:dyDescent="0.35">
      <c r="H146" s="36"/>
    </row>
    <row r="147" spans="8:8" x14ac:dyDescent="0.35">
      <c r="H147" s="36"/>
    </row>
    <row r="148" spans="8:8" x14ac:dyDescent="0.35">
      <c r="H148" s="36"/>
    </row>
    <row r="149" spans="8:8" x14ac:dyDescent="0.35">
      <c r="H149" s="36"/>
    </row>
    <row r="150" spans="8:8" x14ac:dyDescent="0.35">
      <c r="H150" s="36"/>
    </row>
    <row r="151" spans="8:8" x14ac:dyDescent="0.35">
      <c r="H151" s="36"/>
    </row>
    <row r="152" spans="8:8" x14ac:dyDescent="0.35">
      <c r="H152" s="36"/>
    </row>
    <row r="153" spans="8:8" x14ac:dyDescent="0.35">
      <c r="H153" s="36"/>
    </row>
    <row r="154" spans="8:8" x14ac:dyDescent="0.35">
      <c r="H154" s="36"/>
    </row>
    <row r="155" spans="8:8" x14ac:dyDescent="0.35">
      <c r="H155" s="36"/>
    </row>
    <row r="156" spans="8:8" x14ac:dyDescent="0.35">
      <c r="H156" s="36"/>
    </row>
    <row r="157" spans="8:8" x14ac:dyDescent="0.35">
      <c r="H157" s="36"/>
    </row>
    <row r="158" spans="8:8" x14ac:dyDescent="0.35">
      <c r="H158" s="36"/>
    </row>
    <row r="159" spans="8:8" x14ac:dyDescent="0.35">
      <c r="H159" s="36"/>
    </row>
    <row r="160" spans="8:8" x14ac:dyDescent="0.35">
      <c r="H160" s="36"/>
    </row>
    <row r="161" spans="8:8" x14ac:dyDescent="0.35">
      <c r="H161" s="36"/>
    </row>
    <row r="162" spans="8:8" x14ac:dyDescent="0.35">
      <c r="H162" s="36"/>
    </row>
    <row r="163" spans="8:8" x14ac:dyDescent="0.35">
      <c r="H163" s="36"/>
    </row>
    <row r="164" spans="8:8" x14ac:dyDescent="0.35">
      <c r="H164" s="36"/>
    </row>
    <row r="165" spans="8:8" x14ac:dyDescent="0.35">
      <c r="H165" s="36"/>
    </row>
    <row r="166" spans="8:8" x14ac:dyDescent="0.35">
      <c r="H166" s="36"/>
    </row>
    <row r="167" spans="8:8" x14ac:dyDescent="0.35">
      <c r="H167" s="36"/>
    </row>
    <row r="168" spans="8:8" x14ac:dyDescent="0.35">
      <c r="H168" s="36"/>
    </row>
    <row r="169" spans="8:8" x14ac:dyDescent="0.35">
      <c r="H169" s="36"/>
    </row>
    <row r="170" spans="8:8" x14ac:dyDescent="0.35">
      <c r="H170" s="36"/>
    </row>
    <row r="171" spans="8:8" x14ac:dyDescent="0.35">
      <c r="H171" s="36"/>
    </row>
    <row r="172" spans="8:8" x14ac:dyDescent="0.35">
      <c r="H172" s="36"/>
    </row>
    <row r="173" spans="8:8" x14ac:dyDescent="0.35">
      <c r="H173" s="36"/>
    </row>
    <row r="174" spans="8:8" x14ac:dyDescent="0.35">
      <c r="H174" s="36"/>
    </row>
    <row r="175" spans="8:8" x14ac:dyDescent="0.35">
      <c r="H175" s="36"/>
    </row>
    <row r="176" spans="8:8" x14ac:dyDescent="0.35">
      <c r="H176" s="36"/>
    </row>
    <row r="177" spans="8:8" x14ac:dyDescent="0.35">
      <c r="H177" s="36"/>
    </row>
    <row r="178" spans="8:8" x14ac:dyDescent="0.35">
      <c r="H178" s="36"/>
    </row>
    <row r="179" spans="8:8" x14ac:dyDescent="0.35">
      <c r="H179" s="36"/>
    </row>
    <row r="180" spans="8:8" x14ac:dyDescent="0.35">
      <c r="H180" s="36"/>
    </row>
    <row r="181" spans="8:8" x14ac:dyDescent="0.35">
      <c r="H181" s="36"/>
    </row>
    <row r="182" spans="8:8" x14ac:dyDescent="0.35">
      <c r="H182" s="36"/>
    </row>
    <row r="183" spans="8:8" x14ac:dyDescent="0.35">
      <c r="H183" s="36"/>
    </row>
    <row r="184" spans="8:8" x14ac:dyDescent="0.35">
      <c r="H184" s="36"/>
    </row>
    <row r="185" spans="8:8" x14ac:dyDescent="0.35">
      <c r="H185" s="36"/>
    </row>
    <row r="186" spans="8:8" x14ac:dyDescent="0.35">
      <c r="H186" s="36"/>
    </row>
    <row r="187" spans="8:8" x14ac:dyDescent="0.35">
      <c r="H187" s="36"/>
    </row>
    <row r="188" spans="8:8" x14ac:dyDescent="0.35">
      <c r="H188" s="36"/>
    </row>
    <row r="189" spans="8:8" x14ac:dyDescent="0.35">
      <c r="H189" s="36"/>
    </row>
    <row r="190" spans="8:8" x14ac:dyDescent="0.35">
      <c r="H190" s="36"/>
    </row>
    <row r="191" spans="8:8" x14ac:dyDescent="0.35">
      <c r="H191" s="36"/>
    </row>
    <row r="192" spans="8:8" x14ac:dyDescent="0.35">
      <c r="H192" s="36"/>
    </row>
    <row r="193" spans="8:8" x14ac:dyDescent="0.35">
      <c r="H193" s="36"/>
    </row>
    <row r="194" spans="8:8" x14ac:dyDescent="0.35">
      <c r="H194" s="36"/>
    </row>
    <row r="195" spans="8:8" x14ac:dyDescent="0.35">
      <c r="H195" s="36"/>
    </row>
    <row r="196" spans="8:8" x14ac:dyDescent="0.35">
      <c r="H196" s="36"/>
    </row>
    <row r="197" spans="8:8" x14ac:dyDescent="0.35">
      <c r="H197" s="36"/>
    </row>
    <row r="198" spans="8:8" x14ac:dyDescent="0.35">
      <c r="H198" s="36"/>
    </row>
    <row r="199" spans="8:8" x14ac:dyDescent="0.35">
      <c r="H199" s="36"/>
    </row>
    <row r="200" spans="8:8" x14ac:dyDescent="0.35">
      <c r="H200" s="36"/>
    </row>
    <row r="201" spans="8:8" x14ac:dyDescent="0.35">
      <c r="H201" s="36"/>
    </row>
    <row r="202" spans="8:8" x14ac:dyDescent="0.35">
      <c r="H202" s="36"/>
    </row>
    <row r="203" spans="8:8" x14ac:dyDescent="0.35">
      <c r="H203" s="36"/>
    </row>
    <row r="204" spans="8:8" x14ac:dyDescent="0.35">
      <c r="H204" s="36"/>
    </row>
    <row r="205" spans="8:8" x14ac:dyDescent="0.35">
      <c r="H205" s="36"/>
    </row>
    <row r="206" spans="8:8" x14ac:dyDescent="0.35">
      <c r="H206" s="36"/>
    </row>
    <row r="207" spans="8:8" x14ac:dyDescent="0.35">
      <c r="H207" s="36"/>
    </row>
    <row r="208" spans="8:8" x14ac:dyDescent="0.35">
      <c r="H208" s="36"/>
    </row>
    <row r="209" spans="8:8" x14ac:dyDescent="0.35">
      <c r="H209" s="36"/>
    </row>
    <row r="210" spans="8:8" x14ac:dyDescent="0.35">
      <c r="H210" s="36"/>
    </row>
    <row r="211" spans="8:8" x14ac:dyDescent="0.35">
      <c r="H211" s="36"/>
    </row>
    <row r="212" spans="8:8" x14ac:dyDescent="0.35">
      <c r="H212" s="36"/>
    </row>
    <row r="213" spans="8:8" x14ac:dyDescent="0.35">
      <c r="H213" s="36"/>
    </row>
    <row r="214" spans="8:8" x14ac:dyDescent="0.35">
      <c r="H214" s="36"/>
    </row>
    <row r="215" spans="8:8" x14ac:dyDescent="0.35">
      <c r="H215" s="36"/>
    </row>
    <row r="216" spans="8:8" x14ac:dyDescent="0.35">
      <c r="H216" s="36"/>
    </row>
    <row r="217" spans="8:8" x14ac:dyDescent="0.35">
      <c r="H217" s="36"/>
    </row>
    <row r="218" spans="8:8" x14ac:dyDescent="0.35">
      <c r="H218" s="36"/>
    </row>
    <row r="219" spans="8:8" x14ac:dyDescent="0.35">
      <c r="H219" s="36"/>
    </row>
    <row r="220" spans="8:8" x14ac:dyDescent="0.35">
      <c r="H220" s="36"/>
    </row>
    <row r="221" spans="8:8" x14ac:dyDescent="0.35">
      <c r="H221" s="36"/>
    </row>
    <row r="222" spans="8:8" x14ac:dyDescent="0.35">
      <c r="H222" s="36"/>
    </row>
    <row r="223" spans="8:8" x14ac:dyDescent="0.35">
      <c r="H223" s="36"/>
    </row>
    <row r="224" spans="8:8" x14ac:dyDescent="0.35">
      <c r="H224" s="36"/>
    </row>
    <row r="225" spans="8:8" x14ac:dyDescent="0.35">
      <c r="H225" s="36"/>
    </row>
    <row r="226" spans="8:8" x14ac:dyDescent="0.35">
      <c r="H226" s="36"/>
    </row>
    <row r="227" spans="8:8" x14ac:dyDescent="0.35">
      <c r="H227" s="36"/>
    </row>
    <row r="228" spans="8:8" x14ac:dyDescent="0.35">
      <c r="H228" s="36"/>
    </row>
    <row r="229" spans="8:8" x14ac:dyDescent="0.35">
      <c r="H229" s="36"/>
    </row>
    <row r="230" spans="8:8" x14ac:dyDescent="0.35">
      <c r="H230" s="36"/>
    </row>
    <row r="231" spans="8:8" x14ac:dyDescent="0.35">
      <c r="H231" s="36"/>
    </row>
    <row r="232" spans="8:8" x14ac:dyDescent="0.35">
      <c r="H232" s="36"/>
    </row>
    <row r="233" spans="8:8" x14ac:dyDescent="0.35">
      <c r="H233" s="36"/>
    </row>
    <row r="234" spans="8:8" x14ac:dyDescent="0.35">
      <c r="H234" s="36"/>
    </row>
    <row r="235" spans="8:8" x14ac:dyDescent="0.35">
      <c r="H235" s="36"/>
    </row>
    <row r="236" spans="8:8" x14ac:dyDescent="0.35">
      <c r="H236" s="36"/>
    </row>
    <row r="237" spans="8:8" x14ac:dyDescent="0.35">
      <c r="H237" s="36"/>
    </row>
    <row r="238" spans="8:8" x14ac:dyDescent="0.35">
      <c r="H238" s="36"/>
    </row>
    <row r="239" spans="8:8" x14ac:dyDescent="0.35">
      <c r="H239" s="36"/>
    </row>
    <row r="240" spans="8:8" x14ac:dyDescent="0.35">
      <c r="H240" s="36"/>
    </row>
    <row r="241" spans="8:8" x14ac:dyDescent="0.35">
      <c r="H241" s="36"/>
    </row>
    <row r="242" spans="8:8" x14ac:dyDescent="0.35">
      <c r="H242" s="36"/>
    </row>
    <row r="243" spans="8:8" x14ac:dyDescent="0.35">
      <c r="H243" s="36"/>
    </row>
    <row r="244" spans="8:8" x14ac:dyDescent="0.35">
      <c r="H244" s="36"/>
    </row>
    <row r="245" spans="8:8" x14ac:dyDescent="0.35">
      <c r="H245" s="36"/>
    </row>
    <row r="246" spans="8:8" x14ac:dyDescent="0.35">
      <c r="H246" s="36"/>
    </row>
    <row r="247" spans="8:8" x14ac:dyDescent="0.35">
      <c r="H247" s="36"/>
    </row>
    <row r="248" spans="8:8" x14ac:dyDescent="0.35">
      <c r="H248" s="36"/>
    </row>
    <row r="249" spans="8:8" x14ac:dyDescent="0.35">
      <c r="H249" s="36"/>
    </row>
    <row r="250" spans="8:8" x14ac:dyDescent="0.35">
      <c r="H250" s="36"/>
    </row>
    <row r="251" spans="8:8" x14ac:dyDescent="0.35">
      <c r="H251" s="36"/>
    </row>
    <row r="252" spans="8:8" x14ac:dyDescent="0.35">
      <c r="H252" s="36"/>
    </row>
    <row r="253" spans="8:8" x14ac:dyDescent="0.35">
      <c r="H253" s="36"/>
    </row>
    <row r="254" spans="8:8" x14ac:dyDescent="0.35">
      <c r="H254" s="36"/>
    </row>
    <row r="255" spans="8:8" x14ac:dyDescent="0.35">
      <c r="H255" s="36"/>
    </row>
  </sheetData>
  <sortState xmlns:xlrd2="http://schemas.microsoft.com/office/spreadsheetml/2017/richdata2" ref="B8:L58">
    <sortCondition descending="1" ref="I8:I58"/>
  </sortState>
  <phoneticPr fontId="0" type="noConversion"/>
  <printOptions horizontalCentered="1" verticalCentered="1"/>
  <pageMargins left="0" right="0" top="0" bottom="0" header="0" footer="0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DateandTime xmlns="845a081c-23bc-4e16-96e7-a516942f28e6" xsi:nil="true"/>
    <TaxCatchAll xmlns="e34bf5e5-33ea-4510-befd-4050e658fc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20" ma:contentTypeDescription="Create a new document." ma:contentTypeScope="" ma:versionID="63212592401f2ae44b0733925fbe74c0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cd4560161501e9579a88a265d673a721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DateandTime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5" nillable="true" ma:displayName="Date and Time" ma:format="DateOnly" ma:internalName="DateandTime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C5737-A7EB-484A-B190-B42373E72CC5}">
  <ds:schemaRefs>
    <ds:schemaRef ds:uri="http://purl.org/dc/terms/"/>
    <ds:schemaRef ds:uri="http://www.w3.org/XML/1998/namespace"/>
    <ds:schemaRef ds:uri="http://purl.org/dc/dcmitype/"/>
    <ds:schemaRef ds:uri="e34bf5e5-33ea-4510-befd-4050e658fc8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45a081c-23bc-4e16-96e7-a516942f28e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FF860F-E463-4BFA-9A41-017212F9B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CC537-86F7-4757-80D2-EA52DE6D98DC}"/>
</file>

<file path=docMetadata/LabelInfo.xml><?xml version="1.0" encoding="utf-8"?>
<clbl:labelList xmlns:clbl="http://schemas.microsoft.com/office/2020/mipLabelMetadata">
  <clbl:label id="{0a02388e-6178-4513-9b82-88b9dc6bf457}" enabled="0" method="" siteId="{0a02388e-6178-4513-9b82-88b9dc6bf4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2025-07-07T20:26:18Z</cp:lastPrinted>
  <dcterms:created xsi:type="dcterms:W3CDTF">2012-06-26T17:21:04Z</dcterms:created>
  <dcterms:modified xsi:type="dcterms:W3CDTF">2025-07-25T14:16:59Z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