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9"/>
  <workbookPr/>
  <xr:revisionPtr revIDLastSave="0" documentId="8_{E4A118CF-7497-4834-8750-1E3E70D10755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definedNames>
    <definedName name="_xlnm._FilterDatabase" localSheetId="0" hidden="1">Sheet1!$A$1:$AD$1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9" i="1" l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</calcChain>
</file>

<file path=xl/sharedStrings.xml><?xml version="1.0" encoding="utf-8"?>
<sst xmlns="http://schemas.openxmlformats.org/spreadsheetml/2006/main" count="588" uniqueCount="372">
  <si>
    <t>Metropolitan Area</t>
  </si>
  <si>
    <t>State</t>
  </si>
  <si>
    <t xml:space="preserve">LAT </t>
  </si>
  <si>
    <t>LONG</t>
  </si>
  <si>
    <t>Total change in the number of Black-owned employer businesses</t>
  </si>
  <si>
    <t>Number of Black-owned employer businesses in the first year of data</t>
  </si>
  <si>
    <t>Number of Black-owned employer businesses in the last year of data</t>
  </si>
  <si>
    <t>First year of data</t>
  </si>
  <si>
    <t>Proportional change in the number of Black-owned employer businesses</t>
  </si>
  <si>
    <t>Black owned business share (%) (2022)</t>
  </si>
  <si>
    <t>Black Population (%) (2022)</t>
  </si>
  <si>
    <t xml:space="preserve">Total number of employer businesses in the last year of data </t>
  </si>
  <si>
    <t>Atlanta-Sandy Springs-Roswell</t>
  </si>
  <si>
    <t xml:space="preserve"> GA</t>
  </si>
  <si>
    <t>Miami-Fort Lauderdale-West Palm Beach</t>
  </si>
  <si>
    <t xml:space="preserve"> FL</t>
  </si>
  <si>
    <t>Washington-Arlington-Alexandria</t>
  </si>
  <si>
    <t xml:space="preserve"> DC-VA-MD-WV</t>
  </si>
  <si>
    <t>Los Angeles-Long Beach-Anaheim</t>
  </si>
  <si>
    <t xml:space="preserve"> CA</t>
  </si>
  <si>
    <t>Dallas-Fort Worth-Arlington</t>
  </si>
  <si>
    <t xml:space="preserve"> TX</t>
  </si>
  <si>
    <t>New York-Newark-Jersey City</t>
  </si>
  <si>
    <t xml:space="preserve"> NY-NJ</t>
  </si>
  <si>
    <t>Houston-Pasadena-The Woodlands</t>
  </si>
  <si>
    <t>Philadelphia-Camden-Wilmington</t>
  </si>
  <si>
    <t xml:space="preserve"> PA-NJ-DE-MD</t>
  </si>
  <si>
    <t>Charlotte-Concord-Gastonia</t>
  </si>
  <si>
    <t xml:space="preserve"> NC-SC</t>
  </si>
  <si>
    <t>Chicago-Naperville-Elgin</t>
  </si>
  <si>
    <t xml:space="preserve"> IL-IN</t>
  </si>
  <si>
    <t>Minneapolis-St. Paul-Bloomington</t>
  </si>
  <si>
    <t xml:space="preserve"> MN-WI</t>
  </si>
  <si>
    <t>Tampa-St. Petersburg-Clearwater</t>
  </si>
  <si>
    <t>Orlando-Kissimmee-Sanford</t>
  </si>
  <si>
    <t>Baltimore-Columbia-Towson</t>
  </si>
  <si>
    <t xml:space="preserve"> MD</t>
  </si>
  <si>
    <t>Virginia Beach-Chesapeake-Norfolk</t>
  </si>
  <si>
    <t xml:space="preserve"> VA-NC</t>
  </si>
  <si>
    <t>San Francisco-Oakland-Fremont</t>
  </si>
  <si>
    <t>Seattle-Tacoma-Bellevue</t>
  </si>
  <si>
    <t xml:space="preserve"> WA</t>
  </si>
  <si>
    <t>Boston-Cambridge-Newton</t>
  </si>
  <si>
    <t xml:space="preserve"> MA-NH</t>
  </si>
  <si>
    <t>Las Vegas-Henderson-North Las Vegas</t>
  </si>
  <si>
    <t xml:space="preserve"> NV</t>
  </si>
  <si>
    <t>Raleigh-Cary</t>
  </si>
  <si>
    <t xml:space="preserve"> NC</t>
  </si>
  <si>
    <t>Detroit-Warren-Dearborn</t>
  </si>
  <si>
    <t xml:space="preserve"> MI</t>
  </si>
  <si>
    <t>Phoenix-Mesa-Chandler</t>
  </si>
  <si>
    <t xml:space="preserve"> AZ</t>
  </si>
  <si>
    <t>Milwaukee-Waukesha</t>
  </si>
  <si>
    <t xml:space="preserve"> WI</t>
  </si>
  <si>
    <t>Columbus</t>
  </si>
  <si>
    <t xml:space="preserve"> OH</t>
  </si>
  <si>
    <t>Richmond</t>
  </si>
  <si>
    <t xml:space="preserve"> VA</t>
  </si>
  <si>
    <t>Indianapolis-Carmel-Greenwood</t>
  </si>
  <si>
    <t xml:space="preserve"> IN</t>
  </si>
  <si>
    <t>Riverside-San Bernardino-Ontario</t>
  </si>
  <si>
    <t>Austin-Round Rock-San Marcos</t>
  </si>
  <si>
    <t>Denver-Aurora-Centennial</t>
  </si>
  <si>
    <t xml:space="preserve"> CO</t>
  </si>
  <si>
    <t>Nashville-Davidson--Murfreesboro--Franklin</t>
  </si>
  <si>
    <t xml:space="preserve"> TN</t>
  </si>
  <si>
    <t>Pittsburgh</t>
  </si>
  <si>
    <t xml:space="preserve"> PA</t>
  </si>
  <si>
    <t>Jacksonville</t>
  </si>
  <si>
    <t>Portland-Vancouver-Hillsboro</t>
  </si>
  <si>
    <t xml:space="preserve"> OR-WA</t>
  </si>
  <si>
    <t>Sacramento-Roseville-Folsom</t>
  </si>
  <si>
    <t>Memphis</t>
  </si>
  <si>
    <t xml:space="preserve"> TN-MS-AR</t>
  </si>
  <si>
    <t>Cincinnati</t>
  </si>
  <si>
    <t xml:space="preserve"> OH-KY-IN</t>
  </si>
  <si>
    <t>San Diego-Chula Vista-Carlsbad</t>
  </si>
  <si>
    <t>Port St. Lucie</t>
  </si>
  <si>
    <t>Columbia</t>
  </si>
  <si>
    <t xml:space="preserve"> SC</t>
  </si>
  <si>
    <t>San Antonio-New Braunfels</t>
  </si>
  <si>
    <t>Birmingham</t>
  </si>
  <si>
    <t xml:space="preserve"> AL</t>
  </si>
  <si>
    <t>Jackson</t>
  </si>
  <si>
    <t xml:space="preserve"> MS</t>
  </si>
  <si>
    <t>Providence-Warwick</t>
  </si>
  <si>
    <t xml:space="preserve"> RI-MA</t>
  </si>
  <si>
    <t>Greenville-Anderson-Greer</t>
  </si>
  <si>
    <t>Cleveland-Elyria</t>
  </si>
  <si>
    <t>Greensboro-High Point</t>
  </si>
  <si>
    <t>Augusta-Richmond County</t>
  </si>
  <si>
    <t xml:space="preserve"> GA-SC</t>
  </si>
  <si>
    <t>Deltona-Daytona Beach-Ormond Beach</t>
  </si>
  <si>
    <t>Bridgeport-Stamford-Danbury</t>
  </si>
  <si>
    <t xml:space="preserve"> CT</t>
  </si>
  <si>
    <t>Louisville/Jefferson County</t>
  </si>
  <si>
    <t xml:space="preserve"> KY-IN</t>
  </si>
  <si>
    <t>Killeen-Temple</t>
  </si>
  <si>
    <t>Baton Rouge</t>
  </si>
  <si>
    <t xml:space="preserve"> LA</t>
  </si>
  <si>
    <t>New Orleans-Metairie</t>
  </si>
  <si>
    <t>Vallejo</t>
  </si>
  <si>
    <t>Lakeland-Winter Haven</t>
  </si>
  <si>
    <t>Hartford-West Hartford-East Hartford</t>
  </si>
  <si>
    <t>Rochester</t>
  </si>
  <si>
    <t xml:space="preserve"> NY</t>
  </si>
  <si>
    <t>Tallahassee</t>
  </si>
  <si>
    <t>Shreveport-Bossier City</t>
  </si>
  <si>
    <t>Oklahoma City</t>
  </si>
  <si>
    <t xml:space="preserve"> OK</t>
  </si>
  <si>
    <t>Cape Coral-Fort Myers</t>
  </si>
  <si>
    <t>Little Rock-North Little Rock-Conway</t>
  </si>
  <si>
    <t xml:space="preserve"> AR</t>
  </si>
  <si>
    <t>Savannah</t>
  </si>
  <si>
    <t>Akron</t>
  </si>
  <si>
    <t>Fresno</t>
  </si>
  <si>
    <t>Omaha</t>
  </si>
  <si>
    <t xml:space="preserve"> NE-IA</t>
  </si>
  <si>
    <t>Allentown-Bethlehem-Easton</t>
  </si>
  <si>
    <t xml:space="preserve"> PA-NJ</t>
  </si>
  <si>
    <t>Huntsville</t>
  </si>
  <si>
    <t>Tuscaloosa</t>
  </si>
  <si>
    <t>Trenton-Princeton</t>
  </si>
  <si>
    <t xml:space="preserve"> NJ</t>
  </si>
  <si>
    <t>New Haven</t>
  </si>
  <si>
    <t>Dover</t>
  </si>
  <si>
    <t xml:space="preserve"> DE</t>
  </si>
  <si>
    <t>Spokane-Spokane Valley</t>
  </si>
  <si>
    <t>Hinesville</t>
  </si>
  <si>
    <t>Tulsa</t>
  </si>
  <si>
    <t>Toledo</t>
  </si>
  <si>
    <t>Charleston-North Charleston</t>
  </si>
  <si>
    <t>Oxnard-Thousand Oaks-Ventura</t>
  </si>
  <si>
    <t>North Port-Bradenton-Sarasota</t>
  </si>
  <si>
    <t>Fayetteville</t>
  </si>
  <si>
    <t>San Jose-Sunnyvale-Santa Clara</t>
  </si>
  <si>
    <t>Fort Wayne</t>
  </si>
  <si>
    <t>Worcester</t>
  </si>
  <si>
    <t xml:space="preserve"> MA</t>
  </si>
  <si>
    <t xml:space="preserve"> GA-AL</t>
  </si>
  <si>
    <t>Salt Lake City-Murray</t>
  </si>
  <si>
    <t xml:space="preserve"> UT</t>
  </si>
  <si>
    <t>Wichita</t>
  </si>
  <si>
    <t xml:space="preserve"> KS</t>
  </si>
  <si>
    <t>Lancaster</t>
  </si>
  <si>
    <t>Durham-Chapel Hill</t>
  </si>
  <si>
    <t>Reno</t>
  </si>
  <si>
    <t>Winston-Salem</t>
  </si>
  <si>
    <t>Youngstown-Warren</t>
  </si>
  <si>
    <t>Mobile</t>
  </si>
  <si>
    <t>Clarksville</t>
  </si>
  <si>
    <t xml:space="preserve"> TN-KY</t>
  </si>
  <si>
    <t>Madison</t>
  </si>
  <si>
    <t>Albuquerque</t>
  </si>
  <si>
    <t xml:space="preserve"> NM</t>
  </si>
  <si>
    <t>Urban Honolulu</t>
  </si>
  <si>
    <t xml:space="preserve"> HI</t>
  </si>
  <si>
    <t>Punta Gorda</t>
  </si>
  <si>
    <t>Montgomery</t>
  </si>
  <si>
    <t>Florence</t>
  </si>
  <si>
    <t>Asheville</t>
  </si>
  <si>
    <t>Des Moines-West Des Moines</t>
  </si>
  <si>
    <t xml:space="preserve"> IA</t>
  </si>
  <si>
    <t>Daphne-Fairhope-Foley</t>
  </si>
  <si>
    <t>Corvallis</t>
  </si>
  <si>
    <t xml:space="preserve"> OR</t>
  </si>
  <si>
    <t>Portland-South Portland</t>
  </si>
  <si>
    <t xml:space="preserve"> ME</t>
  </si>
  <si>
    <t>Beaumont-Port Arthur</t>
  </si>
  <si>
    <t>Knoxville</t>
  </si>
  <si>
    <t>Crestview-Fort Walton Beach-Destin</t>
  </si>
  <si>
    <t>Tucson</t>
  </si>
  <si>
    <t>York-Hanover</t>
  </si>
  <si>
    <t>South Bend-Mishawaka</t>
  </si>
  <si>
    <t xml:space="preserve"> IN-MI</t>
  </si>
  <si>
    <t>Manchester-Nashua</t>
  </si>
  <si>
    <t xml:space="preserve"> NH</t>
  </si>
  <si>
    <t>Reading</t>
  </si>
  <si>
    <t>Gulfport-Biloxi</t>
  </si>
  <si>
    <t>Norwich-New London-Willimantic</t>
  </si>
  <si>
    <t>Harrisburg-Carlisle</t>
  </si>
  <si>
    <t>Lafayette</t>
  </si>
  <si>
    <t>Provo-Orem-Lehi</t>
  </si>
  <si>
    <t>Lake Charles</t>
  </si>
  <si>
    <t>Lexington-Fayette</t>
  </si>
  <si>
    <t xml:space="preserve"> KY</t>
  </si>
  <si>
    <t>Stockton-Lodi</t>
  </si>
  <si>
    <t>Champaign-Urbana</t>
  </si>
  <si>
    <t xml:space="preserve"> IL</t>
  </si>
  <si>
    <t>Sumter</t>
  </si>
  <si>
    <t>Salem</t>
  </si>
  <si>
    <t>Burlington</t>
  </si>
  <si>
    <t>Spartanburg</t>
  </si>
  <si>
    <t>Lansing-East Lansing</t>
  </si>
  <si>
    <t>Ann Arbor</t>
  </si>
  <si>
    <t>Chattanooga</t>
  </si>
  <si>
    <t xml:space="preserve"> TN-GA</t>
  </si>
  <si>
    <t>Kansas City</t>
  </si>
  <si>
    <t xml:space="preserve"> MO-KS</t>
  </si>
  <si>
    <t>Lafayette-West Lafayette</t>
  </si>
  <si>
    <t>Hilton Head Island-Bluffton-Port Royal</t>
  </si>
  <si>
    <t>Anchorage</t>
  </si>
  <si>
    <t xml:space="preserve"> AK</t>
  </si>
  <si>
    <t>Flint</t>
  </si>
  <si>
    <t>Bend</t>
  </si>
  <si>
    <t>Redding</t>
  </si>
  <si>
    <t>Lewiston-Auburn</t>
  </si>
  <si>
    <t>Rockford</t>
  </si>
  <si>
    <t>Grand Rapids-Wyoming</t>
  </si>
  <si>
    <t>Saginaw</t>
  </si>
  <si>
    <t>Niles</t>
  </si>
  <si>
    <t xml:space="preserve"> MO</t>
  </si>
  <si>
    <t>Lincoln</t>
  </si>
  <si>
    <t xml:space="preserve"> NE</t>
  </si>
  <si>
    <t>Charlottesville</t>
  </si>
  <si>
    <t>Scranton--Wilkes-Barre</t>
  </si>
  <si>
    <t>Sioux Falls</t>
  </si>
  <si>
    <t xml:space="preserve"> SD-MN</t>
  </si>
  <si>
    <t>Topeka</t>
  </si>
  <si>
    <t>Tyler</t>
  </si>
  <si>
    <t>Beckley</t>
  </si>
  <si>
    <t xml:space="preserve"> WV</t>
  </si>
  <si>
    <t>Bremerton-Silverdale-Port Orchard</t>
  </si>
  <si>
    <t>Pensacola-Ferry Pass-Brent</t>
  </si>
  <si>
    <t>Albany</t>
  </si>
  <si>
    <t>Fayetteville-Springdale-Rogers</t>
  </si>
  <si>
    <t>Idaho Falls</t>
  </si>
  <si>
    <t xml:space="preserve"> ID</t>
  </si>
  <si>
    <t>Fairbanks-College</t>
  </si>
  <si>
    <t>Springfield</t>
  </si>
  <si>
    <t>Dothan</t>
  </si>
  <si>
    <t>Yakima</t>
  </si>
  <si>
    <t>Cedar Rapids</t>
  </si>
  <si>
    <t>Oshkosh-Neenah</t>
  </si>
  <si>
    <t>Dubuque</t>
  </si>
  <si>
    <t>Evansville</t>
  </si>
  <si>
    <t>St. Joseph</t>
  </si>
  <si>
    <t>Albany-Schenectady-Troy</t>
  </si>
  <si>
    <t>Ogden</t>
  </si>
  <si>
    <t>Barnstable Town</t>
  </si>
  <si>
    <t>Kalamazoo-Portage</t>
  </si>
  <si>
    <t>Olympia-Lacey-Tumwater</t>
  </si>
  <si>
    <t>Pittsfield</t>
  </si>
  <si>
    <t>Fargo</t>
  </si>
  <si>
    <t xml:space="preserve"> ND-MN</t>
  </si>
  <si>
    <t>Joplin</t>
  </si>
  <si>
    <t>Las Cruces</t>
  </si>
  <si>
    <t>Hagerstown-Martinsburg</t>
  </si>
  <si>
    <t xml:space="preserve"> MD-WV</t>
  </si>
  <si>
    <t>Sierra Vista-Douglas</t>
  </si>
  <si>
    <t>Flagstaff</t>
  </si>
  <si>
    <t>Myrtle Beach-Conway-North Myrtle Beach</t>
  </si>
  <si>
    <t>Wausau</t>
  </si>
  <si>
    <t>Kingsport-Bristol</t>
  </si>
  <si>
    <t xml:space="preserve"> TN-VA</t>
  </si>
  <si>
    <t>Charleston</t>
  </si>
  <si>
    <t>Elizabethtown</t>
  </si>
  <si>
    <t>Grand Forks</t>
  </si>
  <si>
    <t>Great Falls</t>
  </si>
  <si>
    <t xml:space="preserve"> MT</t>
  </si>
  <si>
    <t>Homosassa Springs</t>
  </si>
  <si>
    <t>Merced</t>
  </si>
  <si>
    <t>San Angelo</t>
  </si>
  <si>
    <t>Hanford-Corcoran</t>
  </si>
  <si>
    <t>Casper</t>
  </si>
  <si>
    <t xml:space="preserve"> WY</t>
  </si>
  <si>
    <t>Coeur d'Alene</t>
  </si>
  <si>
    <t>Grand Island</t>
  </si>
  <si>
    <t>Terre Haute</t>
  </si>
  <si>
    <t>Appleton</t>
  </si>
  <si>
    <t>Auburn-Opelika</t>
  </si>
  <si>
    <t>Bay City</t>
  </si>
  <si>
    <t>Bellingham</t>
  </si>
  <si>
    <t>Binghamton</t>
  </si>
  <si>
    <t>Bismarck</t>
  </si>
  <si>
    <t xml:space="preserve"> ND</t>
  </si>
  <si>
    <t>Blacksburg-Christiansburg-Radford</t>
  </si>
  <si>
    <t>Bloomington</t>
  </si>
  <si>
    <t>Boulder</t>
  </si>
  <si>
    <t>California-Lexington Park</t>
  </si>
  <si>
    <t>Canton-Massillon</t>
  </si>
  <si>
    <t>Chambersburg-Waynesboro</t>
  </si>
  <si>
    <t>Cumberland</t>
  </si>
  <si>
    <t>Dalton</t>
  </si>
  <si>
    <t>Davenport-Moline-Rock Island</t>
  </si>
  <si>
    <t xml:space="preserve"> IA-IL</t>
  </si>
  <si>
    <t>Decatur</t>
  </si>
  <si>
    <t>Duluth</t>
  </si>
  <si>
    <t>East Stroudsburg</t>
  </si>
  <si>
    <t>Elmira</t>
  </si>
  <si>
    <t>Fond du Lac</t>
  </si>
  <si>
    <t>Fort Collins</t>
  </si>
  <si>
    <t>Grand Junction</t>
  </si>
  <si>
    <t>Grants Pass</t>
  </si>
  <si>
    <t>Green Bay</t>
  </si>
  <si>
    <t>Harrisonburg</t>
  </si>
  <si>
    <t>Huntington-Ashland</t>
  </si>
  <si>
    <t xml:space="preserve"> WV-KY-OH</t>
  </si>
  <si>
    <t>Jonesboro</t>
  </si>
  <si>
    <t>Kankakee</t>
  </si>
  <si>
    <t>Kennewick-Richland</t>
  </si>
  <si>
    <t>Kingston</t>
  </si>
  <si>
    <t>Kokomo</t>
  </si>
  <si>
    <t>Lima</t>
  </si>
  <si>
    <t>Mankato</t>
  </si>
  <si>
    <t xml:space="preserve"> MN</t>
  </si>
  <si>
    <t>Medford</t>
  </si>
  <si>
    <t>Michigan City-La Porte</t>
  </si>
  <si>
    <t>Missoula</t>
  </si>
  <si>
    <t>Ocean City</t>
  </si>
  <si>
    <t>Prescott</t>
  </si>
  <si>
    <t>Rapid City</t>
  </si>
  <si>
    <t xml:space="preserve"> SD</t>
  </si>
  <si>
    <t>Goldsboro</t>
  </si>
  <si>
    <t>Greenville</t>
  </si>
  <si>
    <t>Santa Cruz-Watsonville</t>
  </si>
  <si>
    <t>Santa Fe</t>
  </si>
  <si>
    <t>Houma-Thibodaux</t>
  </si>
  <si>
    <t>Lynchburg</t>
  </si>
  <si>
    <t>Ocala</t>
  </si>
  <si>
    <t>Sebring</t>
  </si>
  <si>
    <t>Sherman-Denison</t>
  </si>
  <si>
    <t>Palm Bay-Melbourne-Titusville</t>
  </si>
  <si>
    <t>Salinas</t>
  </si>
  <si>
    <t>The Villages</t>
  </si>
  <si>
    <t>Watertown-Fort Drum</t>
  </si>
  <si>
    <t>Wenatchee</t>
  </si>
  <si>
    <t>Wichita Falls</t>
  </si>
  <si>
    <t>Winchester</t>
  </si>
  <si>
    <t xml:space="preserve"> VA-WV</t>
  </si>
  <si>
    <t>Yuba City</t>
  </si>
  <si>
    <t>Yuma</t>
  </si>
  <si>
    <t>Erie</t>
  </si>
  <si>
    <t>Logan</t>
  </si>
  <si>
    <t xml:space="preserve"> UT-ID</t>
  </si>
  <si>
    <t>Mount Vernon-Anacortes</t>
  </si>
  <si>
    <t>Laredo</t>
  </si>
  <si>
    <t>McAllen-Edinburg-Mission</t>
  </si>
  <si>
    <t>Pinehurst-Southern Pines</t>
  </si>
  <si>
    <t>Elkhart-Goshen</t>
  </si>
  <si>
    <t>Lawton</t>
  </si>
  <si>
    <t>Valdosta</t>
  </si>
  <si>
    <t>Visalia</t>
  </si>
  <si>
    <t>St. George</t>
  </si>
  <si>
    <t>Odessa</t>
  </si>
  <si>
    <t>Bowling Green</t>
  </si>
  <si>
    <t>El Paso</t>
  </si>
  <si>
    <t>Burlington-South Burlington</t>
  </si>
  <si>
    <t xml:space="preserve"> VT</t>
  </si>
  <si>
    <t>Fort Smith</t>
  </si>
  <si>
    <t xml:space="preserve"> AR-OK</t>
  </si>
  <si>
    <t>Naples-Marco Island</t>
  </si>
  <si>
    <t>Colorado Springs</t>
  </si>
  <si>
    <t>Peoria</t>
  </si>
  <si>
    <t>Morgantown</t>
  </si>
  <si>
    <t>Brunswick-St. Simons</t>
  </si>
  <si>
    <t>New Bern</t>
  </si>
  <si>
    <t>Santa Rosa</t>
  </si>
  <si>
    <t>Cape Girardeau</t>
  </si>
  <si>
    <t xml:space="preserve"> MO-IL</t>
  </si>
  <si>
    <t>Macon-Bibb County</t>
  </si>
  <si>
    <t>Greeley</t>
  </si>
  <si>
    <t>Cheyenne</t>
  </si>
  <si>
    <t>Dayton</t>
  </si>
  <si>
    <t>Salisbury</t>
  </si>
  <si>
    <t>Rocky Mount</t>
  </si>
  <si>
    <t>Jefferson City</t>
  </si>
  <si>
    <t>Buffalo-Cheektowaga</t>
  </si>
  <si>
    <t>Atlantic City-Hammonton</t>
  </si>
  <si>
    <t>Bakersfield-Delano</t>
  </si>
  <si>
    <t>Gainesville</t>
  </si>
  <si>
    <t>St. Louis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</si>
</sst>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 applyAlignment="1"/>
    <xf numFmtId="1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3"/>
  <sheetViews>
    <sheetView tabSelected="1" workbookViewId="0">
      <selection activeCell="E5" sqref="E5"/>
    </sheetView>
  </sheetViews>
  <sheetFormatPr defaultRowHeight="15"/>
  <cols>
    <col min="1" max="1" width="40.85546875" bestFit="1" customWidth="1"/>
    <col min="2" max="2" width="14.5703125" customWidth="1"/>
    <col min="5" max="6" width="36.5703125" bestFit="1" customWidth="1"/>
    <col min="7" max="7" width="13.140625" bestFit="1" customWidth="1"/>
    <col min="8" max="8" width="15" bestFit="1" customWidth="1"/>
    <col min="9" max="10" width="24.28515625" customWidth="1"/>
    <col min="11" max="11" width="16.140625" customWidth="1"/>
    <col min="12" max="12" width="36.5703125" bestFit="1" customWidth="1"/>
    <col min="14" max="14" width="19.5703125" bestFit="1" customWidth="1"/>
  </cols>
  <sheetData>
    <row r="1" spans="1:30" ht="87">
      <c r="A1" t="s">
        <v>0</v>
      </c>
      <c r="B1" t="s">
        <v>1</v>
      </c>
      <c r="C1" t="s">
        <v>2</v>
      </c>
      <c r="D1" t="s">
        <v>3</v>
      </c>
      <c r="E1" s="4" t="s">
        <v>4</v>
      </c>
      <c r="F1" s="4" t="s">
        <v>5</v>
      </c>
      <c r="G1" s="4" t="s">
        <v>6</v>
      </c>
      <c r="H1" t="s">
        <v>7</v>
      </c>
      <c r="I1" s="4" t="s">
        <v>8</v>
      </c>
      <c r="J1" s="4" t="s">
        <v>9</v>
      </c>
      <c r="K1" s="4" t="s">
        <v>10</v>
      </c>
      <c r="L1" s="4" t="s">
        <v>11</v>
      </c>
      <c r="O1" s="1"/>
    </row>
    <row r="2" spans="1:30">
      <c r="A2" t="s">
        <v>12</v>
      </c>
      <c r="B2" t="s">
        <v>13</v>
      </c>
      <c r="C2">
        <v>33.693728</v>
      </c>
      <c r="D2">
        <v>-84.399911299999999</v>
      </c>
      <c r="E2" s="2">
        <v>6971</v>
      </c>
      <c r="F2" s="2">
        <v>6795</v>
      </c>
      <c r="G2" s="2">
        <v>13766</v>
      </c>
      <c r="H2" s="2">
        <v>2017</v>
      </c>
      <c r="I2" s="1">
        <f t="shared" ref="I2:I65" si="0">(G2-F2)/F2</f>
        <v>1.0259013980868286</v>
      </c>
      <c r="J2" s="1">
        <f>G2/L2</f>
        <v>0.11290362265946016</v>
      </c>
      <c r="K2">
        <v>36.9</v>
      </c>
      <c r="L2">
        <v>121927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>
      <c r="A3" t="s">
        <v>14</v>
      </c>
      <c r="B3" t="s">
        <v>15</v>
      </c>
      <c r="C3">
        <v>26.101828099999999</v>
      </c>
      <c r="D3">
        <v>-80.478755199999995</v>
      </c>
      <c r="E3" s="2">
        <v>3972</v>
      </c>
      <c r="F3" s="2">
        <v>5189</v>
      </c>
      <c r="G3" s="2">
        <v>9161</v>
      </c>
      <c r="H3" s="2">
        <v>2017</v>
      </c>
      <c r="I3" s="1">
        <f t="shared" si="0"/>
        <v>0.7654654075929852</v>
      </c>
      <c r="J3" s="1">
        <f>G3/L3</f>
        <v>5.0477722799554786E-2</v>
      </c>
      <c r="K3">
        <v>22.5</v>
      </c>
      <c r="L3">
        <v>181486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>
      <c r="A4" t="s">
        <v>16</v>
      </c>
      <c r="B4" t="s">
        <v>17</v>
      </c>
      <c r="C4">
        <v>38.798205400000001</v>
      </c>
      <c r="D4">
        <v>-77.486881600000004</v>
      </c>
      <c r="E4" s="2">
        <v>3505</v>
      </c>
      <c r="F4" s="2">
        <v>6981</v>
      </c>
      <c r="G4" s="2">
        <v>10486</v>
      </c>
      <c r="H4" s="2">
        <v>2017</v>
      </c>
      <c r="I4" s="1">
        <f t="shared" si="0"/>
        <v>0.50207706632287641</v>
      </c>
      <c r="J4" s="1">
        <f>G4/L4</f>
        <v>9.2160309368957638E-2</v>
      </c>
      <c r="K4">
        <v>27.5</v>
      </c>
      <c r="L4">
        <v>113780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>
      <c r="A5" t="s">
        <v>18</v>
      </c>
      <c r="B5" t="s">
        <v>19</v>
      </c>
      <c r="C5">
        <v>34.108703300000002</v>
      </c>
      <c r="D5">
        <v>-118.1827533</v>
      </c>
      <c r="E5" s="2">
        <v>3101</v>
      </c>
      <c r="F5" s="2">
        <v>5096</v>
      </c>
      <c r="G5" s="2">
        <v>8197</v>
      </c>
      <c r="H5" s="2">
        <v>2017</v>
      </c>
      <c r="I5" s="1">
        <f t="shared" si="0"/>
        <v>0.60851648351648346</v>
      </c>
      <c r="J5" s="1">
        <f>G5/L5</f>
        <v>2.4756497183672854E-2</v>
      </c>
      <c r="K5">
        <v>7.8</v>
      </c>
      <c r="L5">
        <v>331105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 t="s">
        <v>20</v>
      </c>
      <c r="B6" t="s">
        <v>21</v>
      </c>
      <c r="C6">
        <v>32.849170800000003</v>
      </c>
      <c r="D6">
        <v>-96.970489400000005</v>
      </c>
      <c r="E6" s="2">
        <v>2986</v>
      </c>
      <c r="F6" s="2">
        <v>3358</v>
      </c>
      <c r="G6" s="2">
        <v>6344</v>
      </c>
      <c r="H6" s="2">
        <v>2017</v>
      </c>
      <c r="I6" s="1">
        <f t="shared" si="0"/>
        <v>0.88921977367480642</v>
      </c>
      <c r="J6" s="1">
        <f>G6/L6</f>
        <v>4.695433350603212E-2</v>
      </c>
      <c r="K6">
        <v>18.2</v>
      </c>
      <c r="L6">
        <v>135110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>
      <c r="A7" t="s">
        <v>22</v>
      </c>
      <c r="B7" t="s">
        <v>23</v>
      </c>
      <c r="C7">
        <v>40.774929999999998</v>
      </c>
      <c r="D7">
        <v>-73.873757999999995</v>
      </c>
      <c r="E7" s="2">
        <v>2981</v>
      </c>
      <c r="F7" s="2">
        <v>13218</v>
      </c>
      <c r="G7" s="2">
        <v>16199</v>
      </c>
      <c r="H7" s="2">
        <v>2017</v>
      </c>
      <c r="I7" s="1">
        <f t="shared" si="0"/>
        <v>0.22552579815403237</v>
      </c>
      <c r="J7" s="1">
        <f>G7/L7</f>
        <v>3.5279487414028164E-2</v>
      </c>
      <c r="K7">
        <v>19.100000000000001</v>
      </c>
      <c r="L7">
        <v>459162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>
      <c r="A8" t="s">
        <v>24</v>
      </c>
      <c r="B8" t="s">
        <v>21</v>
      </c>
      <c r="C8">
        <v>29.7495926</v>
      </c>
      <c r="D8">
        <v>-95.353642199999996</v>
      </c>
      <c r="E8" s="2">
        <v>2330</v>
      </c>
      <c r="F8" s="2">
        <v>3869</v>
      </c>
      <c r="G8" s="2">
        <v>6199</v>
      </c>
      <c r="H8" s="2">
        <v>2017</v>
      </c>
      <c r="I8" s="1">
        <f t="shared" si="0"/>
        <v>0.60222279658826572</v>
      </c>
      <c r="J8" s="1">
        <f>G8/L8</f>
        <v>5.2641858727220228E-2</v>
      </c>
      <c r="K8">
        <v>19.2</v>
      </c>
      <c r="L8">
        <v>117758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>
      <c r="A9" t="s">
        <v>25</v>
      </c>
      <c r="B9" t="s">
        <v>26</v>
      </c>
      <c r="C9">
        <v>39.894957599999998</v>
      </c>
      <c r="D9">
        <v>-75.311982400000005</v>
      </c>
      <c r="E9" s="2">
        <v>2189</v>
      </c>
      <c r="F9" s="2">
        <v>3059</v>
      </c>
      <c r="G9" s="2">
        <v>5248</v>
      </c>
      <c r="H9" s="2">
        <v>2017</v>
      </c>
      <c r="I9" s="1">
        <f t="shared" si="0"/>
        <v>0.71559333115397183</v>
      </c>
      <c r="J9" s="1">
        <f>G9/L9</f>
        <v>4.5748158479710588E-2</v>
      </c>
      <c r="K9">
        <v>22.8</v>
      </c>
      <c r="L9">
        <v>114715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>
      <c r="A10" t="s">
        <v>27</v>
      </c>
      <c r="B10" t="s">
        <v>28</v>
      </c>
      <c r="C10">
        <v>35.166342299999997</v>
      </c>
      <c r="D10">
        <v>-80.7972848</v>
      </c>
      <c r="E10" s="2">
        <v>2105</v>
      </c>
      <c r="F10" s="2">
        <v>1621</v>
      </c>
      <c r="G10" s="2">
        <v>3726</v>
      </c>
      <c r="H10" s="2">
        <v>2017</v>
      </c>
      <c r="I10" s="1">
        <f t="shared" si="0"/>
        <v>1.2985811227637261</v>
      </c>
      <c r="J10" s="1">
        <f>G10/L10</f>
        <v>7.1327386193958425E-2</v>
      </c>
      <c r="K10">
        <v>24.6</v>
      </c>
      <c r="L10">
        <v>52238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>
      <c r="A11" t="s">
        <v>29</v>
      </c>
      <c r="B11" t="s">
        <v>30</v>
      </c>
      <c r="C11">
        <v>41.823521399999997</v>
      </c>
      <c r="D11">
        <v>-87.828296699999996</v>
      </c>
      <c r="E11" s="2">
        <v>1501</v>
      </c>
      <c r="F11" s="2">
        <v>4106</v>
      </c>
      <c r="G11" s="2">
        <v>5607</v>
      </c>
      <c r="H11" s="2">
        <v>2017</v>
      </c>
      <c r="I11" s="1">
        <f t="shared" si="0"/>
        <v>0.36556259132976132</v>
      </c>
      <c r="J11" s="1">
        <f>G11/L11</f>
        <v>2.9070038728944054E-2</v>
      </c>
      <c r="K11">
        <v>17.7</v>
      </c>
      <c r="L11">
        <v>192879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>
      <c r="A12" t="s">
        <v>31</v>
      </c>
      <c r="B12" t="s">
        <v>32</v>
      </c>
      <c r="C12">
        <v>45.096663999999997</v>
      </c>
      <c r="D12">
        <v>-93.275361000000004</v>
      </c>
      <c r="E12" s="2">
        <v>1482</v>
      </c>
      <c r="F12" s="2">
        <v>945</v>
      </c>
      <c r="G12" s="2">
        <v>2427</v>
      </c>
      <c r="H12" s="2">
        <v>2017</v>
      </c>
      <c r="I12" s="1">
        <f t="shared" si="0"/>
        <v>1.5682539682539682</v>
      </c>
      <c r="J12" s="1">
        <f>G12/L12</f>
        <v>3.3290811077733427E-2</v>
      </c>
      <c r="K12">
        <v>11.4</v>
      </c>
      <c r="L12">
        <v>72903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>
      <c r="A13" t="s">
        <v>33</v>
      </c>
      <c r="B13" t="s">
        <v>15</v>
      </c>
      <c r="C13">
        <v>28.125907099999999</v>
      </c>
      <c r="D13">
        <v>-82.465285800000004</v>
      </c>
      <c r="E13" s="2">
        <v>1405</v>
      </c>
      <c r="F13" s="2">
        <v>1255</v>
      </c>
      <c r="G13" s="2">
        <v>2660</v>
      </c>
      <c r="H13" s="2">
        <v>2017</v>
      </c>
      <c r="I13" s="1">
        <f t="shared" si="0"/>
        <v>1.1195219123505975</v>
      </c>
      <c r="J13" s="1">
        <f>G13/L13</f>
        <v>3.8198084351709578E-2</v>
      </c>
      <c r="K13">
        <v>14.8</v>
      </c>
      <c r="L13">
        <v>69637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>
      <c r="A14" t="s">
        <v>34</v>
      </c>
      <c r="B14" t="s">
        <v>15</v>
      </c>
      <c r="C14">
        <v>28.434396199999998</v>
      </c>
      <c r="D14">
        <v>-81.356083900000002</v>
      </c>
      <c r="E14" s="2">
        <v>1351</v>
      </c>
      <c r="F14" s="2">
        <v>1864</v>
      </c>
      <c r="G14" s="2">
        <v>3215</v>
      </c>
      <c r="H14" s="2">
        <v>2017</v>
      </c>
      <c r="I14" s="1">
        <f t="shared" si="0"/>
        <v>0.72478540772532185</v>
      </c>
      <c r="J14" s="1">
        <f>G14/L14</f>
        <v>5.5141068518994939E-2</v>
      </c>
      <c r="K14">
        <v>19.399999999999999</v>
      </c>
      <c r="L14">
        <v>58305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>
      <c r="A15" t="s">
        <v>35</v>
      </c>
      <c r="B15" t="s">
        <v>36</v>
      </c>
      <c r="C15">
        <v>39.304361</v>
      </c>
      <c r="D15">
        <v>-76.549500899999998</v>
      </c>
      <c r="E15" s="2">
        <v>1168</v>
      </c>
      <c r="F15" s="2">
        <v>2770</v>
      </c>
      <c r="G15" s="2">
        <v>3938</v>
      </c>
      <c r="H15" s="2">
        <v>2017</v>
      </c>
      <c r="I15" s="1">
        <f t="shared" si="0"/>
        <v>0.42166064981949458</v>
      </c>
      <c r="J15" s="1">
        <f>G15/L15</f>
        <v>7.5806575806575807E-2</v>
      </c>
      <c r="K15">
        <v>31.9</v>
      </c>
      <c r="L15">
        <v>51948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>
      <c r="A16" t="s">
        <v>37</v>
      </c>
      <c r="B16" t="s">
        <v>38</v>
      </c>
      <c r="C16">
        <v>36.804407699999999</v>
      </c>
      <c r="D16">
        <v>-76.4495261</v>
      </c>
      <c r="E16" s="2">
        <v>1167</v>
      </c>
      <c r="F16" s="2">
        <v>1465</v>
      </c>
      <c r="G16" s="2">
        <v>2632</v>
      </c>
      <c r="H16" s="2">
        <v>2017</v>
      </c>
      <c r="I16" s="1">
        <f t="shared" si="0"/>
        <v>0.79658703071672354</v>
      </c>
      <c r="J16" s="1">
        <f>G16/L16</f>
        <v>9.3505755293448914E-2</v>
      </c>
      <c r="K16">
        <v>32.9</v>
      </c>
      <c r="L16">
        <v>28148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>
      <c r="A17" t="s">
        <v>39</v>
      </c>
      <c r="B17" t="s">
        <v>19</v>
      </c>
      <c r="C17">
        <v>37.773718500000001</v>
      </c>
      <c r="D17">
        <v>-122.27443169999999</v>
      </c>
      <c r="E17" s="2">
        <v>1141</v>
      </c>
      <c r="F17" s="2">
        <v>1485</v>
      </c>
      <c r="G17" s="2">
        <v>2626</v>
      </c>
      <c r="H17" s="2">
        <v>2017</v>
      </c>
      <c r="I17" s="1">
        <f t="shared" si="0"/>
        <v>0.76835016835016834</v>
      </c>
      <c r="J17" s="1">
        <f>G17/L17</f>
        <v>2.5285010013865353E-2</v>
      </c>
      <c r="K17">
        <v>9</v>
      </c>
      <c r="L17">
        <v>103856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>
      <c r="A18" t="s">
        <v>40</v>
      </c>
      <c r="B18" t="s">
        <v>41</v>
      </c>
      <c r="C18">
        <v>47.4905993</v>
      </c>
      <c r="D18">
        <v>-121.833996</v>
      </c>
      <c r="E18" s="2">
        <v>962</v>
      </c>
      <c r="F18" s="2">
        <v>1061</v>
      </c>
      <c r="G18" s="2">
        <v>2023</v>
      </c>
      <c r="H18" s="2">
        <v>2017</v>
      </c>
      <c r="I18" s="1">
        <f t="shared" si="0"/>
        <v>0.90669180018850137</v>
      </c>
      <c r="J18" s="1">
        <f>G18/L18</f>
        <v>2.3842074248674131E-2</v>
      </c>
      <c r="K18">
        <v>8.9</v>
      </c>
      <c r="L18">
        <v>84850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>
      <c r="A19" t="s">
        <v>42</v>
      </c>
      <c r="B19" t="s">
        <v>43</v>
      </c>
      <c r="C19">
        <v>42.517606000000001</v>
      </c>
      <c r="D19">
        <v>-71.021992499999996</v>
      </c>
      <c r="E19" s="2">
        <v>930</v>
      </c>
      <c r="F19" s="2">
        <v>1434</v>
      </c>
      <c r="G19" s="2">
        <v>2364</v>
      </c>
      <c r="H19" s="2">
        <v>2017</v>
      </c>
      <c r="I19" s="1">
        <f t="shared" si="0"/>
        <v>0.64853556485355646</v>
      </c>
      <c r="J19" s="1">
        <f>G19/L19</f>
        <v>2.3472873143220271E-2</v>
      </c>
      <c r="K19">
        <v>10.5</v>
      </c>
      <c r="L19">
        <v>100712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>
      <c r="A20" t="s">
        <v>44</v>
      </c>
      <c r="B20" t="s">
        <v>45</v>
      </c>
      <c r="C20">
        <v>36.214257500000002</v>
      </c>
      <c r="D20">
        <v>-115.013812</v>
      </c>
      <c r="E20" s="2">
        <v>845</v>
      </c>
      <c r="F20" s="2">
        <v>697</v>
      </c>
      <c r="G20" s="2">
        <v>1542</v>
      </c>
      <c r="H20" s="2">
        <v>2017</v>
      </c>
      <c r="I20" s="1">
        <f t="shared" si="0"/>
        <v>1.2123385939741751</v>
      </c>
      <c r="J20" s="1">
        <f>G20/L20</f>
        <v>3.7560286451990062E-2</v>
      </c>
      <c r="K20">
        <v>15.5</v>
      </c>
      <c r="L20">
        <v>41054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>
      <c r="A21" t="s">
        <v>46</v>
      </c>
      <c r="B21" t="s">
        <v>47</v>
      </c>
      <c r="C21">
        <v>35.756746399999997</v>
      </c>
      <c r="D21">
        <v>-78.460441200000005</v>
      </c>
      <c r="E21" s="2">
        <v>792</v>
      </c>
      <c r="F21" s="2">
        <v>971</v>
      </c>
      <c r="G21" s="2">
        <v>1763</v>
      </c>
      <c r="H21" s="2">
        <v>2017</v>
      </c>
      <c r="I21" s="1">
        <f t="shared" si="0"/>
        <v>0.815653964984552</v>
      </c>
      <c r="J21" s="1">
        <f>G21/L21</f>
        <v>6.1924833157709872E-2</v>
      </c>
      <c r="K21">
        <v>21.3</v>
      </c>
      <c r="L21">
        <v>28470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>
      <c r="A22" t="s">
        <v>48</v>
      </c>
      <c r="B22" t="s">
        <v>49</v>
      </c>
      <c r="C22">
        <v>42.721847799999999</v>
      </c>
      <c r="D22">
        <v>-83.200846299999995</v>
      </c>
      <c r="E22" s="2">
        <v>792</v>
      </c>
      <c r="F22" s="2">
        <v>2005</v>
      </c>
      <c r="G22" s="2">
        <v>2797</v>
      </c>
      <c r="H22" s="2">
        <v>2017</v>
      </c>
      <c r="I22" s="1">
        <f t="shared" si="0"/>
        <v>0.39501246882793017</v>
      </c>
      <c r="J22" s="1">
        <f>G22/L22</f>
        <v>3.5995572943477813E-2</v>
      </c>
      <c r="K22">
        <v>23.6</v>
      </c>
      <c r="L22">
        <v>77704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>
      <c r="A23" t="s">
        <v>50</v>
      </c>
      <c r="B23" t="s">
        <v>51</v>
      </c>
      <c r="C23">
        <v>33.1857653</v>
      </c>
      <c r="D23">
        <v>-112.0678624</v>
      </c>
      <c r="E23" s="2">
        <v>777</v>
      </c>
      <c r="F23" s="2">
        <v>942</v>
      </c>
      <c r="G23" s="2">
        <v>1719</v>
      </c>
      <c r="H23" s="2">
        <v>2017</v>
      </c>
      <c r="I23" s="1">
        <f t="shared" si="0"/>
        <v>0.82484076433121023</v>
      </c>
      <c r="J23" s="1">
        <f>G23/L23</f>
        <v>2.0472084603658538E-2</v>
      </c>
      <c r="K23">
        <v>7.7</v>
      </c>
      <c r="L23">
        <v>83968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>
      <c r="A24" t="s">
        <v>52</v>
      </c>
      <c r="B24" t="s">
        <v>53</v>
      </c>
      <c r="C24">
        <v>43.017660100000001</v>
      </c>
      <c r="D24">
        <v>-87.481554099999997</v>
      </c>
      <c r="E24" s="2">
        <v>728</v>
      </c>
      <c r="F24" s="2">
        <v>788</v>
      </c>
      <c r="G24" s="2">
        <v>1516</v>
      </c>
      <c r="H24" s="2">
        <v>2017</v>
      </c>
      <c r="I24" s="1">
        <f t="shared" si="0"/>
        <v>0.92385786802030456</v>
      </c>
      <c r="J24" s="1">
        <f>G24/L24</f>
        <v>5.3207918012073564E-2</v>
      </c>
      <c r="K24">
        <v>17.899999999999999</v>
      </c>
      <c r="L24">
        <v>28492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>
      <c r="A25" t="s">
        <v>54</v>
      </c>
      <c r="B25" t="s">
        <v>55</v>
      </c>
      <c r="C25">
        <v>39.968561700000002</v>
      </c>
      <c r="D25">
        <v>-82.835910499999997</v>
      </c>
      <c r="E25" s="2">
        <v>687</v>
      </c>
      <c r="F25" s="2">
        <v>871</v>
      </c>
      <c r="G25" s="2">
        <v>1558</v>
      </c>
      <c r="H25" s="2">
        <v>2017</v>
      </c>
      <c r="I25" s="1">
        <f t="shared" si="0"/>
        <v>0.78874856486796785</v>
      </c>
      <c r="J25" s="1">
        <f>G25/L25</f>
        <v>5.0016051364365974E-2</v>
      </c>
      <c r="K25">
        <v>17.899999999999999</v>
      </c>
      <c r="L25">
        <v>31150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>
      <c r="A26" t="s">
        <v>56</v>
      </c>
      <c r="B26" t="s">
        <v>57</v>
      </c>
      <c r="C26">
        <v>37.411324100000002</v>
      </c>
      <c r="D26">
        <v>-77.441816399999993</v>
      </c>
      <c r="E26" s="2">
        <v>685</v>
      </c>
      <c r="F26" s="2">
        <v>1120</v>
      </c>
      <c r="G26" s="2">
        <v>1805</v>
      </c>
      <c r="H26" s="2">
        <v>2017</v>
      </c>
      <c r="I26" s="1">
        <f t="shared" si="0"/>
        <v>0.6116071428571429</v>
      </c>
      <c r="J26" s="1">
        <f>G26/L26</f>
        <v>7.644418092495342E-2</v>
      </c>
      <c r="K26">
        <v>31.5</v>
      </c>
      <c r="L26">
        <v>23612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>
      <c r="A27" t="s">
        <v>58</v>
      </c>
      <c r="B27" t="s">
        <v>59</v>
      </c>
      <c r="C27">
        <v>39.748669999999997</v>
      </c>
      <c r="D27">
        <v>-86.212382300000002</v>
      </c>
      <c r="E27" s="2">
        <v>638</v>
      </c>
      <c r="F27" s="2">
        <v>705</v>
      </c>
      <c r="G27" s="2">
        <v>1343</v>
      </c>
      <c r="H27" s="2">
        <v>2017</v>
      </c>
      <c r="I27" s="1">
        <f t="shared" si="0"/>
        <v>0.90496453900709217</v>
      </c>
      <c r="J27" s="1">
        <f>G27/L27</f>
        <v>3.765279802624201E-2</v>
      </c>
      <c r="K27">
        <v>17.8</v>
      </c>
      <c r="L27">
        <v>35668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>
      <c r="A28" t="s">
        <v>60</v>
      </c>
      <c r="B28" t="s">
        <v>19</v>
      </c>
      <c r="C28">
        <v>34.538476299999999</v>
      </c>
      <c r="D28">
        <v>-116.1345414</v>
      </c>
      <c r="E28" s="2">
        <v>636</v>
      </c>
      <c r="F28" s="2">
        <v>990</v>
      </c>
      <c r="G28" s="2">
        <v>1626</v>
      </c>
      <c r="H28" s="2">
        <v>2018</v>
      </c>
      <c r="I28" s="1">
        <f t="shared" si="0"/>
        <v>0.64242424242424245</v>
      </c>
      <c r="J28" s="1">
        <f>G28/L28</f>
        <v>2.4044717851650303E-2</v>
      </c>
      <c r="K28">
        <v>9.1</v>
      </c>
      <c r="L28">
        <v>67624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>
      <c r="A29" t="s">
        <v>61</v>
      </c>
      <c r="B29" t="s">
        <v>21</v>
      </c>
      <c r="C29">
        <v>30.2395128</v>
      </c>
      <c r="D29">
        <v>-97.691269700000007</v>
      </c>
      <c r="E29" s="2">
        <v>601</v>
      </c>
      <c r="F29" s="2">
        <v>450</v>
      </c>
      <c r="G29" s="2">
        <v>1051</v>
      </c>
      <c r="H29" s="2">
        <v>2017</v>
      </c>
      <c r="I29" s="1">
        <f t="shared" si="0"/>
        <v>1.3355555555555556</v>
      </c>
      <c r="J29" s="1">
        <f>G29/L29</f>
        <v>2.1307653319817536E-2</v>
      </c>
      <c r="K29">
        <v>9.1</v>
      </c>
      <c r="L29">
        <v>49325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>
      <c r="A30" t="s">
        <v>62</v>
      </c>
      <c r="B30" t="s">
        <v>63</v>
      </c>
      <c r="C30">
        <v>39.434789000000002</v>
      </c>
      <c r="D30">
        <v>-104.90107279999999</v>
      </c>
      <c r="E30" s="2">
        <v>592</v>
      </c>
      <c r="F30" s="2">
        <v>846</v>
      </c>
      <c r="G30" s="2">
        <v>1438</v>
      </c>
      <c r="H30" s="2">
        <v>2017</v>
      </c>
      <c r="I30" s="1">
        <f t="shared" si="0"/>
        <v>0.69976359338061467</v>
      </c>
      <c r="J30" s="1">
        <f>G30/L30</f>
        <v>2.0050754343400541E-2</v>
      </c>
      <c r="K30">
        <v>7.6</v>
      </c>
      <c r="L30">
        <v>71718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>
      <c r="A31" t="s">
        <v>64</v>
      </c>
      <c r="B31" t="s">
        <v>65</v>
      </c>
      <c r="C31">
        <v>36.1181822</v>
      </c>
      <c r="D31">
        <v>-86.644119599999996</v>
      </c>
      <c r="E31" s="2">
        <v>551</v>
      </c>
      <c r="F31" s="2">
        <v>661</v>
      </c>
      <c r="G31" s="2">
        <v>1212</v>
      </c>
      <c r="H31" s="2">
        <v>2017</v>
      </c>
      <c r="I31" s="1">
        <f t="shared" si="0"/>
        <v>0.83358547655068083</v>
      </c>
      <c r="J31" s="1">
        <f>G31/L31</f>
        <v>3.4468048801296815E-2</v>
      </c>
      <c r="K31">
        <v>16.399999999999999</v>
      </c>
      <c r="L31">
        <v>35163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>
      <c r="A32" t="s">
        <v>66</v>
      </c>
      <c r="B32" t="s">
        <v>67</v>
      </c>
      <c r="C32">
        <v>40.439524900000002</v>
      </c>
      <c r="D32">
        <v>-79.836097199999998</v>
      </c>
      <c r="E32" s="2">
        <v>523</v>
      </c>
      <c r="F32" s="2">
        <v>540</v>
      </c>
      <c r="G32" s="2">
        <v>1063</v>
      </c>
      <c r="H32" s="2">
        <v>2017</v>
      </c>
      <c r="I32" s="1">
        <f t="shared" si="0"/>
        <v>0.96851851851851856</v>
      </c>
      <c r="J32" s="1">
        <f>G32/L32</f>
        <v>2.5038865595703584E-2</v>
      </c>
      <c r="K32">
        <v>9.1999999999999993</v>
      </c>
      <c r="L32">
        <v>42454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>
      <c r="A33" t="s">
        <v>68</v>
      </c>
      <c r="B33" t="s">
        <v>15</v>
      </c>
      <c r="C33">
        <v>30.2365943</v>
      </c>
      <c r="D33">
        <v>-81.754446200000004</v>
      </c>
      <c r="E33" s="2">
        <v>519</v>
      </c>
      <c r="F33" s="2">
        <v>991</v>
      </c>
      <c r="G33" s="2">
        <v>1510</v>
      </c>
      <c r="H33" s="2">
        <v>2017</v>
      </c>
      <c r="I33" s="1">
        <f t="shared" si="0"/>
        <v>0.52371342078708372</v>
      </c>
      <c r="J33" s="1">
        <f>G33/L33</f>
        <v>4.6692847645258051E-2</v>
      </c>
      <c r="K33">
        <v>22.8</v>
      </c>
      <c r="L33">
        <v>32339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>
      <c r="A34" t="s">
        <v>69</v>
      </c>
      <c r="B34" t="s">
        <v>70</v>
      </c>
      <c r="C34">
        <v>45.600622100000002</v>
      </c>
      <c r="D34">
        <v>-122.48437800000001</v>
      </c>
      <c r="E34" s="2">
        <v>491</v>
      </c>
      <c r="F34" s="2">
        <v>533</v>
      </c>
      <c r="G34" s="2">
        <v>1024</v>
      </c>
      <c r="H34" s="2">
        <v>2017</v>
      </c>
      <c r="I34" s="1">
        <f t="shared" si="0"/>
        <v>0.92120075046904315</v>
      </c>
      <c r="J34" s="1">
        <f>G34/L34</f>
        <v>1.8386181635364672E-2</v>
      </c>
      <c r="K34">
        <v>4.7</v>
      </c>
      <c r="L34">
        <v>55694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>
      <c r="A35" t="s">
        <v>71</v>
      </c>
      <c r="B35" t="s">
        <v>19</v>
      </c>
      <c r="C35">
        <v>38.789677900000001</v>
      </c>
      <c r="D35">
        <v>-121.0057504</v>
      </c>
      <c r="E35" s="2">
        <v>488</v>
      </c>
      <c r="F35" s="2">
        <v>562</v>
      </c>
      <c r="G35" s="2">
        <v>1050</v>
      </c>
      <c r="H35" s="2">
        <v>2017</v>
      </c>
      <c r="I35" s="1">
        <f t="shared" si="0"/>
        <v>0.8683274021352313</v>
      </c>
      <c r="J35" s="1">
        <f>G35/L35</f>
        <v>2.5120819177951097E-2</v>
      </c>
      <c r="K35">
        <v>9.5</v>
      </c>
      <c r="L35">
        <v>41798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>
      <c r="A36" t="s">
        <v>72</v>
      </c>
      <c r="B36" t="s">
        <v>73</v>
      </c>
      <c r="C36">
        <v>35.024419399999999</v>
      </c>
      <c r="D36">
        <v>-89.871971200000004</v>
      </c>
      <c r="E36" s="2">
        <v>482</v>
      </c>
      <c r="F36" s="2">
        <v>1124</v>
      </c>
      <c r="G36" s="2">
        <v>1606</v>
      </c>
      <c r="H36" s="2">
        <v>2017</v>
      </c>
      <c r="I36" s="1">
        <f t="shared" si="0"/>
        <v>0.42882562277580072</v>
      </c>
      <c r="J36" s="1">
        <f>G36/L36</f>
        <v>9.3069077422345853E-2</v>
      </c>
      <c r="K36">
        <v>49</v>
      </c>
      <c r="L36">
        <v>17256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>
      <c r="A37" t="s">
        <v>74</v>
      </c>
      <c r="B37" t="s">
        <v>75</v>
      </c>
      <c r="C37">
        <v>39.099821300000002</v>
      </c>
      <c r="D37">
        <v>-84.480407200000002</v>
      </c>
      <c r="E37" s="2">
        <v>467</v>
      </c>
      <c r="F37" s="2">
        <v>517</v>
      </c>
      <c r="G37" s="2">
        <v>984</v>
      </c>
      <c r="H37" s="2">
        <v>2017</v>
      </c>
      <c r="I37" s="1">
        <f t="shared" si="0"/>
        <v>0.90328820116054154</v>
      </c>
      <c r="J37" s="1">
        <f>G37/L37</f>
        <v>2.9402097588669435E-2</v>
      </c>
      <c r="K37">
        <v>14</v>
      </c>
      <c r="L37">
        <v>33467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>
      <c r="A38" t="s">
        <v>76</v>
      </c>
      <c r="B38" t="s">
        <v>19</v>
      </c>
      <c r="C38">
        <v>33.0236041</v>
      </c>
      <c r="D38">
        <v>-116.7761174</v>
      </c>
      <c r="E38" s="2">
        <v>446</v>
      </c>
      <c r="F38" s="2">
        <v>651</v>
      </c>
      <c r="G38" s="2">
        <v>1097</v>
      </c>
      <c r="H38" s="2">
        <v>2017</v>
      </c>
      <c r="I38" s="1">
        <f t="shared" si="0"/>
        <v>0.68509984639016897</v>
      </c>
      <c r="J38" s="1">
        <f>G38/L38</f>
        <v>1.4856647571066781E-2</v>
      </c>
      <c r="K38">
        <v>6.7</v>
      </c>
      <c r="L38">
        <v>73839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>
      <c r="A39" t="s">
        <v>77</v>
      </c>
      <c r="B39" t="s">
        <v>15</v>
      </c>
      <c r="C39">
        <v>27.228045900000001</v>
      </c>
      <c r="D39">
        <v>-80.425388400000003</v>
      </c>
      <c r="E39" s="2">
        <v>433</v>
      </c>
      <c r="F39" s="2">
        <v>158</v>
      </c>
      <c r="G39" s="2">
        <v>591</v>
      </c>
      <c r="H39" s="2">
        <v>2017</v>
      </c>
      <c r="I39" s="1">
        <f t="shared" si="0"/>
        <v>2.740506329113924</v>
      </c>
      <c r="J39" s="1">
        <f>G39/L39</f>
        <v>5.5357811914574749E-2</v>
      </c>
      <c r="K39">
        <v>18.2</v>
      </c>
      <c r="L39">
        <v>10676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>
      <c r="A40" t="s">
        <v>78</v>
      </c>
      <c r="B40" t="s">
        <v>79</v>
      </c>
      <c r="C40">
        <v>34.0775845</v>
      </c>
      <c r="D40">
        <v>-81.037845300000001</v>
      </c>
      <c r="E40" s="2">
        <v>423</v>
      </c>
      <c r="F40" s="2">
        <v>601</v>
      </c>
      <c r="G40" s="2">
        <v>1024</v>
      </c>
      <c r="H40" s="2">
        <v>2017</v>
      </c>
      <c r="I40" s="1">
        <f t="shared" si="0"/>
        <v>0.70382695507487525</v>
      </c>
      <c r="J40" s="1">
        <f>G40/L40</f>
        <v>7.591933570581258E-2</v>
      </c>
      <c r="K40">
        <v>36</v>
      </c>
      <c r="L40">
        <v>13488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>
      <c r="A41" t="s">
        <v>80</v>
      </c>
      <c r="B41" t="s">
        <v>21</v>
      </c>
      <c r="C41">
        <v>29.4330599</v>
      </c>
      <c r="D41">
        <v>-98.606973400000001</v>
      </c>
      <c r="E41" s="2">
        <v>397</v>
      </c>
      <c r="F41" s="2">
        <v>489</v>
      </c>
      <c r="G41" s="2">
        <v>886</v>
      </c>
      <c r="H41" s="2">
        <v>2017</v>
      </c>
      <c r="I41" s="1">
        <f t="shared" si="0"/>
        <v>0.81186094069529657</v>
      </c>
      <c r="J41" s="1">
        <f>G41/L41</f>
        <v>2.431994729763114E-2</v>
      </c>
      <c r="K41">
        <v>8.9</v>
      </c>
      <c r="L41">
        <v>36431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>
      <c r="A42" t="s">
        <v>81</v>
      </c>
      <c r="B42" t="s">
        <v>82</v>
      </c>
      <c r="C42">
        <v>33.402598599999997</v>
      </c>
      <c r="D42">
        <v>-86.7295151</v>
      </c>
      <c r="E42" s="2">
        <v>372</v>
      </c>
      <c r="F42" s="2">
        <v>555</v>
      </c>
      <c r="G42" s="2">
        <v>927</v>
      </c>
      <c r="H42" s="2">
        <v>2017</v>
      </c>
      <c r="I42" s="1">
        <f t="shared" si="0"/>
        <v>0.67027027027027031</v>
      </c>
      <c r="J42" s="1">
        <f>G42/L42</f>
        <v>4.7660668380462727E-2</v>
      </c>
      <c r="K42">
        <v>31</v>
      </c>
      <c r="L42">
        <v>19450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>
      <c r="A43" t="s">
        <v>83</v>
      </c>
      <c r="B43" t="s">
        <v>84</v>
      </c>
      <c r="C43">
        <v>32.428280100000002</v>
      </c>
      <c r="D43">
        <v>-90.2023875</v>
      </c>
      <c r="E43" s="2">
        <v>357</v>
      </c>
      <c r="F43" s="2">
        <v>508</v>
      </c>
      <c r="G43" s="2">
        <v>865</v>
      </c>
      <c r="H43" s="2">
        <v>2017</v>
      </c>
      <c r="I43" s="1">
        <f t="shared" si="0"/>
        <v>0.702755905511811</v>
      </c>
      <c r="J43" s="1">
        <f>G43/L43</f>
        <v>8.1819901626939084E-2</v>
      </c>
      <c r="K43">
        <v>50.2</v>
      </c>
      <c r="L43">
        <v>10572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>
      <c r="A44" t="s">
        <v>85</v>
      </c>
      <c r="B44" t="s">
        <v>86</v>
      </c>
      <c r="C44">
        <v>41.706831299999997</v>
      </c>
      <c r="D44">
        <v>-71.286636900000005</v>
      </c>
      <c r="E44" s="2">
        <v>356</v>
      </c>
      <c r="F44" s="2">
        <v>386</v>
      </c>
      <c r="G44" s="2">
        <v>742</v>
      </c>
      <c r="H44" s="2">
        <v>2017</v>
      </c>
      <c r="I44" s="1">
        <f t="shared" si="0"/>
        <v>0.92227979274611394</v>
      </c>
      <c r="J44" s="1">
        <f>G44/L44</f>
        <v>2.2977827325653413E-2</v>
      </c>
      <c r="K44">
        <v>9.6</v>
      </c>
      <c r="L44">
        <v>32292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>
      <c r="A45" t="s">
        <v>87</v>
      </c>
      <c r="B45" t="s">
        <v>79</v>
      </c>
      <c r="C45">
        <v>34.683708500000002</v>
      </c>
      <c r="D45">
        <v>-82.413422699999998</v>
      </c>
      <c r="E45" s="2">
        <v>326</v>
      </c>
      <c r="F45" s="2">
        <v>279</v>
      </c>
      <c r="G45" s="2">
        <v>605</v>
      </c>
      <c r="H45" s="2">
        <v>2017</v>
      </c>
      <c r="I45" s="1">
        <f t="shared" si="0"/>
        <v>1.1684587813620071</v>
      </c>
      <c r="J45" s="1">
        <f>G45/L45</f>
        <v>3.6016192403857603E-2</v>
      </c>
      <c r="K45">
        <v>17.2</v>
      </c>
      <c r="L45">
        <v>16798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>
      <c r="A46" t="s">
        <v>88</v>
      </c>
      <c r="B46" t="s">
        <v>55</v>
      </c>
      <c r="C46">
        <v>41.760391900000002</v>
      </c>
      <c r="D46">
        <v>-81.724216799999994</v>
      </c>
      <c r="E46" s="2">
        <v>314</v>
      </c>
      <c r="F46" s="2">
        <v>752</v>
      </c>
      <c r="G46" s="2">
        <v>1066</v>
      </c>
      <c r="H46" s="2">
        <v>2017</v>
      </c>
      <c r="I46" s="1">
        <f t="shared" si="0"/>
        <v>0.41755319148936171</v>
      </c>
      <c r="J46" s="1">
        <f>G46/L46</f>
        <v>2.7266913927612227E-2</v>
      </c>
      <c r="K46">
        <v>21.9</v>
      </c>
      <c r="L46" s="2">
        <v>39095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>
      <c r="A47" t="s">
        <v>89</v>
      </c>
      <c r="B47" t="s">
        <v>47</v>
      </c>
      <c r="C47">
        <v>36.025203900000001</v>
      </c>
      <c r="D47">
        <v>-79.792633300000006</v>
      </c>
      <c r="E47" s="2">
        <v>304</v>
      </c>
      <c r="F47" s="2">
        <v>563</v>
      </c>
      <c r="G47" s="2">
        <v>867</v>
      </c>
      <c r="H47" s="2">
        <v>2017</v>
      </c>
      <c r="I47" s="1">
        <f t="shared" si="0"/>
        <v>0.53996447602131437</v>
      </c>
      <c r="J47" s="1">
        <f>G47/L47</f>
        <v>6.5251749830661551E-2</v>
      </c>
      <c r="K47">
        <v>29.5</v>
      </c>
      <c r="L47">
        <v>13287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>
      <c r="A48" t="s">
        <v>90</v>
      </c>
      <c r="B48" t="s">
        <v>91</v>
      </c>
      <c r="C48">
        <v>33.460371299999998</v>
      </c>
      <c r="D48">
        <v>-81.982832700000003</v>
      </c>
      <c r="E48" s="2">
        <v>291</v>
      </c>
      <c r="F48" s="2">
        <v>347</v>
      </c>
      <c r="G48" s="2">
        <v>638</v>
      </c>
      <c r="H48" s="2">
        <v>2018</v>
      </c>
      <c r="I48" s="1">
        <f t="shared" si="0"/>
        <v>0.83861671469740628</v>
      </c>
      <c r="J48" s="1">
        <f>G48/L48</f>
        <v>7.6306661882549934E-2</v>
      </c>
      <c r="K48">
        <v>37.4</v>
      </c>
      <c r="L48">
        <v>8361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>
      <c r="A49" t="s">
        <v>92</v>
      </c>
      <c r="B49" t="s">
        <v>15</v>
      </c>
      <c r="C49">
        <v>29.178900200000001</v>
      </c>
      <c r="D49">
        <v>-81.1890231</v>
      </c>
      <c r="E49" s="2">
        <v>282</v>
      </c>
      <c r="F49" s="2">
        <v>199</v>
      </c>
      <c r="G49" s="2">
        <v>481</v>
      </c>
      <c r="H49" s="2">
        <v>2020</v>
      </c>
      <c r="I49" s="1">
        <f t="shared" si="0"/>
        <v>1.4170854271356783</v>
      </c>
      <c r="J49" s="1">
        <f>G49/L49</f>
        <v>3.2886640229727884E-2</v>
      </c>
      <c r="K49">
        <v>12.1</v>
      </c>
      <c r="L49">
        <v>14626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>
      <c r="A50" t="s">
        <v>93</v>
      </c>
      <c r="B50" t="s">
        <v>94</v>
      </c>
      <c r="C50">
        <v>41.227412800000003</v>
      </c>
      <c r="D50">
        <v>-73.367061399999997</v>
      </c>
      <c r="E50" s="2">
        <v>264</v>
      </c>
      <c r="F50" s="2">
        <v>328</v>
      </c>
      <c r="G50" s="2">
        <v>592</v>
      </c>
      <c r="H50" s="2">
        <v>2017</v>
      </c>
      <c r="I50" s="1">
        <f t="shared" si="0"/>
        <v>0.80487804878048785</v>
      </c>
      <c r="J50" s="1">
        <f>G50/L50</f>
        <v>2.7515686730188241E-2</v>
      </c>
      <c r="K50">
        <v>13.2</v>
      </c>
      <c r="L50">
        <v>21515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>
      <c r="A51" t="s">
        <v>95</v>
      </c>
      <c r="B51" t="s">
        <v>96</v>
      </c>
      <c r="C51">
        <v>38.305838100000003</v>
      </c>
      <c r="D51">
        <v>-85.681645500000002</v>
      </c>
      <c r="E51" s="2">
        <v>262</v>
      </c>
      <c r="F51" s="2">
        <v>434</v>
      </c>
      <c r="G51" s="2">
        <v>696</v>
      </c>
      <c r="H51" s="2">
        <v>2017</v>
      </c>
      <c r="I51" s="1">
        <f t="shared" si="0"/>
        <v>0.60368663594470051</v>
      </c>
      <c r="J51" s="1">
        <f>G51/L51</f>
        <v>3.1437734315009715E-2</v>
      </c>
      <c r="K51">
        <v>16.899999999999999</v>
      </c>
      <c r="L51" s="2">
        <v>22139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>
      <c r="A52" t="s">
        <v>97</v>
      </c>
      <c r="B52" t="s">
        <v>21</v>
      </c>
      <c r="C52">
        <v>31.2027301</v>
      </c>
      <c r="D52">
        <v>-97.789638400000001</v>
      </c>
      <c r="E52" s="2">
        <v>254</v>
      </c>
      <c r="F52" s="2">
        <v>117</v>
      </c>
      <c r="G52" s="2">
        <v>371</v>
      </c>
      <c r="H52" s="2">
        <v>2017</v>
      </c>
      <c r="I52" s="1">
        <f t="shared" si="0"/>
        <v>2.1709401709401708</v>
      </c>
      <c r="J52" s="1">
        <f>G52/L52</f>
        <v>7.089623542900822E-2</v>
      </c>
      <c r="K52">
        <v>24.5</v>
      </c>
      <c r="L52">
        <v>5233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>
      <c r="A53" t="s">
        <v>98</v>
      </c>
      <c r="B53" t="s">
        <v>99</v>
      </c>
      <c r="C53">
        <v>30.518780799999998</v>
      </c>
      <c r="D53">
        <v>-91.125590099999997</v>
      </c>
      <c r="E53" s="2">
        <v>245</v>
      </c>
      <c r="F53" s="2">
        <v>516</v>
      </c>
      <c r="G53" s="2">
        <v>761</v>
      </c>
      <c r="H53" s="2">
        <v>2017</v>
      </c>
      <c r="I53" s="1">
        <f t="shared" si="0"/>
        <v>0.47480620155038761</v>
      </c>
      <c r="J53" s="1">
        <f>G53/L53</f>
        <v>5.1747586019311849E-2</v>
      </c>
      <c r="K53">
        <v>36.700000000000003</v>
      </c>
      <c r="L53">
        <v>14706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>
      <c r="A54" t="s">
        <v>100</v>
      </c>
      <c r="B54" t="s">
        <v>99</v>
      </c>
      <c r="C54">
        <v>29.805531999999999</v>
      </c>
      <c r="D54">
        <v>-89.701382100000004</v>
      </c>
      <c r="E54" s="2">
        <v>233</v>
      </c>
      <c r="F54" s="2">
        <v>952</v>
      </c>
      <c r="G54" s="2">
        <v>1185</v>
      </c>
      <c r="H54" s="2">
        <v>2017</v>
      </c>
      <c r="I54" s="1">
        <f t="shared" si="0"/>
        <v>0.24474789915966386</v>
      </c>
      <c r="J54" s="1">
        <f>G54/L54</f>
        <v>6.2165564998426188E-2</v>
      </c>
      <c r="K54">
        <v>35.9</v>
      </c>
      <c r="L54">
        <v>19062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>
      <c r="A55" t="s">
        <v>101</v>
      </c>
      <c r="B55" t="s">
        <v>19</v>
      </c>
      <c r="C55">
        <v>38.267225500000002</v>
      </c>
      <c r="D55">
        <v>-121.939594</v>
      </c>
      <c r="E55" s="2">
        <v>231</v>
      </c>
      <c r="F55" s="2">
        <v>85</v>
      </c>
      <c r="G55" s="2">
        <v>316</v>
      </c>
      <c r="H55" s="2">
        <v>2017</v>
      </c>
      <c r="I55" s="1">
        <f t="shared" si="0"/>
        <v>2.7176470588235295</v>
      </c>
      <c r="J55" s="1">
        <f>G55/L55</f>
        <v>5.0334501433577573E-2</v>
      </c>
      <c r="K55">
        <v>16.600000000000001</v>
      </c>
      <c r="L55">
        <v>6278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>
      <c r="A56" t="s">
        <v>102</v>
      </c>
      <c r="B56" t="s">
        <v>15</v>
      </c>
      <c r="C56">
        <v>27.9536488</v>
      </c>
      <c r="D56">
        <v>-81.693533700000003</v>
      </c>
      <c r="E56" s="2">
        <v>220</v>
      </c>
      <c r="F56" s="2">
        <v>196</v>
      </c>
      <c r="G56" s="2">
        <v>416</v>
      </c>
      <c r="H56" s="2">
        <v>2017</v>
      </c>
      <c r="I56" s="1">
        <f t="shared" si="0"/>
        <v>1.1224489795918366</v>
      </c>
      <c r="J56" s="1">
        <f>G56/L56</f>
        <v>3.8436662662847641E-2</v>
      </c>
      <c r="K56">
        <v>17.899999999999999</v>
      </c>
      <c r="L56">
        <v>10823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>
      <c r="A57" t="s">
        <v>103</v>
      </c>
      <c r="B57" t="s">
        <v>94</v>
      </c>
      <c r="C57">
        <v>41.7186503</v>
      </c>
      <c r="D57">
        <v>-72.573919099999998</v>
      </c>
      <c r="E57" s="2">
        <v>217</v>
      </c>
      <c r="F57" s="2">
        <v>393</v>
      </c>
      <c r="G57" s="2">
        <v>610</v>
      </c>
      <c r="H57" s="2">
        <v>2017</v>
      </c>
      <c r="I57" s="1">
        <f t="shared" si="0"/>
        <v>0.55216284987277353</v>
      </c>
      <c r="J57" s="1">
        <f>G57/L57</f>
        <v>2.875459602149524E-2</v>
      </c>
      <c r="K57">
        <v>14.9</v>
      </c>
      <c r="L57">
        <v>21214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>
      <c r="A58" t="s">
        <v>104</v>
      </c>
      <c r="B58" t="s">
        <v>105</v>
      </c>
      <c r="C58">
        <v>43.148038</v>
      </c>
      <c r="D58">
        <v>-77.5232575</v>
      </c>
      <c r="E58" s="2">
        <v>214</v>
      </c>
      <c r="F58" s="2">
        <v>358</v>
      </c>
      <c r="G58" s="2">
        <v>572</v>
      </c>
      <c r="H58" s="2">
        <v>2017</v>
      </c>
      <c r="I58" s="1">
        <f t="shared" si="0"/>
        <v>0.5977653631284916</v>
      </c>
      <c r="J58" s="1">
        <f>G58/L58</f>
        <v>3.0007344454936524E-2</v>
      </c>
      <c r="K58">
        <v>13.4</v>
      </c>
      <c r="L58">
        <v>19062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>
      <c r="A59" t="s">
        <v>106</v>
      </c>
      <c r="B59" t="s">
        <v>15</v>
      </c>
      <c r="C59">
        <v>30.386425500000001</v>
      </c>
      <c r="D59">
        <v>-84.280409599999999</v>
      </c>
      <c r="E59" s="2">
        <v>212</v>
      </c>
      <c r="F59" s="2">
        <v>337</v>
      </c>
      <c r="G59" s="2">
        <v>549</v>
      </c>
      <c r="H59" s="2">
        <v>2017</v>
      </c>
      <c r="I59" s="1">
        <f t="shared" si="0"/>
        <v>0.62908011869436198</v>
      </c>
      <c r="J59" s="1">
        <f>G59/L59</f>
        <v>7.0132856412876851E-2</v>
      </c>
      <c r="K59">
        <v>33.4</v>
      </c>
      <c r="L59">
        <v>7828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>
      <c r="A60" t="s">
        <v>107</v>
      </c>
      <c r="B60" t="s">
        <v>99</v>
      </c>
      <c r="C60">
        <v>32.437682199999998</v>
      </c>
      <c r="D60">
        <v>-93.744883599999994</v>
      </c>
      <c r="E60" s="2">
        <v>211</v>
      </c>
      <c r="F60" s="2">
        <v>233</v>
      </c>
      <c r="G60" s="2">
        <v>444</v>
      </c>
      <c r="H60" s="2">
        <v>2017</v>
      </c>
      <c r="I60" s="1">
        <f t="shared" si="0"/>
        <v>0.90557939914163088</v>
      </c>
      <c r="J60" s="1">
        <f>G60/L60</f>
        <v>6.1393805309734512E-2</v>
      </c>
      <c r="K60">
        <v>41.7</v>
      </c>
      <c r="L60">
        <v>7232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>
      <c r="A61" t="s">
        <v>108</v>
      </c>
      <c r="B61" t="s">
        <v>109</v>
      </c>
      <c r="C61">
        <v>35.430967600000002</v>
      </c>
      <c r="D61">
        <v>-97.506965899999997</v>
      </c>
      <c r="E61" s="2">
        <v>210</v>
      </c>
      <c r="F61" s="2">
        <v>456</v>
      </c>
      <c r="G61" s="2">
        <v>666</v>
      </c>
      <c r="H61" s="2">
        <v>2017</v>
      </c>
      <c r="I61" s="1">
        <f t="shared" si="0"/>
        <v>0.46052631578947367</v>
      </c>
      <c r="J61" s="1">
        <f>G61/L61</f>
        <v>2.2874806800618239E-2</v>
      </c>
      <c r="K61">
        <v>12.8</v>
      </c>
      <c r="L61">
        <v>29115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>
      <c r="A62" t="s">
        <v>110</v>
      </c>
      <c r="B62" t="s">
        <v>15</v>
      </c>
      <c r="C62">
        <v>26.559034799999999</v>
      </c>
      <c r="D62">
        <v>-81.891994299999993</v>
      </c>
      <c r="E62" s="2">
        <v>208</v>
      </c>
      <c r="F62" s="2">
        <v>319</v>
      </c>
      <c r="G62" s="2">
        <v>527</v>
      </c>
      <c r="H62" s="2">
        <v>2017</v>
      </c>
      <c r="I62" s="1">
        <f t="shared" si="0"/>
        <v>0.65203761755485889</v>
      </c>
      <c r="J62" s="1">
        <f>G62/L62</f>
        <v>2.7559878673778893E-2</v>
      </c>
      <c r="K62">
        <v>10.199999999999999</v>
      </c>
      <c r="L62">
        <v>19122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>
      <c r="A63" t="s">
        <v>111</v>
      </c>
      <c r="B63" t="s">
        <v>112</v>
      </c>
      <c r="C63">
        <v>34.7557726</v>
      </c>
      <c r="D63">
        <v>-92.400588900000002</v>
      </c>
      <c r="E63" s="2">
        <v>199</v>
      </c>
      <c r="F63" s="2">
        <v>336</v>
      </c>
      <c r="G63" s="2">
        <v>535</v>
      </c>
      <c r="H63" s="2">
        <v>2017</v>
      </c>
      <c r="I63" s="1">
        <f t="shared" si="0"/>
        <v>0.59226190476190477</v>
      </c>
      <c r="J63" s="1">
        <f>G63/L63</f>
        <v>3.6845730027548207E-2</v>
      </c>
      <c r="K63">
        <v>25.8</v>
      </c>
      <c r="L63">
        <v>14520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>
      <c r="A64" t="s">
        <v>113</v>
      </c>
      <c r="B64" t="s">
        <v>13</v>
      </c>
      <c r="C64">
        <v>32.109153300000003</v>
      </c>
      <c r="D64">
        <v>-81.273106600000006</v>
      </c>
      <c r="E64" s="2">
        <v>195</v>
      </c>
      <c r="F64" s="2">
        <v>226</v>
      </c>
      <c r="G64" s="2">
        <v>421</v>
      </c>
      <c r="H64" s="2">
        <v>2017</v>
      </c>
      <c r="I64" s="1">
        <f t="shared" si="0"/>
        <v>0.86283185840707965</v>
      </c>
      <c r="J64" s="1">
        <f>G64/L64</f>
        <v>5.0178784266984508E-2</v>
      </c>
      <c r="K64">
        <v>35.200000000000003</v>
      </c>
      <c r="L64">
        <v>8390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>
      <c r="A65" t="s">
        <v>114</v>
      </c>
      <c r="B65" t="s">
        <v>55</v>
      </c>
      <c r="C65">
        <v>41.146639499999999</v>
      </c>
      <c r="D65">
        <v>-81.350110400000005</v>
      </c>
      <c r="E65" s="2">
        <v>186</v>
      </c>
      <c r="F65" s="2">
        <v>232</v>
      </c>
      <c r="G65" s="2">
        <v>418</v>
      </c>
      <c r="H65" s="2">
        <v>2017</v>
      </c>
      <c r="I65" s="1">
        <f t="shared" si="0"/>
        <v>0.80172413793103448</v>
      </c>
      <c r="J65" s="1">
        <f>G65/L65</f>
        <v>3.2285471537807989E-2</v>
      </c>
      <c r="K65">
        <v>14.5</v>
      </c>
      <c r="L65">
        <v>12947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>
      <c r="A66" t="s">
        <v>115</v>
      </c>
      <c r="B66" t="s">
        <v>19</v>
      </c>
      <c r="C66">
        <v>36.7610058</v>
      </c>
      <c r="D66">
        <v>-119.65501930000001</v>
      </c>
      <c r="E66" s="2">
        <v>185</v>
      </c>
      <c r="F66" s="2">
        <v>182</v>
      </c>
      <c r="G66" s="2">
        <v>367</v>
      </c>
      <c r="H66" s="2">
        <v>2017</v>
      </c>
      <c r="I66" s="1">
        <f t="shared" ref="I66:I129" si="1">(G66-F66)/F66</f>
        <v>1.0164835164835164</v>
      </c>
      <c r="J66" s="1">
        <f>G66/L66</f>
        <v>2.2547152423665295E-2</v>
      </c>
      <c r="K66">
        <v>6</v>
      </c>
      <c r="L66">
        <v>16277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>
      <c r="A67" t="s">
        <v>116</v>
      </c>
      <c r="B67" t="s">
        <v>117</v>
      </c>
      <c r="C67">
        <v>41.290458700000002</v>
      </c>
      <c r="D67">
        <v>-95.999970099999999</v>
      </c>
      <c r="E67" s="2">
        <v>182</v>
      </c>
      <c r="F67" s="2">
        <v>191</v>
      </c>
      <c r="G67" s="2">
        <v>373</v>
      </c>
      <c r="H67" s="2">
        <v>2017</v>
      </c>
      <c r="I67" s="1">
        <f t="shared" si="1"/>
        <v>0.95287958115183247</v>
      </c>
      <c r="J67" s="1">
        <f>G67/L67</f>
        <v>1.9507347942053239E-2</v>
      </c>
      <c r="K67">
        <v>9.4</v>
      </c>
      <c r="L67">
        <v>19121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>
      <c r="A68" t="s">
        <v>118</v>
      </c>
      <c r="B68" t="s">
        <v>119</v>
      </c>
      <c r="C68">
        <v>40.789339200000001</v>
      </c>
      <c r="D68">
        <v>-75.398157999999995</v>
      </c>
      <c r="E68" s="2">
        <v>174</v>
      </c>
      <c r="F68" s="2">
        <v>122</v>
      </c>
      <c r="G68" s="2">
        <v>296</v>
      </c>
      <c r="H68" s="2">
        <v>2017</v>
      </c>
      <c r="I68" s="1">
        <f t="shared" si="1"/>
        <v>1.4262295081967213</v>
      </c>
      <c r="J68" s="1">
        <f>G68/L68</f>
        <v>2.0129207752465149E-2</v>
      </c>
      <c r="K68">
        <v>8.9</v>
      </c>
      <c r="L68">
        <v>14705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>
      <c r="A69" t="s">
        <v>120</v>
      </c>
      <c r="B69" t="s">
        <v>82</v>
      </c>
      <c r="C69">
        <v>34.783261699999997</v>
      </c>
      <c r="D69">
        <v>-86.734870599999994</v>
      </c>
      <c r="E69" s="2">
        <v>173</v>
      </c>
      <c r="F69" s="2">
        <v>236</v>
      </c>
      <c r="G69" s="2">
        <v>409</v>
      </c>
      <c r="H69" s="2">
        <v>2017</v>
      </c>
      <c r="I69" s="1">
        <f t="shared" si="1"/>
        <v>0.73305084745762716</v>
      </c>
      <c r="J69" s="1">
        <f>G69/L69</f>
        <v>5.2281733350377092E-2</v>
      </c>
      <c r="K69">
        <v>23.9</v>
      </c>
      <c r="L69">
        <v>7823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>
      <c r="A70" t="s">
        <v>121</v>
      </c>
      <c r="B70" t="s">
        <v>82</v>
      </c>
      <c r="C70">
        <v>33.097875799999997</v>
      </c>
      <c r="D70">
        <v>-87.7991533</v>
      </c>
      <c r="E70" s="2">
        <v>166</v>
      </c>
      <c r="F70" s="2">
        <v>85</v>
      </c>
      <c r="G70" s="2">
        <v>251</v>
      </c>
      <c r="H70" s="2">
        <v>2017</v>
      </c>
      <c r="I70" s="1">
        <f t="shared" si="1"/>
        <v>1.9529411764705882</v>
      </c>
      <c r="J70" s="1">
        <f>G70/L70</f>
        <v>7.0367255396691891E-2</v>
      </c>
      <c r="K70">
        <v>36.6</v>
      </c>
      <c r="L70">
        <v>3567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>
      <c r="A71" t="s">
        <v>122</v>
      </c>
      <c r="B71" t="s">
        <v>123</v>
      </c>
      <c r="C71">
        <v>40.282502600000001</v>
      </c>
      <c r="D71">
        <v>-74.703723999999994</v>
      </c>
      <c r="E71" s="2">
        <v>165</v>
      </c>
      <c r="F71" s="2">
        <v>135</v>
      </c>
      <c r="G71" s="2">
        <v>300</v>
      </c>
      <c r="H71" s="2">
        <v>2017</v>
      </c>
      <c r="I71" s="1">
        <f t="shared" si="1"/>
        <v>1.2222222222222223</v>
      </c>
      <c r="J71" s="1">
        <f>G71/L71</f>
        <v>3.7993920972644375E-2</v>
      </c>
      <c r="K71">
        <v>22.1</v>
      </c>
      <c r="L71">
        <v>7896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>
      <c r="A72" t="s">
        <v>124</v>
      </c>
      <c r="B72" t="s">
        <v>94</v>
      </c>
      <c r="C72">
        <v>41.349718500000002</v>
      </c>
      <c r="D72">
        <v>-72.900203300000001</v>
      </c>
      <c r="E72" s="2">
        <v>161</v>
      </c>
      <c r="F72" s="2">
        <v>112</v>
      </c>
      <c r="G72" s="2">
        <v>273</v>
      </c>
      <c r="H72" s="2">
        <v>2018</v>
      </c>
      <c r="I72" s="1">
        <f t="shared" si="1"/>
        <v>1.4375</v>
      </c>
      <c r="J72" s="1">
        <f>G72/L72</f>
        <v>2.52357182473655E-2</v>
      </c>
      <c r="K72">
        <v>17.600000000000001</v>
      </c>
      <c r="L72">
        <v>10818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>
      <c r="A73" t="s">
        <v>125</v>
      </c>
      <c r="B73" t="s">
        <v>126</v>
      </c>
      <c r="C73">
        <v>39.097088399999997</v>
      </c>
      <c r="D73">
        <v>-75.502981899999995</v>
      </c>
      <c r="E73" s="2">
        <v>160</v>
      </c>
      <c r="F73" s="2">
        <v>89</v>
      </c>
      <c r="G73" s="2">
        <v>249</v>
      </c>
      <c r="H73" s="2">
        <v>2017</v>
      </c>
      <c r="I73" s="1">
        <f t="shared" si="1"/>
        <v>1.797752808988764</v>
      </c>
      <c r="J73" s="1">
        <f>G73/L73</f>
        <v>6.4457675381827589E-2</v>
      </c>
      <c r="K73">
        <v>32.1</v>
      </c>
      <c r="L73">
        <v>3863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>
      <c r="A74" t="s">
        <v>127</v>
      </c>
      <c r="B74" t="s">
        <v>41</v>
      </c>
      <c r="C74">
        <v>48.091617999999997</v>
      </c>
      <c r="D74">
        <v>-117.663472</v>
      </c>
      <c r="E74" s="2">
        <v>154</v>
      </c>
      <c r="F74" s="2">
        <v>80</v>
      </c>
      <c r="G74" s="2">
        <v>234</v>
      </c>
      <c r="H74" s="2">
        <v>2017</v>
      </c>
      <c r="I74" s="1">
        <f t="shared" si="1"/>
        <v>1.925</v>
      </c>
      <c r="J74" s="1">
        <f>G74/L74</f>
        <v>2.0360219263899765E-2</v>
      </c>
      <c r="K74">
        <v>3.5</v>
      </c>
      <c r="L74">
        <v>11493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>
      <c r="A75" t="s">
        <v>128</v>
      </c>
      <c r="B75" t="s">
        <v>13</v>
      </c>
      <c r="C75">
        <v>31.7787881</v>
      </c>
      <c r="D75">
        <v>-81.576480099999998</v>
      </c>
      <c r="E75" s="2">
        <v>151</v>
      </c>
      <c r="F75" s="2">
        <v>6</v>
      </c>
      <c r="G75" s="2">
        <v>157</v>
      </c>
      <c r="H75" s="2">
        <v>2020</v>
      </c>
      <c r="I75" s="1">
        <f t="shared" si="1"/>
        <v>25.166666666666668</v>
      </c>
      <c r="J75" s="1">
        <f>G75/L75</f>
        <v>0.1815028901734104</v>
      </c>
      <c r="K75">
        <v>41.6</v>
      </c>
      <c r="L75">
        <v>865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>
      <c r="A76" t="s">
        <v>129</v>
      </c>
      <c r="B76" t="s">
        <v>109</v>
      </c>
      <c r="C76">
        <v>36.254428699999998</v>
      </c>
      <c r="D76">
        <v>-96.177329400000005</v>
      </c>
      <c r="E76" s="2">
        <v>148</v>
      </c>
      <c r="F76" s="2">
        <v>244</v>
      </c>
      <c r="G76" s="2">
        <v>392</v>
      </c>
      <c r="H76" s="2">
        <v>2017</v>
      </c>
      <c r="I76" s="1">
        <f t="shared" si="1"/>
        <v>0.60655737704918034</v>
      </c>
      <c r="J76" s="1">
        <f>G76/L76</f>
        <v>2.0733061828952241E-2</v>
      </c>
      <c r="K76">
        <v>10.4</v>
      </c>
      <c r="L76">
        <v>18907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>
      <c r="A77" t="s">
        <v>130</v>
      </c>
      <c r="B77" t="s">
        <v>55</v>
      </c>
      <c r="C77">
        <v>41.555312800000003</v>
      </c>
      <c r="D77">
        <v>-83.517088299999998</v>
      </c>
      <c r="E77" s="2">
        <v>146</v>
      </c>
      <c r="F77" s="2">
        <v>169</v>
      </c>
      <c r="G77" s="2">
        <v>315</v>
      </c>
      <c r="H77" s="2">
        <v>2017</v>
      </c>
      <c r="I77" s="1">
        <f t="shared" si="1"/>
        <v>0.86390532544378695</v>
      </c>
      <c r="J77" s="1">
        <f>G77/L77</f>
        <v>3.4783568904593637E-2</v>
      </c>
      <c r="K77">
        <v>16.2</v>
      </c>
      <c r="L77">
        <v>9056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>
      <c r="A78" t="s">
        <v>131</v>
      </c>
      <c r="B78" t="s">
        <v>79</v>
      </c>
      <c r="C78">
        <v>33.018069500000003</v>
      </c>
      <c r="D78">
        <v>-80.0075006</v>
      </c>
      <c r="E78" s="2">
        <v>143</v>
      </c>
      <c r="F78" s="2">
        <v>420</v>
      </c>
      <c r="G78" s="2">
        <v>563</v>
      </c>
      <c r="H78" s="2">
        <v>2017</v>
      </c>
      <c r="I78" s="1">
        <f t="shared" si="1"/>
        <v>0.34047619047619049</v>
      </c>
      <c r="J78" s="1">
        <f>G78/L78</f>
        <v>3.1833088318443968E-2</v>
      </c>
      <c r="K78">
        <v>25.2</v>
      </c>
      <c r="L78">
        <v>17686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>
      <c r="A79" t="s">
        <v>132</v>
      </c>
      <c r="B79" t="s">
        <v>19</v>
      </c>
      <c r="C79">
        <v>34.358741500000001</v>
      </c>
      <c r="D79">
        <v>-119.13314320000001</v>
      </c>
      <c r="E79" s="2">
        <v>142</v>
      </c>
      <c r="F79" s="2">
        <v>122</v>
      </c>
      <c r="G79" s="2">
        <v>264</v>
      </c>
      <c r="H79" s="2">
        <v>2017</v>
      </c>
      <c r="I79" s="1">
        <f t="shared" si="1"/>
        <v>1.1639344262295082</v>
      </c>
      <c r="J79" s="1">
        <f>G79/L79</f>
        <v>1.4111610006414367E-2</v>
      </c>
      <c r="K79">
        <v>3.7</v>
      </c>
      <c r="L79">
        <v>18708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>
      <c r="A80" t="s">
        <v>133</v>
      </c>
      <c r="B80" t="s">
        <v>15</v>
      </c>
      <c r="C80">
        <v>27.364246099999999</v>
      </c>
      <c r="D80">
        <v>-82.3193579</v>
      </c>
      <c r="E80" s="2">
        <v>142</v>
      </c>
      <c r="F80" s="2">
        <v>148</v>
      </c>
      <c r="G80" s="2">
        <v>290</v>
      </c>
      <c r="H80" s="2">
        <v>2017</v>
      </c>
      <c r="I80" s="1">
        <f t="shared" si="1"/>
        <v>0.95945945945945943</v>
      </c>
      <c r="J80" s="1">
        <f>G80/L80</f>
        <v>1.3362207989678847E-2</v>
      </c>
      <c r="K80">
        <v>7.5</v>
      </c>
      <c r="L80">
        <v>21703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>
      <c r="A81" t="s">
        <v>134</v>
      </c>
      <c r="B81" t="s">
        <v>47</v>
      </c>
      <c r="C81">
        <v>35.155986300000002</v>
      </c>
      <c r="D81">
        <v>-78.931849999999997</v>
      </c>
      <c r="E81" s="2">
        <v>138</v>
      </c>
      <c r="F81" s="2">
        <v>342</v>
      </c>
      <c r="G81" s="2">
        <v>480</v>
      </c>
      <c r="H81" s="2">
        <v>2017</v>
      </c>
      <c r="I81" s="1">
        <f t="shared" si="1"/>
        <v>0.40350877192982454</v>
      </c>
      <c r="J81" s="1">
        <f>G81/L81</f>
        <v>0.10086152553057365</v>
      </c>
      <c r="K81">
        <v>37</v>
      </c>
      <c r="L81">
        <v>4759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>
      <c r="A82" t="s">
        <v>135</v>
      </c>
      <c r="B82" t="s">
        <v>19</v>
      </c>
      <c r="C82">
        <v>36.908471800000001</v>
      </c>
      <c r="D82">
        <v>-121.3713721</v>
      </c>
      <c r="E82" s="2">
        <v>134</v>
      </c>
      <c r="F82" s="2">
        <v>257</v>
      </c>
      <c r="G82" s="2">
        <v>391</v>
      </c>
      <c r="H82" s="2">
        <v>2017</v>
      </c>
      <c r="I82" s="1">
        <f t="shared" si="1"/>
        <v>0.52140077821011677</v>
      </c>
      <c r="J82" s="1">
        <f>G82/L82</f>
        <v>1.0031299707527324E-2</v>
      </c>
      <c r="K82">
        <v>3.6</v>
      </c>
      <c r="L82">
        <v>38978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>
      <c r="A83" t="s">
        <v>136</v>
      </c>
      <c r="B83" t="s">
        <v>59</v>
      </c>
      <c r="C83">
        <v>41.113116599999998</v>
      </c>
      <c r="D83">
        <v>-85.217704699999999</v>
      </c>
      <c r="E83" s="2">
        <v>132</v>
      </c>
      <c r="F83" s="2">
        <v>65</v>
      </c>
      <c r="G83" s="2">
        <v>197</v>
      </c>
      <c r="H83" s="2">
        <v>2017</v>
      </c>
      <c r="I83" s="1">
        <f t="shared" si="1"/>
        <v>2.0307692307692307</v>
      </c>
      <c r="J83" s="1">
        <f>G83/L83</f>
        <v>2.3236612408586932E-2</v>
      </c>
      <c r="K83">
        <v>12.7</v>
      </c>
      <c r="L83">
        <v>8478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>
      <c r="A84" t="s">
        <v>137</v>
      </c>
      <c r="B84" t="s">
        <v>138</v>
      </c>
      <c r="C84">
        <v>42.217311199999997</v>
      </c>
      <c r="D84">
        <v>-71.925535400000001</v>
      </c>
      <c r="E84" s="2">
        <v>132</v>
      </c>
      <c r="F84" s="2">
        <v>199</v>
      </c>
      <c r="G84" s="2">
        <v>331</v>
      </c>
      <c r="H84" s="2">
        <v>2018</v>
      </c>
      <c r="I84" s="1">
        <f t="shared" si="1"/>
        <v>0.66331658291457285</v>
      </c>
      <c r="J84" s="1">
        <f>G84/L84</f>
        <v>2.2497111398083327E-2</v>
      </c>
      <c r="K84">
        <v>7.4</v>
      </c>
      <c r="L84">
        <v>14713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>
      <c r="A85" t="s">
        <v>54</v>
      </c>
      <c r="B85" t="s">
        <v>139</v>
      </c>
      <c r="C85">
        <v>32.419376800000002</v>
      </c>
      <c r="D85">
        <v>-84.843709500000003</v>
      </c>
      <c r="E85" s="2">
        <v>128</v>
      </c>
      <c r="F85" s="2">
        <v>188</v>
      </c>
      <c r="G85" s="2">
        <v>316</v>
      </c>
      <c r="H85" s="2">
        <v>2017</v>
      </c>
      <c r="I85" s="1">
        <f t="shared" si="1"/>
        <v>0.68085106382978722</v>
      </c>
      <c r="J85" s="1">
        <f>G85/L85</f>
        <v>7.0035460992907805E-2</v>
      </c>
      <c r="K85">
        <v>45.1</v>
      </c>
      <c r="L85">
        <v>4512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>
      <c r="A86" t="s">
        <v>140</v>
      </c>
      <c r="B86" t="s">
        <v>141</v>
      </c>
      <c r="C86">
        <v>40.5728869</v>
      </c>
      <c r="D86">
        <v>-112.95325269999999</v>
      </c>
      <c r="E86" s="2">
        <v>126</v>
      </c>
      <c r="F86" s="2">
        <v>109</v>
      </c>
      <c r="G86" s="2">
        <v>235</v>
      </c>
      <c r="H86" s="2">
        <v>2017</v>
      </c>
      <c r="I86" s="1">
        <f t="shared" si="1"/>
        <v>1.1559633027522935</v>
      </c>
      <c r="J86" s="1">
        <f>G86/L86</f>
        <v>7.8917321512526027E-3</v>
      </c>
      <c r="K86">
        <v>3.2</v>
      </c>
      <c r="L86">
        <v>29778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>
      <c r="A87" t="s">
        <v>142</v>
      </c>
      <c r="B87" t="s">
        <v>143</v>
      </c>
      <c r="C87">
        <v>37.637895999999998</v>
      </c>
      <c r="D87">
        <v>-97.246287499999994</v>
      </c>
      <c r="E87" s="2">
        <v>125</v>
      </c>
      <c r="F87" s="2">
        <v>152</v>
      </c>
      <c r="G87" s="2">
        <v>277</v>
      </c>
      <c r="H87" s="2">
        <v>2017</v>
      </c>
      <c r="I87" s="1">
        <f t="shared" si="1"/>
        <v>0.82236842105263153</v>
      </c>
      <c r="J87" s="1">
        <f>G87/L87</f>
        <v>2.4086956521739131E-2</v>
      </c>
      <c r="K87">
        <v>9.6999999999999993</v>
      </c>
      <c r="L87">
        <v>11500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>
      <c r="A88" t="s">
        <v>144</v>
      </c>
      <c r="B88" t="s">
        <v>67</v>
      </c>
      <c r="C88">
        <v>40.041992100000002</v>
      </c>
      <c r="D88">
        <v>-76.250197999999997</v>
      </c>
      <c r="E88" s="2">
        <v>121</v>
      </c>
      <c r="F88" s="2">
        <v>65</v>
      </c>
      <c r="G88" s="2">
        <v>186</v>
      </c>
      <c r="H88" s="2">
        <v>2020</v>
      </c>
      <c r="I88" s="1">
        <f t="shared" si="1"/>
        <v>1.8615384615384616</v>
      </c>
      <c r="J88" s="1">
        <f>G88/L88</f>
        <v>1.721743960011108E-2</v>
      </c>
      <c r="K88">
        <v>6.8</v>
      </c>
      <c r="L88">
        <v>10803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>
      <c r="A89" t="s">
        <v>145</v>
      </c>
      <c r="B89" t="s">
        <v>47</v>
      </c>
      <c r="C89">
        <v>36.060588600000003</v>
      </c>
      <c r="D89">
        <v>-78.989787500000006</v>
      </c>
      <c r="E89" s="2">
        <v>120</v>
      </c>
      <c r="F89" s="2">
        <v>488</v>
      </c>
      <c r="G89" s="2">
        <v>608</v>
      </c>
      <c r="H89" s="2">
        <v>2017</v>
      </c>
      <c r="I89" s="1">
        <f t="shared" si="1"/>
        <v>0.24590163934426229</v>
      </c>
      <c r="J89" s="1">
        <f>G89/L89</f>
        <v>5.5388539673863535E-2</v>
      </c>
      <c r="K89">
        <v>27</v>
      </c>
      <c r="L89">
        <v>10977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>
      <c r="A90" t="s">
        <v>146</v>
      </c>
      <c r="B90" t="s">
        <v>45</v>
      </c>
      <c r="C90">
        <v>40.5007953</v>
      </c>
      <c r="D90">
        <v>-119.7311608</v>
      </c>
      <c r="E90" s="2">
        <v>119</v>
      </c>
      <c r="F90" s="2">
        <v>50</v>
      </c>
      <c r="G90" s="2">
        <v>169</v>
      </c>
      <c r="H90" s="2">
        <v>2017</v>
      </c>
      <c r="I90" s="1">
        <f t="shared" si="1"/>
        <v>2.38</v>
      </c>
      <c r="J90" s="1">
        <f>G90/L90</f>
        <v>1.3721987658330628E-2</v>
      </c>
      <c r="K90">
        <v>4</v>
      </c>
      <c r="L90">
        <v>12316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>
      <c r="A91" t="s">
        <v>147</v>
      </c>
      <c r="B91" t="s">
        <v>47</v>
      </c>
      <c r="C91">
        <v>36.078851499999999</v>
      </c>
      <c r="D91">
        <v>-80.345064199999996</v>
      </c>
      <c r="E91" s="2">
        <v>111</v>
      </c>
      <c r="F91" s="2">
        <v>268</v>
      </c>
      <c r="G91" s="2">
        <v>379</v>
      </c>
      <c r="H91" s="2">
        <v>2017</v>
      </c>
      <c r="I91" s="1">
        <f t="shared" si="1"/>
        <v>0.41417910447761191</v>
      </c>
      <c r="J91" s="1">
        <f>G91/L91</f>
        <v>3.5975320360702417E-2</v>
      </c>
      <c r="K91">
        <v>19.5</v>
      </c>
      <c r="L91">
        <v>10535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>
      <c r="A92" t="s">
        <v>148</v>
      </c>
      <c r="B92" t="s">
        <v>55</v>
      </c>
      <c r="C92">
        <v>41.236460000000001</v>
      </c>
      <c r="D92">
        <v>-80.561783599999998</v>
      </c>
      <c r="E92" s="2">
        <v>110</v>
      </c>
      <c r="F92" s="2">
        <v>67</v>
      </c>
      <c r="G92" s="2">
        <v>177</v>
      </c>
      <c r="H92" s="2">
        <v>2017</v>
      </c>
      <c r="I92" s="1">
        <f t="shared" si="1"/>
        <v>1.6417910447761195</v>
      </c>
      <c r="J92" s="1">
        <f>G92/L92</f>
        <v>2.7126436781609194E-2</v>
      </c>
      <c r="K92">
        <v>12.3</v>
      </c>
      <c r="L92">
        <v>6525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>
      <c r="A93" t="s">
        <v>149</v>
      </c>
      <c r="B93" t="s">
        <v>82</v>
      </c>
      <c r="C93">
        <v>30.9715095</v>
      </c>
      <c r="D93">
        <v>-88.20787</v>
      </c>
      <c r="E93" s="2">
        <v>108</v>
      </c>
      <c r="F93" s="2">
        <v>198</v>
      </c>
      <c r="G93" s="2">
        <v>306</v>
      </c>
      <c r="H93" s="2">
        <v>2017</v>
      </c>
      <c r="I93" s="1">
        <f t="shared" si="1"/>
        <v>0.54545454545454541</v>
      </c>
      <c r="J93" s="1">
        <f>G93/L93</f>
        <v>4.5556051808843236E-2</v>
      </c>
      <c r="K93">
        <v>37</v>
      </c>
      <c r="L93">
        <v>6717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>
      <c r="A94" t="s">
        <v>150</v>
      </c>
      <c r="B94" t="s">
        <v>151</v>
      </c>
      <c r="C94">
        <v>36.695709800000003</v>
      </c>
      <c r="D94">
        <v>-87.624307200000004</v>
      </c>
      <c r="E94" s="2">
        <v>103</v>
      </c>
      <c r="F94" s="2">
        <v>77</v>
      </c>
      <c r="G94" s="2">
        <v>180</v>
      </c>
      <c r="H94" s="2">
        <v>2017</v>
      </c>
      <c r="I94" s="1">
        <f t="shared" si="1"/>
        <v>1.3376623376623376</v>
      </c>
      <c r="J94" s="1">
        <f>G94/L94</f>
        <v>4.8674959437533805E-2</v>
      </c>
      <c r="K94">
        <v>22.7</v>
      </c>
      <c r="L94">
        <v>3698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>
      <c r="A95" t="s">
        <v>152</v>
      </c>
      <c r="B95" t="s">
        <v>53</v>
      </c>
      <c r="C95">
        <v>43.084294100000001</v>
      </c>
      <c r="D95">
        <v>-89.597179600000004</v>
      </c>
      <c r="E95" s="2">
        <v>100</v>
      </c>
      <c r="F95" s="2">
        <v>51</v>
      </c>
      <c r="G95" s="2">
        <v>151</v>
      </c>
      <c r="H95" s="2">
        <v>2017</v>
      </c>
      <c r="I95" s="1">
        <f t="shared" si="1"/>
        <v>1.9607843137254901</v>
      </c>
      <c r="J95" s="1">
        <f>G95/L95</f>
        <v>1.116533569949719E-2</v>
      </c>
      <c r="K95">
        <v>6.2</v>
      </c>
      <c r="L95">
        <v>13524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>
      <c r="A96" t="s">
        <v>153</v>
      </c>
      <c r="B96" t="s">
        <v>154</v>
      </c>
      <c r="C96">
        <v>35.123496500000002</v>
      </c>
      <c r="D96">
        <v>-106.4583918</v>
      </c>
      <c r="E96" s="2">
        <v>92</v>
      </c>
      <c r="F96" s="2">
        <v>76</v>
      </c>
      <c r="G96" s="2">
        <v>168</v>
      </c>
      <c r="H96" s="2">
        <v>2017</v>
      </c>
      <c r="I96" s="1">
        <f t="shared" si="1"/>
        <v>1.2105263157894737</v>
      </c>
      <c r="J96" s="1">
        <f>G96/L96</f>
        <v>1.123294998662744E-2</v>
      </c>
      <c r="K96">
        <v>4.5999999999999996</v>
      </c>
      <c r="L96">
        <v>14956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>
      <c r="A97" t="s">
        <v>155</v>
      </c>
      <c r="B97" t="s">
        <v>156</v>
      </c>
      <c r="C97">
        <v>21.580022499999998</v>
      </c>
      <c r="D97">
        <v>-158.1234063</v>
      </c>
      <c r="E97" s="2">
        <v>92</v>
      </c>
      <c r="F97" s="2">
        <v>76</v>
      </c>
      <c r="G97" s="2">
        <v>168</v>
      </c>
      <c r="H97" s="2">
        <v>2017</v>
      </c>
      <c r="I97" s="1">
        <f t="shared" si="1"/>
        <v>1.2105263157894737</v>
      </c>
      <c r="J97" s="1">
        <f>G97/L97</f>
        <v>1.0955330942288882E-2</v>
      </c>
      <c r="K97">
        <v>4.8</v>
      </c>
      <c r="L97">
        <v>15335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>
      <c r="A98" t="s">
        <v>157</v>
      </c>
      <c r="B98" t="s">
        <v>15</v>
      </c>
      <c r="C98">
        <v>26.8689745</v>
      </c>
      <c r="D98">
        <v>-81.941278199999999</v>
      </c>
      <c r="E98" s="2">
        <v>89</v>
      </c>
      <c r="F98" s="2">
        <v>9</v>
      </c>
      <c r="G98" s="2">
        <v>98</v>
      </c>
      <c r="H98" s="2">
        <v>2020</v>
      </c>
      <c r="I98" s="1">
        <f t="shared" si="1"/>
        <v>9.8888888888888893</v>
      </c>
      <c r="J98" s="1">
        <f>G98/L98</f>
        <v>2.4444998752806184E-2</v>
      </c>
      <c r="K98">
        <v>6.4</v>
      </c>
      <c r="L98">
        <v>4009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>
      <c r="A99" t="s">
        <v>158</v>
      </c>
      <c r="B99" t="s">
        <v>82</v>
      </c>
      <c r="C99">
        <v>32.365631299999997</v>
      </c>
      <c r="D99">
        <v>-86.404584799999995</v>
      </c>
      <c r="E99" s="2">
        <v>88</v>
      </c>
      <c r="F99" s="2">
        <v>239</v>
      </c>
      <c r="G99" s="2">
        <v>327</v>
      </c>
      <c r="H99" s="2">
        <v>2017</v>
      </c>
      <c r="I99" s="1">
        <f t="shared" si="1"/>
        <v>0.3682008368200837</v>
      </c>
      <c r="J99" s="1">
        <f>G99/L99</f>
        <v>5.6889352818371611E-2</v>
      </c>
      <c r="K99">
        <v>47.6</v>
      </c>
      <c r="L99">
        <v>5748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>
      <c r="A100" t="s">
        <v>159</v>
      </c>
      <c r="B100" t="s">
        <v>79</v>
      </c>
      <c r="C100">
        <v>34.1535741</v>
      </c>
      <c r="D100">
        <v>-79.806164199999998</v>
      </c>
      <c r="E100" s="2">
        <v>85</v>
      </c>
      <c r="F100" s="2">
        <v>120</v>
      </c>
      <c r="G100" s="2">
        <v>205</v>
      </c>
      <c r="H100" s="2">
        <v>2017</v>
      </c>
      <c r="I100" s="1">
        <f t="shared" si="1"/>
        <v>0.70833333333333337</v>
      </c>
      <c r="J100" s="1">
        <f>G100/L100</f>
        <v>6.6278693824765603E-2</v>
      </c>
      <c r="K100">
        <v>43.8</v>
      </c>
      <c r="L100">
        <v>3093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>
      <c r="A101" t="s">
        <v>160</v>
      </c>
      <c r="B101" t="s">
        <v>47</v>
      </c>
      <c r="C101">
        <v>35.595669299999997</v>
      </c>
      <c r="D101">
        <v>-82.681614499999995</v>
      </c>
      <c r="E101" s="2">
        <v>79</v>
      </c>
      <c r="F101" s="2">
        <v>106</v>
      </c>
      <c r="G101" s="2">
        <v>185</v>
      </c>
      <c r="H101" s="2">
        <v>2020</v>
      </c>
      <c r="I101" s="1">
        <f t="shared" si="1"/>
        <v>0.74528301886792447</v>
      </c>
      <c r="J101" s="1">
        <f>G101/L101</f>
        <v>1.7167780252412768E-2</v>
      </c>
      <c r="K101">
        <v>5.3</v>
      </c>
      <c r="L101">
        <v>10776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>
      <c r="A102" t="s">
        <v>161</v>
      </c>
      <c r="B102" t="s">
        <v>162</v>
      </c>
      <c r="C102">
        <v>41.577050100000001</v>
      </c>
      <c r="D102">
        <v>-93.759712399999998</v>
      </c>
      <c r="E102" s="2">
        <v>73</v>
      </c>
      <c r="F102" s="2">
        <v>64</v>
      </c>
      <c r="G102" s="2">
        <v>137</v>
      </c>
      <c r="H102" s="2">
        <v>2017</v>
      </c>
      <c r="I102" s="1">
        <f t="shared" si="1"/>
        <v>1.140625</v>
      </c>
      <c r="J102" s="1">
        <f>G102/L102</f>
        <v>9.8207885304659494E-3</v>
      </c>
      <c r="K102">
        <v>7.3</v>
      </c>
      <c r="L102">
        <v>13950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>
      <c r="A103" t="s">
        <v>163</v>
      </c>
      <c r="B103" t="s">
        <v>82</v>
      </c>
      <c r="C103">
        <v>30.659218299999999</v>
      </c>
      <c r="D103">
        <v>-87.746066600000006</v>
      </c>
      <c r="E103" s="2">
        <v>71</v>
      </c>
      <c r="F103" s="2">
        <v>30</v>
      </c>
      <c r="G103" s="2">
        <v>101</v>
      </c>
      <c r="H103" s="2">
        <v>2017</v>
      </c>
      <c r="I103" s="1">
        <f t="shared" si="1"/>
        <v>2.3666666666666667</v>
      </c>
      <c r="J103" s="1">
        <f>G103/L103</f>
        <v>2.0313757039420757E-2</v>
      </c>
      <c r="K103">
        <v>9.6999999999999993</v>
      </c>
      <c r="L103">
        <v>4972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>
      <c r="A104" t="s">
        <v>164</v>
      </c>
      <c r="B104" t="s">
        <v>165</v>
      </c>
      <c r="C104">
        <v>44.493881600000002</v>
      </c>
      <c r="D104">
        <v>-123.4246641</v>
      </c>
      <c r="E104" s="2">
        <v>69</v>
      </c>
      <c r="F104" s="2">
        <v>5</v>
      </c>
      <c r="G104" s="2">
        <v>74</v>
      </c>
      <c r="H104" s="2">
        <v>2020</v>
      </c>
      <c r="I104" s="1">
        <f t="shared" si="1"/>
        <v>13.8</v>
      </c>
      <c r="J104" s="1">
        <f>G104/L104</f>
        <v>3.9870689655172417E-2</v>
      </c>
      <c r="K104">
        <v>1.1000000000000001</v>
      </c>
      <c r="L104">
        <v>1856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>
      <c r="A105" t="s">
        <v>166</v>
      </c>
      <c r="B105" t="s">
        <v>167</v>
      </c>
      <c r="C105">
        <v>43.651417199999997</v>
      </c>
      <c r="D105">
        <v>-70.418375499999996</v>
      </c>
      <c r="E105" s="2">
        <v>68</v>
      </c>
      <c r="F105" s="2">
        <v>67</v>
      </c>
      <c r="G105" s="2">
        <v>135</v>
      </c>
      <c r="H105" s="2">
        <v>2017</v>
      </c>
      <c r="I105" s="1">
        <f t="shared" si="1"/>
        <v>1.0149253731343284</v>
      </c>
      <c r="J105" s="1">
        <f>G105/L105</f>
        <v>8.7440896431116005E-3</v>
      </c>
      <c r="K105">
        <v>3.2</v>
      </c>
      <c r="L105">
        <v>15439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>
      <c r="A106" t="s">
        <v>168</v>
      </c>
      <c r="B106" t="s">
        <v>21</v>
      </c>
      <c r="C106">
        <v>30.075927799999999</v>
      </c>
      <c r="D106">
        <v>-94.202704900000001</v>
      </c>
      <c r="E106" s="2">
        <v>66</v>
      </c>
      <c r="F106" s="2">
        <v>137</v>
      </c>
      <c r="G106" s="2">
        <v>203</v>
      </c>
      <c r="H106" s="2">
        <v>2017</v>
      </c>
      <c r="I106" s="1">
        <f t="shared" si="1"/>
        <v>0.48175182481751827</v>
      </c>
      <c r="J106" s="1">
        <f>G106/L106</f>
        <v>3.4441805225653203E-2</v>
      </c>
      <c r="K106">
        <v>26</v>
      </c>
      <c r="L106">
        <v>5894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>
      <c r="A107" t="s">
        <v>169</v>
      </c>
      <c r="B107" t="s">
        <v>65</v>
      </c>
      <c r="C107">
        <v>36.014790699999999</v>
      </c>
      <c r="D107">
        <v>-84.2067014</v>
      </c>
      <c r="E107" s="2">
        <v>65</v>
      </c>
      <c r="F107" s="2">
        <v>135</v>
      </c>
      <c r="G107" s="2">
        <v>200</v>
      </c>
      <c r="H107" s="2">
        <v>2017</v>
      </c>
      <c r="I107" s="1">
        <f t="shared" si="1"/>
        <v>0.48148148148148145</v>
      </c>
      <c r="J107" s="1">
        <f>G107/L107</f>
        <v>1.4721036360959812E-2</v>
      </c>
      <c r="K107">
        <v>6.8</v>
      </c>
      <c r="L107">
        <v>13586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>
      <c r="A108" t="s">
        <v>170</v>
      </c>
      <c r="B108" t="s">
        <v>15</v>
      </c>
      <c r="C108">
        <v>30.6410974</v>
      </c>
      <c r="D108">
        <v>-86.367691600000001</v>
      </c>
      <c r="E108" s="2">
        <v>62</v>
      </c>
      <c r="F108" s="2">
        <v>36</v>
      </c>
      <c r="G108" s="2">
        <v>98</v>
      </c>
      <c r="H108" s="2">
        <v>2017</v>
      </c>
      <c r="I108" s="1">
        <f t="shared" si="1"/>
        <v>1.7222222222222223</v>
      </c>
      <c r="J108" s="1">
        <f>G108/L108</f>
        <v>1.3311600108666123E-2</v>
      </c>
      <c r="K108">
        <v>10.199999999999999</v>
      </c>
      <c r="L108">
        <v>7362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>
      <c r="A109" t="s">
        <v>171</v>
      </c>
      <c r="B109" t="s">
        <v>51</v>
      </c>
      <c r="C109">
        <v>32.128042700000002</v>
      </c>
      <c r="D109">
        <v>-111.7836574</v>
      </c>
      <c r="E109" s="2">
        <v>59</v>
      </c>
      <c r="F109" s="2">
        <v>185</v>
      </c>
      <c r="G109" s="2">
        <v>244</v>
      </c>
      <c r="H109" s="2">
        <v>2017</v>
      </c>
      <c r="I109" s="1">
        <f t="shared" si="1"/>
        <v>0.31891891891891894</v>
      </c>
      <c r="J109" s="1">
        <f>G109/L109</f>
        <v>1.554140127388535E-2</v>
      </c>
      <c r="K109">
        <v>5.3</v>
      </c>
      <c r="L109">
        <v>15700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>
      <c r="A110" t="s">
        <v>172</v>
      </c>
      <c r="B110" t="s">
        <v>67</v>
      </c>
      <c r="C110">
        <v>39.921751399999998</v>
      </c>
      <c r="D110">
        <v>-76.728888699999999</v>
      </c>
      <c r="E110" s="2">
        <v>58</v>
      </c>
      <c r="F110" s="2">
        <v>31</v>
      </c>
      <c r="G110" s="2">
        <v>89</v>
      </c>
      <c r="H110" s="2">
        <v>2017</v>
      </c>
      <c r="I110" s="1">
        <f t="shared" si="1"/>
        <v>1.8709677419354838</v>
      </c>
      <c r="J110" s="1">
        <f>G110/L110</f>
        <v>1.2994597751496568E-2</v>
      </c>
      <c r="K110">
        <v>8.6999999999999993</v>
      </c>
      <c r="L110">
        <v>6849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>
      <c r="A111" t="s">
        <v>173</v>
      </c>
      <c r="B111" t="s">
        <v>174</v>
      </c>
      <c r="C111">
        <v>41.774980800000002</v>
      </c>
      <c r="D111">
        <v>-86.123014299999994</v>
      </c>
      <c r="E111" s="2">
        <v>56</v>
      </c>
      <c r="F111" s="2">
        <v>43</v>
      </c>
      <c r="G111" s="2">
        <v>99</v>
      </c>
      <c r="H111" s="2">
        <v>2017</v>
      </c>
      <c r="I111" s="1">
        <f t="shared" si="1"/>
        <v>1.3023255813953489</v>
      </c>
      <c r="J111" s="1">
        <f>G111/L111</f>
        <v>2.0154723127035829E-2</v>
      </c>
      <c r="K111">
        <v>14.2</v>
      </c>
      <c r="L111">
        <v>4912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>
      <c r="A112" t="s">
        <v>175</v>
      </c>
      <c r="B112" t="s">
        <v>176</v>
      </c>
      <c r="C112">
        <v>42.911531699999998</v>
      </c>
      <c r="D112">
        <v>-71.723055400000007</v>
      </c>
      <c r="E112" s="2">
        <v>55</v>
      </c>
      <c r="F112" s="2">
        <v>21</v>
      </c>
      <c r="G112" s="2">
        <v>76</v>
      </c>
      <c r="H112" s="2">
        <v>2017</v>
      </c>
      <c r="I112" s="1">
        <f t="shared" si="1"/>
        <v>2.6190476190476191</v>
      </c>
      <c r="J112" s="1">
        <f>G112/L112</f>
        <v>8.7759815242494221E-3</v>
      </c>
      <c r="K112">
        <v>4.2</v>
      </c>
      <c r="L112">
        <v>8660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>
      <c r="A113" t="s">
        <v>177</v>
      </c>
      <c r="B113" t="s">
        <v>67</v>
      </c>
      <c r="C113">
        <v>40.413956499999998</v>
      </c>
      <c r="D113">
        <v>-75.926859800000003</v>
      </c>
      <c r="E113" s="2">
        <v>54</v>
      </c>
      <c r="F113" s="2">
        <v>73</v>
      </c>
      <c r="G113" s="2">
        <v>127</v>
      </c>
      <c r="H113" s="2">
        <v>2017</v>
      </c>
      <c r="I113" s="1">
        <f t="shared" si="1"/>
        <v>0.73972602739726023</v>
      </c>
      <c r="J113" s="1">
        <f>G113/L113</f>
        <v>1.7015005359056805E-2</v>
      </c>
      <c r="K113">
        <v>11.1</v>
      </c>
      <c r="L113">
        <v>7464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>
      <c r="A114" t="s">
        <v>178</v>
      </c>
      <c r="B114" t="s">
        <v>84</v>
      </c>
      <c r="C114">
        <v>30.4801526</v>
      </c>
      <c r="D114">
        <v>-88.999297200000001</v>
      </c>
      <c r="E114" s="2">
        <v>54</v>
      </c>
      <c r="F114" s="2">
        <v>127</v>
      </c>
      <c r="G114" s="2">
        <v>181</v>
      </c>
      <c r="H114" s="2">
        <v>2017</v>
      </c>
      <c r="I114" s="1">
        <f t="shared" si="1"/>
        <v>0.42519685039370081</v>
      </c>
      <c r="J114" s="1">
        <f>G114/L114</f>
        <v>3.2160625444207537E-2</v>
      </c>
      <c r="K114">
        <v>22.4</v>
      </c>
      <c r="L114">
        <v>5628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>
      <c r="A115" t="s">
        <v>179</v>
      </c>
      <c r="B115" t="s">
        <v>94</v>
      </c>
      <c r="C115">
        <v>41.4726517</v>
      </c>
      <c r="D115">
        <v>-72.108633900000001</v>
      </c>
      <c r="E115" s="2">
        <v>54</v>
      </c>
      <c r="F115" s="2">
        <v>3</v>
      </c>
      <c r="G115" s="2">
        <v>57</v>
      </c>
      <c r="H115" s="2">
        <v>2020</v>
      </c>
      <c r="I115" s="1">
        <f t="shared" si="1"/>
        <v>18</v>
      </c>
      <c r="J115" s="1">
        <f>G115/L115</f>
        <v>1.3639626704953339E-2</v>
      </c>
      <c r="K115">
        <v>8.1</v>
      </c>
      <c r="L115">
        <v>4179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>
      <c r="A116" t="s">
        <v>180</v>
      </c>
      <c r="B116" t="s">
        <v>67</v>
      </c>
      <c r="C116">
        <v>40.335915</v>
      </c>
      <c r="D116">
        <v>-77.0504897</v>
      </c>
      <c r="E116" s="2">
        <v>53</v>
      </c>
      <c r="F116" s="2">
        <v>145</v>
      </c>
      <c r="G116" s="2">
        <v>198</v>
      </c>
      <c r="H116" s="2">
        <v>2017</v>
      </c>
      <c r="I116" s="1">
        <f t="shared" si="1"/>
        <v>0.36551724137931035</v>
      </c>
      <c r="J116" s="1">
        <f>G116/L116</f>
        <v>2.1256038647342997E-2</v>
      </c>
      <c r="K116">
        <v>12.7</v>
      </c>
      <c r="L116">
        <v>9315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>
      <c r="A117" t="s">
        <v>181</v>
      </c>
      <c r="B117" t="s">
        <v>99</v>
      </c>
      <c r="C117">
        <v>29.957773299999999</v>
      </c>
      <c r="D117">
        <v>-92.049349800000002</v>
      </c>
      <c r="E117" s="2">
        <v>53</v>
      </c>
      <c r="F117" s="2">
        <v>283</v>
      </c>
      <c r="G117" s="2">
        <v>336</v>
      </c>
      <c r="H117" s="2">
        <v>2017</v>
      </c>
      <c r="I117" s="1">
        <f t="shared" si="1"/>
        <v>0.1872791519434629</v>
      </c>
      <c r="J117" s="1">
        <f>G117/L117</f>
        <v>3.5454257676479896E-2</v>
      </c>
      <c r="K117">
        <v>25.7</v>
      </c>
      <c r="L117">
        <v>9477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>
      <c r="A118" t="s">
        <v>182</v>
      </c>
      <c r="B118" t="s">
        <v>141</v>
      </c>
      <c r="C118">
        <v>39.872067000000001</v>
      </c>
      <c r="D118">
        <v>-112.3590592</v>
      </c>
      <c r="E118" s="2">
        <v>51</v>
      </c>
      <c r="F118" s="2">
        <v>35</v>
      </c>
      <c r="G118" s="2">
        <v>86</v>
      </c>
      <c r="H118" s="2">
        <v>2017</v>
      </c>
      <c r="I118" s="1">
        <f t="shared" si="1"/>
        <v>1.4571428571428571</v>
      </c>
      <c r="J118" s="1">
        <f>G118/L118</f>
        <v>6.0499472388322196E-3</v>
      </c>
      <c r="K118">
        <v>1.5</v>
      </c>
      <c r="L118">
        <v>14215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>
      <c r="A119" t="s">
        <v>183</v>
      </c>
      <c r="B119" t="s">
        <v>99</v>
      </c>
      <c r="C119">
        <v>29.9787547</v>
      </c>
      <c r="D119">
        <v>-93.253243400000002</v>
      </c>
      <c r="E119" s="2">
        <v>50</v>
      </c>
      <c r="F119" s="2">
        <v>125</v>
      </c>
      <c r="G119" s="2">
        <v>175</v>
      </c>
      <c r="H119" s="2">
        <v>2017</v>
      </c>
      <c r="I119" s="1">
        <f t="shared" si="1"/>
        <v>0.4</v>
      </c>
      <c r="J119" s="1">
        <f>G119/L119</f>
        <v>4.2455118874332849E-2</v>
      </c>
      <c r="K119">
        <v>25.4</v>
      </c>
      <c r="L119">
        <v>4122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>
      <c r="A120" t="s">
        <v>184</v>
      </c>
      <c r="B120" t="s">
        <v>185</v>
      </c>
      <c r="C120">
        <v>38.102876299999998</v>
      </c>
      <c r="D120">
        <v>-84.438545099999999</v>
      </c>
      <c r="E120" s="2">
        <v>48</v>
      </c>
      <c r="F120" s="2">
        <v>160</v>
      </c>
      <c r="G120" s="2">
        <v>208</v>
      </c>
      <c r="H120" s="2">
        <v>2017</v>
      </c>
      <c r="I120" s="1">
        <f t="shared" si="1"/>
        <v>0.3</v>
      </c>
      <c r="J120" s="1">
        <f>G120/L120</f>
        <v>2.0496649586125345E-2</v>
      </c>
      <c r="K120">
        <v>13.3</v>
      </c>
      <c r="L120">
        <v>10148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>
      <c r="A121" t="s">
        <v>186</v>
      </c>
      <c r="B121" t="s">
        <v>19</v>
      </c>
      <c r="C121">
        <v>37.934981499999999</v>
      </c>
      <c r="D121">
        <v>-121.272244</v>
      </c>
      <c r="E121" s="2">
        <v>46</v>
      </c>
      <c r="F121" s="2">
        <v>164</v>
      </c>
      <c r="G121" s="2">
        <v>210</v>
      </c>
      <c r="H121" s="2">
        <v>2017</v>
      </c>
      <c r="I121" s="1">
        <f t="shared" si="1"/>
        <v>0.28048780487804881</v>
      </c>
      <c r="J121" s="1">
        <f>G121/L121</f>
        <v>2.0989505247376312E-2</v>
      </c>
      <c r="K121">
        <v>9.1999999999999993</v>
      </c>
      <c r="L121">
        <v>10005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>
      <c r="A122" t="s">
        <v>187</v>
      </c>
      <c r="B122" t="s">
        <v>188</v>
      </c>
      <c r="C122">
        <v>40.102988500000002</v>
      </c>
      <c r="D122">
        <v>-88.318503899999996</v>
      </c>
      <c r="E122" s="2">
        <v>44</v>
      </c>
      <c r="F122" s="2">
        <v>9</v>
      </c>
      <c r="G122" s="2">
        <v>53</v>
      </c>
      <c r="H122" s="2">
        <v>2021</v>
      </c>
      <c r="I122" s="1">
        <f t="shared" si="1"/>
        <v>4.8888888888888893</v>
      </c>
      <c r="J122" s="1">
        <f>G122/L122</f>
        <v>1.4137103227527341E-2</v>
      </c>
      <c r="K122">
        <v>14.5</v>
      </c>
      <c r="L122">
        <v>3749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>
      <c r="A123" t="s">
        <v>189</v>
      </c>
      <c r="B123" t="s">
        <v>79</v>
      </c>
      <c r="C123">
        <v>33.792653700000002</v>
      </c>
      <c r="D123">
        <v>-80.294054799999998</v>
      </c>
      <c r="E123" s="2">
        <v>43</v>
      </c>
      <c r="F123" s="2">
        <v>69</v>
      </c>
      <c r="G123" s="2">
        <v>112</v>
      </c>
      <c r="H123" s="2">
        <v>2017</v>
      </c>
      <c r="I123" s="1">
        <f t="shared" si="1"/>
        <v>0.62318840579710144</v>
      </c>
      <c r="J123" s="1">
        <f>G123/L123</f>
        <v>7.8596491228070178E-2</v>
      </c>
      <c r="K123">
        <v>47.8</v>
      </c>
      <c r="L123">
        <v>1425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>
      <c r="A124" t="s">
        <v>190</v>
      </c>
      <c r="B124" t="s">
        <v>165</v>
      </c>
      <c r="C124">
        <v>44.903384500000001</v>
      </c>
      <c r="D124">
        <v>-122.9017571</v>
      </c>
      <c r="E124" s="2">
        <v>42</v>
      </c>
      <c r="F124" s="2">
        <v>55</v>
      </c>
      <c r="G124" s="2">
        <v>97</v>
      </c>
      <c r="H124" s="2">
        <v>2017</v>
      </c>
      <c r="I124" s="1">
        <f t="shared" si="1"/>
        <v>0.76363636363636367</v>
      </c>
      <c r="J124" s="1">
        <f>G124/L124</f>
        <v>1.1801922374984791E-2</v>
      </c>
      <c r="K124">
        <v>2.8</v>
      </c>
      <c r="L124">
        <v>8219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>
      <c r="A125" t="s">
        <v>191</v>
      </c>
      <c r="B125" t="s">
        <v>47</v>
      </c>
      <c r="C125">
        <v>36.043953500000001</v>
      </c>
      <c r="D125">
        <v>-79.400573300000005</v>
      </c>
      <c r="E125" s="2">
        <v>41</v>
      </c>
      <c r="F125" s="2">
        <v>63</v>
      </c>
      <c r="G125" s="2">
        <v>104</v>
      </c>
      <c r="H125" s="2">
        <v>2017</v>
      </c>
      <c r="I125" s="1">
        <f t="shared" si="1"/>
        <v>0.65079365079365081</v>
      </c>
      <c r="J125" s="1">
        <f>G125/L125</f>
        <v>3.6997509782995375E-2</v>
      </c>
      <c r="K125">
        <v>23</v>
      </c>
      <c r="L125">
        <v>2811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>
      <c r="A126" t="s">
        <v>192</v>
      </c>
      <c r="B126" t="s">
        <v>79</v>
      </c>
      <c r="C126">
        <v>34.933270800000003</v>
      </c>
      <c r="D126">
        <v>-81.991052199999999</v>
      </c>
      <c r="E126" s="2">
        <v>41</v>
      </c>
      <c r="F126" s="2">
        <v>93</v>
      </c>
      <c r="G126" s="2">
        <v>134</v>
      </c>
      <c r="H126" s="2">
        <v>2017</v>
      </c>
      <c r="I126" s="1">
        <f t="shared" si="1"/>
        <v>0.44086021505376344</v>
      </c>
      <c r="J126" s="1">
        <f>G126/L126</f>
        <v>2.4636881779738922E-2</v>
      </c>
      <c r="K126">
        <v>20.5</v>
      </c>
      <c r="L126">
        <v>5439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>
      <c r="A127" t="s">
        <v>193</v>
      </c>
      <c r="B127" t="s">
        <v>49</v>
      </c>
      <c r="C127">
        <v>42.7712334</v>
      </c>
      <c r="D127">
        <v>-84.496029399999998</v>
      </c>
      <c r="E127" s="2">
        <v>41</v>
      </c>
      <c r="F127" s="2">
        <v>136</v>
      </c>
      <c r="G127" s="2">
        <v>177</v>
      </c>
      <c r="H127" s="2">
        <v>2017</v>
      </c>
      <c r="I127" s="1">
        <f t="shared" si="1"/>
        <v>0.3014705882352941</v>
      </c>
      <c r="J127" s="1">
        <f>G127/L127</f>
        <v>2.5274882193345709E-2</v>
      </c>
      <c r="K127">
        <v>10.5</v>
      </c>
      <c r="L127">
        <v>7003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>
      <c r="A128" t="s">
        <v>194</v>
      </c>
      <c r="B128" t="s">
        <v>49</v>
      </c>
      <c r="C128">
        <v>42.252216799999999</v>
      </c>
      <c r="D128">
        <v>-83.843423299999998</v>
      </c>
      <c r="E128" s="2">
        <v>40</v>
      </c>
      <c r="F128" s="2">
        <v>136</v>
      </c>
      <c r="G128" s="2">
        <v>176</v>
      </c>
      <c r="H128" s="2">
        <v>2017</v>
      </c>
      <c r="I128" s="1">
        <f t="shared" si="1"/>
        <v>0.29411764705882354</v>
      </c>
      <c r="J128" s="1">
        <f>G128/L128</f>
        <v>2.5611175785797437E-2</v>
      </c>
      <c r="K128">
        <v>14.4</v>
      </c>
      <c r="L128">
        <v>6872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>
      <c r="A129" t="s">
        <v>195</v>
      </c>
      <c r="B129" t="s">
        <v>196</v>
      </c>
      <c r="C129">
        <v>35.0493612</v>
      </c>
      <c r="D129">
        <v>-85.361158200000006</v>
      </c>
      <c r="E129" s="2">
        <v>39</v>
      </c>
      <c r="F129" s="2">
        <v>143</v>
      </c>
      <c r="G129" s="2">
        <v>182</v>
      </c>
      <c r="H129" s="2">
        <v>2017</v>
      </c>
      <c r="I129" s="1">
        <f t="shared" si="1"/>
        <v>0.27272727272727271</v>
      </c>
      <c r="J129" s="1">
        <f>G129/L129</f>
        <v>2.1212121212121213E-2</v>
      </c>
      <c r="K129">
        <v>14.2</v>
      </c>
      <c r="L129">
        <v>8580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>
      <c r="A130" t="s">
        <v>197</v>
      </c>
      <c r="B130" t="s">
        <v>198</v>
      </c>
      <c r="C130">
        <v>38.931849399999997</v>
      </c>
      <c r="D130">
        <v>-94.4438241</v>
      </c>
      <c r="E130" s="2">
        <v>38</v>
      </c>
      <c r="F130" s="2">
        <v>1413</v>
      </c>
      <c r="G130" s="2">
        <v>1451</v>
      </c>
      <c r="H130" s="2">
        <v>2017</v>
      </c>
      <c r="I130" s="1">
        <f t="shared" ref="I130:I193" si="2">(G130-F130)/F130</f>
        <v>2.689313517338995E-2</v>
      </c>
      <c r="J130" s="1">
        <f>G130/L130</f>
        <v>3.719940521970979E-2</v>
      </c>
      <c r="K130">
        <v>14.1</v>
      </c>
      <c r="L130">
        <v>39006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>
      <c r="A131" t="s">
        <v>83</v>
      </c>
      <c r="B131" t="s">
        <v>65</v>
      </c>
      <c r="C131">
        <v>35.753215099999998</v>
      </c>
      <c r="D131">
        <v>-88.882692399999996</v>
      </c>
      <c r="E131" s="2">
        <v>36</v>
      </c>
      <c r="F131" s="2">
        <v>35</v>
      </c>
      <c r="G131" s="2">
        <v>71</v>
      </c>
      <c r="H131" s="2">
        <v>2017</v>
      </c>
      <c r="I131" s="1">
        <f t="shared" si="2"/>
        <v>1.0285714285714285</v>
      </c>
      <c r="J131" s="1">
        <f>G131/L131</f>
        <v>2.5339043540328336E-2</v>
      </c>
      <c r="K131">
        <v>27.6</v>
      </c>
      <c r="L131">
        <v>2802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>
      <c r="A132" t="s">
        <v>199</v>
      </c>
      <c r="B132" t="s">
        <v>59</v>
      </c>
      <c r="C132">
        <v>40.4821533</v>
      </c>
      <c r="D132">
        <v>-87.017111700000001</v>
      </c>
      <c r="E132" s="2">
        <v>36</v>
      </c>
      <c r="F132" s="2">
        <v>1</v>
      </c>
      <c r="G132" s="2">
        <v>37</v>
      </c>
      <c r="H132" s="2">
        <v>2020</v>
      </c>
      <c r="I132" s="1">
        <f t="shared" si="2"/>
        <v>36</v>
      </c>
      <c r="J132" s="1">
        <f>G132/L132</f>
        <v>1.1283928026837451E-2</v>
      </c>
      <c r="K132">
        <v>6.7</v>
      </c>
      <c r="L132">
        <v>3279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>
      <c r="A133" t="s">
        <v>200</v>
      </c>
      <c r="B133" t="s">
        <v>79</v>
      </c>
      <c r="C133">
        <v>32.386791600000002</v>
      </c>
      <c r="D133">
        <v>-80.8308775</v>
      </c>
      <c r="E133" s="2">
        <v>36</v>
      </c>
      <c r="F133" s="2">
        <v>111</v>
      </c>
      <c r="G133" s="2">
        <v>147</v>
      </c>
      <c r="H133" s="2">
        <v>2017</v>
      </c>
      <c r="I133" s="1">
        <f t="shared" si="2"/>
        <v>0.32432432432432434</v>
      </c>
      <c r="J133" s="1">
        <f>G133/L133</f>
        <v>2.6462646264626462E-2</v>
      </c>
      <c r="K133">
        <v>19.8</v>
      </c>
      <c r="L133">
        <v>5555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>
      <c r="A134" t="s">
        <v>201</v>
      </c>
      <c r="B134" t="s">
        <v>202</v>
      </c>
      <c r="C134">
        <v>62.212784399999997</v>
      </c>
      <c r="D134">
        <v>-149.67822179999999</v>
      </c>
      <c r="E134" s="2">
        <v>35</v>
      </c>
      <c r="F134" s="2">
        <v>110</v>
      </c>
      <c r="G134" s="2">
        <v>145</v>
      </c>
      <c r="H134" s="2">
        <v>2017</v>
      </c>
      <c r="I134" s="1">
        <f t="shared" si="2"/>
        <v>0.31818181818181818</v>
      </c>
      <c r="J134" s="1">
        <f>G134/L134</f>
        <v>1.585392521320796E-2</v>
      </c>
      <c r="K134">
        <v>6.9</v>
      </c>
      <c r="L134">
        <v>9146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>
      <c r="A135" t="s">
        <v>203</v>
      </c>
      <c r="B135" t="s">
        <v>49</v>
      </c>
      <c r="C135">
        <v>43.021076800000003</v>
      </c>
      <c r="D135">
        <v>-83.706371799999999</v>
      </c>
      <c r="E135" s="2">
        <v>35</v>
      </c>
      <c r="F135" s="2">
        <v>129</v>
      </c>
      <c r="G135" s="2">
        <v>164</v>
      </c>
      <c r="H135" s="2">
        <v>2017</v>
      </c>
      <c r="I135" s="1">
        <f t="shared" si="2"/>
        <v>0.27131782945736432</v>
      </c>
      <c r="J135" s="1">
        <f>G135/L135</f>
        <v>2.9586866317878404E-2</v>
      </c>
      <c r="K135">
        <v>21.7</v>
      </c>
      <c r="L135">
        <v>5543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>
      <c r="A136" t="s">
        <v>204</v>
      </c>
      <c r="B136" t="s">
        <v>165</v>
      </c>
      <c r="C136">
        <v>43.915118100000001</v>
      </c>
      <c r="D136">
        <v>-121.2255751</v>
      </c>
      <c r="E136" s="2">
        <v>33</v>
      </c>
      <c r="F136" s="2">
        <v>6</v>
      </c>
      <c r="G136" s="2">
        <v>39</v>
      </c>
      <c r="H136" s="2">
        <v>2020</v>
      </c>
      <c r="I136" s="1">
        <f t="shared" si="2"/>
        <v>5.5</v>
      </c>
      <c r="J136" s="1">
        <f>G136/L136</f>
        <v>4.7770700636942673E-3</v>
      </c>
      <c r="K136">
        <v>1.1000000000000001</v>
      </c>
      <c r="L136">
        <v>8164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>
      <c r="A137" t="s">
        <v>205</v>
      </c>
      <c r="B137" t="s">
        <v>19</v>
      </c>
      <c r="C137">
        <v>40.760514200000003</v>
      </c>
      <c r="D137">
        <v>-122.0435556</v>
      </c>
      <c r="E137" s="2">
        <v>33</v>
      </c>
      <c r="F137" s="2">
        <v>8</v>
      </c>
      <c r="G137" s="2">
        <v>41</v>
      </c>
      <c r="H137" s="2">
        <v>2021</v>
      </c>
      <c r="I137" s="1">
        <f t="shared" si="2"/>
        <v>4.125</v>
      </c>
      <c r="J137" s="1">
        <f>G137/L137</f>
        <v>1.0594315245478035E-2</v>
      </c>
      <c r="K137">
        <v>2.2000000000000002</v>
      </c>
      <c r="L137">
        <v>3870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>
      <c r="A138" t="s">
        <v>206</v>
      </c>
      <c r="B138" t="s">
        <v>167</v>
      </c>
      <c r="C138">
        <v>44.167681100000003</v>
      </c>
      <c r="D138">
        <v>-70.207434699999993</v>
      </c>
      <c r="E138" s="2">
        <v>30</v>
      </c>
      <c r="F138" s="2">
        <v>3</v>
      </c>
      <c r="G138" s="2">
        <v>33</v>
      </c>
      <c r="H138" s="2">
        <v>2020</v>
      </c>
      <c r="I138" s="1">
        <f t="shared" si="2"/>
        <v>10</v>
      </c>
      <c r="J138" s="1">
        <f>G138/L138</f>
        <v>1.3452914798206279E-2</v>
      </c>
      <c r="K138">
        <v>6.6</v>
      </c>
      <c r="L138">
        <v>2453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>
      <c r="A139" t="s">
        <v>207</v>
      </c>
      <c r="B139" t="s">
        <v>188</v>
      </c>
      <c r="C139">
        <v>42.331183000000003</v>
      </c>
      <c r="D139">
        <v>-89.042913900000002</v>
      </c>
      <c r="E139" s="2">
        <v>27</v>
      </c>
      <c r="F139" s="2">
        <v>50</v>
      </c>
      <c r="G139" s="2">
        <v>77</v>
      </c>
      <c r="H139" s="2">
        <v>2017</v>
      </c>
      <c r="I139" s="1">
        <f t="shared" si="2"/>
        <v>0.54</v>
      </c>
      <c r="J139" s="1">
        <f>G139/L139</f>
        <v>1.3806706114398421E-2</v>
      </c>
      <c r="K139">
        <v>12.8</v>
      </c>
      <c r="L139">
        <v>5577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>
      <c r="A140" t="s">
        <v>208</v>
      </c>
      <c r="B140" t="s">
        <v>49</v>
      </c>
      <c r="C140">
        <v>43.037597699999999</v>
      </c>
      <c r="D140">
        <v>-85.778166900000002</v>
      </c>
      <c r="E140" s="2">
        <v>26</v>
      </c>
      <c r="F140" s="2">
        <v>131</v>
      </c>
      <c r="G140" s="2">
        <v>157</v>
      </c>
      <c r="H140" s="2">
        <v>2017</v>
      </c>
      <c r="I140" s="1">
        <f t="shared" si="2"/>
        <v>0.19847328244274809</v>
      </c>
      <c r="J140" s="1">
        <f>G140/L140</f>
        <v>7.5710083425760714E-3</v>
      </c>
      <c r="K140">
        <v>19.2</v>
      </c>
      <c r="L140">
        <v>20737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>
      <c r="A141" t="s">
        <v>209</v>
      </c>
      <c r="B141" t="s">
        <v>49</v>
      </c>
      <c r="C141">
        <v>43.3282667</v>
      </c>
      <c r="D141">
        <v>-84.055409999999995</v>
      </c>
      <c r="E141" s="2">
        <v>26</v>
      </c>
      <c r="F141" s="2">
        <v>36</v>
      </c>
      <c r="G141" s="2">
        <v>62</v>
      </c>
      <c r="H141" s="2">
        <v>2017</v>
      </c>
      <c r="I141" s="1">
        <f t="shared" si="2"/>
        <v>0.72222222222222221</v>
      </c>
      <c r="J141" s="1">
        <f>G141/L141</f>
        <v>2.0421607378129116E-2</v>
      </c>
      <c r="K141">
        <v>20.6</v>
      </c>
      <c r="L141">
        <v>3036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>
      <c r="A142" t="s">
        <v>210</v>
      </c>
      <c r="B142" t="s">
        <v>49</v>
      </c>
      <c r="C142">
        <v>41.791381800000003</v>
      </c>
      <c r="D142">
        <v>-86.742543499999996</v>
      </c>
      <c r="E142" s="2">
        <v>25</v>
      </c>
      <c r="F142" s="2">
        <v>8</v>
      </c>
      <c r="G142" s="2">
        <v>33</v>
      </c>
      <c r="H142" s="2">
        <v>2020</v>
      </c>
      <c r="I142" s="1">
        <f t="shared" si="2"/>
        <v>3.125</v>
      </c>
      <c r="J142" s="1">
        <f>G142/L142</f>
        <v>1.0916308303010255E-2</v>
      </c>
      <c r="K142">
        <v>15.7</v>
      </c>
      <c r="L142">
        <v>3023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>
      <c r="A143" t="s">
        <v>78</v>
      </c>
      <c r="B143" t="s">
        <v>211</v>
      </c>
      <c r="C143">
        <v>38.986486399999997</v>
      </c>
      <c r="D143">
        <v>-92.585188799999997</v>
      </c>
      <c r="E143" s="2">
        <v>25</v>
      </c>
      <c r="F143" s="2">
        <v>73</v>
      </c>
      <c r="G143" s="2">
        <v>98</v>
      </c>
      <c r="H143" s="2">
        <v>2017</v>
      </c>
      <c r="I143" s="1">
        <f t="shared" si="2"/>
        <v>0.34246575342465752</v>
      </c>
      <c r="J143" s="1">
        <f>G143/L143</f>
        <v>2.4898373983739838E-2</v>
      </c>
      <c r="K143">
        <v>11.3</v>
      </c>
      <c r="L143">
        <v>3936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>
      <c r="A144" t="s">
        <v>212</v>
      </c>
      <c r="B144" t="s">
        <v>213</v>
      </c>
      <c r="C144">
        <v>40.817458100000003</v>
      </c>
      <c r="D144">
        <v>-96.8687434</v>
      </c>
      <c r="E144" s="2">
        <v>24</v>
      </c>
      <c r="F144" s="2">
        <v>22</v>
      </c>
      <c r="G144" s="2">
        <v>46</v>
      </c>
      <c r="H144" s="2">
        <v>2017</v>
      </c>
      <c r="I144" s="1">
        <f t="shared" si="2"/>
        <v>1.0909090909090908</v>
      </c>
      <c r="J144" s="1">
        <f>G144/L144</f>
        <v>6.3465783664459164E-3</v>
      </c>
      <c r="K144">
        <v>5.9</v>
      </c>
      <c r="L144">
        <v>7248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>
      <c r="A145" t="s">
        <v>214</v>
      </c>
      <c r="B145" t="s">
        <v>57</v>
      </c>
      <c r="C145">
        <v>37.949083700000003</v>
      </c>
      <c r="D145">
        <v>-78.593206199999997</v>
      </c>
      <c r="E145" s="2">
        <v>23</v>
      </c>
      <c r="F145" s="2">
        <v>44</v>
      </c>
      <c r="G145" s="2">
        <v>67</v>
      </c>
      <c r="H145" s="2">
        <v>2017</v>
      </c>
      <c r="I145" s="1">
        <f t="shared" si="2"/>
        <v>0.52272727272727271</v>
      </c>
      <c r="J145" s="1">
        <f>G145/L145</f>
        <v>1.3510788465416415E-2</v>
      </c>
      <c r="K145">
        <v>11.9</v>
      </c>
      <c r="L145">
        <v>4959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>
      <c r="A146" t="s">
        <v>83</v>
      </c>
      <c r="B146" t="s">
        <v>49</v>
      </c>
      <c r="C146">
        <v>42.248473799999999</v>
      </c>
      <c r="D146">
        <v>-84.420867900000005</v>
      </c>
      <c r="E146" s="2">
        <v>23</v>
      </c>
      <c r="F146" s="2">
        <v>26</v>
      </c>
      <c r="G146" s="2">
        <v>49</v>
      </c>
      <c r="H146" s="2">
        <v>2017</v>
      </c>
      <c r="I146" s="1">
        <f t="shared" si="2"/>
        <v>0.88461538461538458</v>
      </c>
      <c r="J146" s="1">
        <f>G146/L146</f>
        <v>2.3211747986736146E-2</v>
      </c>
      <c r="K146">
        <v>8.3000000000000007</v>
      </c>
      <c r="L146">
        <v>2111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>
      <c r="A147" t="s">
        <v>215</v>
      </c>
      <c r="B147" t="s">
        <v>67</v>
      </c>
      <c r="C147">
        <v>41.322880599999998</v>
      </c>
      <c r="D147">
        <v>-75.898187699999994</v>
      </c>
      <c r="E147" s="2">
        <v>22</v>
      </c>
      <c r="F147" s="2">
        <v>44</v>
      </c>
      <c r="G147" s="2">
        <v>66</v>
      </c>
      <c r="H147" s="2">
        <v>2017</v>
      </c>
      <c r="I147" s="1">
        <f t="shared" si="2"/>
        <v>0.5</v>
      </c>
      <c r="J147" s="1">
        <f>G147/L147</f>
        <v>7.0550507749866384E-3</v>
      </c>
      <c r="K147">
        <v>6</v>
      </c>
      <c r="L147">
        <v>9355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>
      <c r="A148" t="s">
        <v>216</v>
      </c>
      <c r="B148" t="s">
        <v>217</v>
      </c>
      <c r="C148">
        <v>43.495420500000002</v>
      </c>
      <c r="D148">
        <v>-96.995338700000005</v>
      </c>
      <c r="E148" s="2">
        <v>22</v>
      </c>
      <c r="F148" s="2">
        <v>18</v>
      </c>
      <c r="G148" s="2">
        <v>40</v>
      </c>
      <c r="H148" s="2">
        <v>2020</v>
      </c>
      <c r="I148" s="1">
        <f t="shared" si="2"/>
        <v>1.2222222222222223</v>
      </c>
      <c r="J148" s="1">
        <f>G148/L148</f>
        <v>5.7347670250896057E-3</v>
      </c>
      <c r="K148">
        <v>7.1</v>
      </c>
      <c r="L148">
        <v>6975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>
      <c r="A149" t="s">
        <v>218</v>
      </c>
      <c r="B149" t="s">
        <v>143</v>
      </c>
      <c r="C149">
        <v>39.0413888</v>
      </c>
      <c r="D149">
        <v>-95.802639299999996</v>
      </c>
      <c r="E149" s="2">
        <v>22</v>
      </c>
      <c r="F149" s="2">
        <v>23</v>
      </c>
      <c r="G149" s="2">
        <v>45</v>
      </c>
      <c r="H149" s="2">
        <v>2017</v>
      </c>
      <c r="I149" s="1">
        <f t="shared" si="2"/>
        <v>0.95652173913043481</v>
      </c>
      <c r="J149" s="1">
        <f>G149/L149</f>
        <v>1.2362637362637362E-2</v>
      </c>
      <c r="K149">
        <v>7.7</v>
      </c>
      <c r="L149">
        <v>3640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>
      <c r="A150" t="s">
        <v>219</v>
      </c>
      <c r="B150" t="s">
        <v>21</v>
      </c>
      <c r="C150">
        <v>32.3770156</v>
      </c>
      <c r="D150">
        <v>-95.270040899999998</v>
      </c>
      <c r="E150" s="2">
        <v>21</v>
      </c>
      <c r="F150" s="2">
        <v>45</v>
      </c>
      <c r="G150" s="2">
        <v>66</v>
      </c>
      <c r="H150" s="2">
        <v>2021</v>
      </c>
      <c r="I150" s="1">
        <f t="shared" si="2"/>
        <v>0.46666666666666667</v>
      </c>
      <c r="J150" s="1">
        <f>G150/L150</f>
        <v>1.3988978380669776E-2</v>
      </c>
      <c r="K150">
        <v>17.2</v>
      </c>
      <c r="L150">
        <v>4718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>
      <c r="A151" t="s">
        <v>220</v>
      </c>
      <c r="B151" t="s">
        <v>221</v>
      </c>
      <c r="C151">
        <v>37.905324499999999</v>
      </c>
      <c r="D151">
        <v>-81.164436300000006</v>
      </c>
      <c r="E151" s="2">
        <v>20</v>
      </c>
      <c r="F151" s="2">
        <v>13</v>
      </c>
      <c r="G151" s="2">
        <v>33</v>
      </c>
      <c r="H151" s="2">
        <v>2020</v>
      </c>
      <c r="I151" s="1">
        <f t="shared" si="2"/>
        <v>1.5384615384615385</v>
      </c>
      <c r="J151" s="1">
        <f>G151/L151</f>
        <v>1.9784172661870502E-2</v>
      </c>
      <c r="K151">
        <v>8.8000000000000007</v>
      </c>
      <c r="L151">
        <v>1668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>
      <c r="A152" t="s">
        <v>222</v>
      </c>
      <c r="B152" t="s">
        <v>41</v>
      </c>
      <c r="C152">
        <v>47.639594799999998</v>
      </c>
      <c r="D152">
        <v>-122.6496339</v>
      </c>
      <c r="E152" s="2">
        <v>20</v>
      </c>
      <c r="F152" s="2">
        <v>35</v>
      </c>
      <c r="G152" s="2">
        <v>55</v>
      </c>
      <c r="H152" s="2">
        <v>2020</v>
      </c>
      <c r="I152" s="1">
        <f t="shared" si="2"/>
        <v>0.5714285714285714</v>
      </c>
      <c r="J152" s="1">
        <f>G152/L152</f>
        <v>1.0605476282298496E-2</v>
      </c>
      <c r="K152">
        <v>4.7</v>
      </c>
      <c r="L152">
        <v>5186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>
      <c r="A153" t="s">
        <v>223</v>
      </c>
      <c r="B153" t="s">
        <v>15</v>
      </c>
      <c r="C153">
        <v>30.655401300000001</v>
      </c>
      <c r="D153">
        <v>-87.161827500000001</v>
      </c>
      <c r="E153" s="2">
        <v>20</v>
      </c>
      <c r="F153" s="2">
        <v>174</v>
      </c>
      <c r="G153" s="2">
        <v>194</v>
      </c>
      <c r="H153" s="2">
        <v>2017</v>
      </c>
      <c r="I153" s="1">
        <f t="shared" si="2"/>
        <v>0.11494252873563218</v>
      </c>
      <c r="J153" s="1">
        <f>G153/L153</f>
        <v>2.42864296444667E-2</v>
      </c>
      <c r="K153">
        <v>18.2</v>
      </c>
      <c r="L153">
        <v>7988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>
      <c r="A154" t="s">
        <v>224</v>
      </c>
      <c r="B154" t="s">
        <v>165</v>
      </c>
      <c r="C154">
        <v>44.488898200000001</v>
      </c>
      <c r="D154">
        <v>-122.5372084</v>
      </c>
      <c r="E154" s="2">
        <v>19</v>
      </c>
      <c r="F154" s="2">
        <v>1</v>
      </c>
      <c r="G154" s="2">
        <v>20</v>
      </c>
      <c r="H154" s="2">
        <v>2020</v>
      </c>
      <c r="I154" s="1">
        <f t="shared" si="2"/>
        <v>19</v>
      </c>
      <c r="J154" s="1">
        <f>G154/L154</f>
        <v>8.9645898700134469E-3</v>
      </c>
      <c r="K154">
        <v>1.8</v>
      </c>
      <c r="L154">
        <v>2231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>
      <c r="A155" t="s">
        <v>225</v>
      </c>
      <c r="B155" t="s">
        <v>112</v>
      </c>
      <c r="C155">
        <v>36.116393500000001</v>
      </c>
      <c r="D155">
        <v>-94.079544900000002</v>
      </c>
      <c r="E155" s="2">
        <v>19</v>
      </c>
      <c r="F155" s="2">
        <v>41</v>
      </c>
      <c r="G155" s="2">
        <v>60</v>
      </c>
      <c r="H155" s="2">
        <v>2017</v>
      </c>
      <c r="I155" s="1">
        <f t="shared" si="2"/>
        <v>0.46341463414634149</v>
      </c>
      <c r="J155" s="1">
        <f>G155/L155</f>
        <v>6.4000000000000003E-3</v>
      </c>
      <c r="K155">
        <v>4.0999999999999996</v>
      </c>
      <c r="L155">
        <v>9375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>
      <c r="A156" t="s">
        <v>226</v>
      </c>
      <c r="B156" t="s">
        <v>227</v>
      </c>
      <c r="C156">
        <v>43.620423099999996</v>
      </c>
      <c r="D156">
        <v>-112.42091929999999</v>
      </c>
      <c r="E156" s="2">
        <v>19</v>
      </c>
      <c r="F156" s="2">
        <v>2</v>
      </c>
      <c r="G156" s="2">
        <v>21</v>
      </c>
      <c r="H156" s="2">
        <v>2020</v>
      </c>
      <c r="I156" s="1">
        <f t="shared" si="2"/>
        <v>9.5</v>
      </c>
      <c r="J156" s="1">
        <f>G156/L156</f>
        <v>5.2018825860787711E-3</v>
      </c>
      <c r="K156">
        <v>1.2</v>
      </c>
      <c r="L156">
        <v>4037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>
      <c r="A157" t="s">
        <v>228</v>
      </c>
      <c r="B157" t="s">
        <v>202</v>
      </c>
      <c r="C157">
        <v>64.6760436</v>
      </c>
      <c r="D157">
        <v>-146.54815859999999</v>
      </c>
      <c r="E157" s="2">
        <v>18</v>
      </c>
      <c r="F157" s="2">
        <v>4</v>
      </c>
      <c r="G157" s="2">
        <v>22</v>
      </c>
      <c r="H157" s="2">
        <v>2020</v>
      </c>
      <c r="I157" s="1">
        <f t="shared" si="2"/>
        <v>4.5</v>
      </c>
      <c r="J157" s="1">
        <f>G157/L157</f>
        <v>1.0757946210268949E-2</v>
      </c>
      <c r="K157">
        <v>7.2</v>
      </c>
      <c r="L157">
        <v>2045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>
      <c r="A158" t="s">
        <v>229</v>
      </c>
      <c r="B158" t="s">
        <v>188</v>
      </c>
      <c r="C158">
        <v>39.828564999999998</v>
      </c>
      <c r="D158">
        <v>-89.696205199999994</v>
      </c>
      <c r="E158" s="2">
        <v>18</v>
      </c>
      <c r="F158" s="2">
        <v>36</v>
      </c>
      <c r="G158" s="2">
        <v>54</v>
      </c>
      <c r="H158" s="2">
        <v>2021</v>
      </c>
      <c r="I158" s="1">
        <f t="shared" si="2"/>
        <v>0.5</v>
      </c>
      <c r="J158" s="1">
        <f>G158/L158</f>
        <v>1.4278159703860392E-2</v>
      </c>
      <c r="K158">
        <v>13.6</v>
      </c>
      <c r="L158">
        <v>3782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>
      <c r="A159" t="s">
        <v>230</v>
      </c>
      <c r="B159" t="s">
        <v>82</v>
      </c>
      <c r="C159">
        <v>31.2455283</v>
      </c>
      <c r="D159">
        <v>-85.469190400000002</v>
      </c>
      <c r="E159" s="2">
        <v>14</v>
      </c>
      <c r="F159" s="2">
        <v>44</v>
      </c>
      <c r="G159" s="2">
        <v>58</v>
      </c>
      <c r="H159" s="2">
        <v>2017</v>
      </c>
      <c r="I159" s="1">
        <f t="shared" si="2"/>
        <v>0.31818181818181818</v>
      </c>
      <c r="J159" s="1">
        <f>G159/L159</f>
        <v>1.8210361067503924E-2</v>
      </c>
      <c r="K159">
        <v>25.2</v>
      </c>
      <c r="L159">
        <v>3185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>
      <c r="A160" t="s">
        <v>231</v>
      </c>
      <c r="B160" t="s">
        <v>41</v>
      </c>
      <c r="C160">
        <v>46.456558100000002</v>
      </c>
      <c r="D160">
        <v>-120.74014459999999</v>
      </c>
      <c r="E160" s="2">
        <v>14</v>
      </c>
      <c r="F160" s="2">
        <v>3</v>
      </c>
      <c r="G160" s="2">
        <v>17</v>
      </c>
      <c r="H160" s="2">
        <v>2020</v>
      </c>
      <c r="I160" s="1">
        <f t="shared" si="2"/>
        <v>4.666666666666667</v>
      </c>
      <c r="J160" s="1">
        <f>G160/L160</f>
        <v>4.0963855421686747E-3</v>
      </c>
      <c r="K160">
        <v>2.2999999999999998</v>
      </c>
      <c r="L160">
        <v>4150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>
      <c r="A161" t="s">
        <v>232</v>
      </c>
      <c r="B161" t="s">
        <v>162</v>
      </c>
      <c r="C161">
        <v>42.086329300000003</v>
      </c>
      <c r="D161">
        <v>-91.631143899999998</v>
      </c>
      <c r="E161" s="2">
        <v>13</v>
      </c>
      <c r="F161" s="2">
        <v>10</v>
      </c>
      <c r="G161" s="2">
        <v>23</v>
      </c>
      <c r="H161" s="2">
        <v>2020</v>
      </c>
      <c r="I161" s="1">
        <f t="shared" si="2"/>
        <v>1.3</v>
      </c>
      <c r="J161" s="1">
        <f>G161/L161</f>
        <v>4.4974579585451702E-3</v>
      </c>
      <c r="K161">
        <v>7.7</v>
      </c>
      <c r="L161">
        <v>5114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>
      <c r="A162" t="s">
        <v>233</v>
      </c>
      <c r="B162" t="s">
        <v>53</v>
      </c>
      <c r="C162">
        <v>44.085706799999997</v>
      </c>
      <c r="D162">
        <v>-88.668148799999997</v>
      </c>
      <c r="E162" s="2">
        <v>13</v>
      </c>
      <c r="F162" s="2">
        <v>3</v>
      </c>
      <c r="G162" s="2">
        <v>16</v>
      </c>
      <c r="H162" s="2">
        <v>2020</v>
      </c>
      <c r="I162" s="1">
        <f t="shared" si="2"/>
        <v>4.333333333333333</v>
      </c>
      <c r="J162" s="1">
        <f>G162/L162</f>
        <v>5.6657223796033997E-3</v>
      </c>
      <c r="K162">
        <v>3.7</v>
      </c>
      <c r="L162">
        <v>2824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>
      <c r="A163" t="s">
        <v>234</v>
      </c>
      <c r="B163" t="s">
        <v>162</v>
      </c>
      <c r="C163">
        <v>42.463480799999999</v>
      </c>
      <c r="D163">
        <v>-90.878770799999998</v>
      </c>
      <c r="E163" s="2">
        <v>12</v>
      </c>
      <c r="F163" s="2">
        <v>2</v>
      </c>
      <c r="G163" s="2">
        <v>14</v>
      </c>
      <c r="H163" s="2">
        <v>2020</v>
      </c>
      <c r="I163" s="1">
        <f t="shared" si="2"/>
        <v>6</v>
      </c>
      <c r="J163" s="1">
        <f>G163/L163</f>
        <v>6.5944418276024496E-3</v>
      </c>
      <c r="K163">
        <v>5.6</v>
      </c>
      <c r="L163">
        <v>2123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>
      <c r="A164" t="s">
        <v>235</v>
      </c>
      <c r="B164" t="s">
        <v>59</v>
      </c>
      <c r="C164">
        <v>38.0200703</v>
      </c>
      <c r="D164">
        <v>-87.586165899999997</v>
      </c>
      <c r="E164" s="2">
        <v>12</v>
      </c>
      <c r="F164" s="2">
        <v>23</v>
      </c>
      <c r="G164" s="2">
        <v>35</v>
      </c>
      <c r="H164" s="2">
        <v>2017</v>
      </c>
      <c r="I164" s="1">
        <f t="shared" si="2"/>
        <v>0.52173913043478259</v>
      </c>
      <c r="J164" s="1">
        <f>G164/L164</f>
        <v>7.4420582606846697E-3</v>
      </c>
      <c r="K164">
        <v>9.1</v>
      </c>
      <c r="L164">
        <v>4703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>
      <c r="A165" t="s">
        <v>236</v>
      </c>
      <c r="B165" t="s">
        <v>198</v>
      </c>
      <c r="C165">
        <v>39.834842999999999</v>
      </c>
      <c r="D165">
        <v>-94.783753700000005</v>
      </c>
      <c r="E165" s="2">
        <v>12</v>
      </c>
      <c r="F165" s="2">
        <v>8</v>
      </c>
      <c r="G165" s="2">
        <v>20</v>
      </c>
      <c r="H165" s="2">
        <v>2020</v>
      </c>
      <c r="I165" s="1">
        <f t="shared" si="2"/>
        <v>1.5</v>
      </c>
      <c r="J165" s="1">
        <f>G165/L165</f>
        <v>9.1116173120728925E-3</v>
      </c>
      <c r="K165">
        <v>7.3</v>
      </c>
      <c r="L165">
        <v>2195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>
      <c r="A166" t="s">
        <v>237</v>
      </c>
      <c r="B166" t="s">
        <v>105</v>
      </c>
      <c r="C166">
        <v>42.787920200000002</v>
      </c>
      <c r="D166">
        <v>-73.942347900000001</v>
      </c>
      <c r="E166" s="2">
        <v>11</v>
      </c>
      <c r="F166" s="2">
        <v>287</v>
      </c>
      <c r="G166" s="2">
        <v>298</v>
      </c>
      <c r="H166" s="2">
        <v>2021</v>
      </c>
      <c r="I166" s="1">
        <f t="shared" si="2"/>
        <v>3.8327526132404179E-2</v>
      </c>
      <c r="J166" s="1">
        <f>G166/L166</f>
        <v>1.9907809472910681E-2</v>
      </c>
      <c r="K166">
        <v>10.4</v>
      </c>
      <c r="L166">
        <v>14969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>
      <c r="A167" t="s">
        <v>238</v>
      </c>
      <c r="B167" t="s">
        <v>141</v>
      </c>
      <c r="C167">
        <v>41.276060999999999</v>
      </c>
      <c r="D167">
        <v>-113.126226</v>
      </c>
      <c r="E167" s="2">
        <v>10</v>
      </c>
      <c r="F167" s="2">
        <v>48</v>
      </c>
      <c r="G167" s="2">
        <v>58</v>
      </c>
      <c r="H167" s="2">
        <v>2017</v>
      </c>
      <c r="I167" s="1">
        <f t="shared" si="2"/>
        <v>0.20833333333333334</v>
      </c>
      <c r="J167" s="1">
        <f>G167/L167</f>
        <v>4.6009836585752814E-3</v>
      </c>
      <c r="K167">
        <v>2.1</v>
      </c>
      <c r="L167">
        <v>12606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>
      <c r="A168" t="s">
        <v>239</v>
      </c>
      <c r="B168" t="s">
        <v>138</v>
      </c>
      <c r="C168">
        <v>41.799014499999998</v>
      </c>
      <c r="D168">
        <v>-70.211880300000004</v>
      </c>
      <c r="E168" s="2">
        <v>9</v>
      </c>
      <c r="F168" s="2">
        <v>60</v>
      </c>
      <c r="G168" s="2">
        <v>69</v>
      </c>
      <c r="H168" s="2">
        <v>2017</v>
      </c>
      <c r="I168" s="1">
        <f t="shared" si="2"/>
        <v>0.15</v>
      </c>
      <c r="J168" s="1">
        <f>G168/L168</f>
        <v>9.0503672612801678E-3</v>
      </c>
      <c r="K168">
        <v>4.3</v>
      </c>
      <c r="L168">
        <v>7624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>
      <c r="A169" t="s">
        <v>240</v>
      </c>
      <c r="B169" t="s">
        <v>49</v>
      </c>
      <c r="C169">
        <v>42.246265700000002</v>
      </c>
      <c r="D169">
        <v>-85.532854400000005</v>
      </c>
      <c r="E169" s="2">
        <v>8</v>
      </c>
      <c r="F169" s="2">
        <v>49</v>
      </c>
      <c r="G169" s="2">
        <v>57</v>
      </c>
      <c r="H169" s="2">
        <v>2017</v>
      </c>
      <c r="I169" s="1">
        <f t="shared" si="2"/>
        <v>0.16326530612244897</v>
      </c>
      <c r="J169" s="1">
        <f>G169/L169</f>
        <v>1.2012644889357217E-2</v>
      </c>
      <c r="K169">
        <v>14</v>
      </c>
      <c r="L169">
        <v>4745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>
      <c r="A170" t="s">
        <v>241</v>
      </c>
      <c r="B170" t="s">
        <v>41</v>
      </c>
      <c r="C170">
        <v>46.935821599999997</v>
      </c>
      <c r="D170">
        <v>-122.8301524</v>
      </c>
      <c r="E170" s="2">
        <v>8</v>
      </c>
      <c r="F170" s="2">
        <v>42</v>
      </c>
      <c r="G170" s="2">
        <v>50</v>
      </c>
      <c r="H170" s="2">
        <v>2020</v>
      </c>
      <c r="I170" s="1">
        <f t="shared" si="2"/>
        <v>0.19047619047619047</v>
      </c>
      <c r="J170" s="1">
        <f>G170/L170</f>
        <v>9.0009000900090012E-3</v>
      </c>
      <c r="K170">
        <v>6.7</v>
      </c>
      <c r="L170">
        <v>5555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>
      <c r="A171" t="s">
        <v>242</v>
      </c>
      <c r="B171" t="s">
        <v>138</v>
      </c>
      <c r="C171">
        <v>42.371493000000001</v>
      </c>
      <c r="D171">
        <v>-73.217927599999996</v>
      </c>
      <c r="E171" s="2">
        <v>8</v>
      </c>
      <c r="F171" s="2">
        <v>1</v>
      </c>
      <c r="G171" s="2">
        <v>9</v>
      </c>
      <c r="H171" s="2">
        <v>2020</v>
      </c>
      <c r="I171" s="1">
        <f t="shared" si="2"/>
        <v>8</v>
      </c>
      <c r="J171" s="1">
        <f>G171/L171</f>
        <v>2.8275212064090482E-3</v>
      </c>
      <c r="K171">
        <v>4.9000000000000004</v>
      </c>
      <c r="L171">
        <v>3183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>
      <c r="A172" t="s">
        <v>243</v>
      </c>
      <c r="B172" t="s">
        <v>244</v>
      </c>
      <c r="C172">
        <v>46.914859100000001</v>
      </c>
      <c r="D172">
        <v>-96.960182599999996</v>
      </c>
      <c r="E172" s="2">
        <v>7</v>
      </c>
      <c r="F172" s="2">
        <v>39</v>
      </c>
      <c r="G172" s="2">
        <v>46</v>
      </c>
      <c r="H172" s="2">
        <v>2017</v>
      </c>
      <c r="I172" s="1">
        <f t="shared" si="2"/>
        <v>0.17948717948717949</v>
      </c>
      <c r="J172" s="1">
        <f>G172/L172</f>
        <v>7.6209410205434064E-3</v>
      </c>
      <c r="K172">
        <v>7.6</v>
      </c>
      <c r="L172">
        <v>6036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>
      <c r="A173" t="s">
        <v>245</v>
      </c>
      <c r="B173" t="s">
        <v>198</v>
      </c>
      <c r="C173">
        <v>37.055545700000003</v>
      </c>
      <c r="D173">
        <v>-94.339736400000007</v>
      </c>
      <c r="E173" s="2">
        <v>7</v>
      </c>
      <c r="F173" s="2">
        <v>3</v>
      </c>
      <c r="G173" s="2">
        <v>10</v>
      </c>
      <c r="H173" s="2">
        <v>2020</v>
      </c>
      <c r="I173" s="1">
        <f t="shared" si="2"/>
        <v>2.3333333333333335</v>
      </c>
      <c r="J173" s="1">
        <f>G173/L173</f>
        <v>3.6140224069389228E-3</v>
      </c>
      <c r="K173">
        <v>3.2</v>
      </c>
      <c r="L173">
        <v>2767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>
      <c r="A174" t="s">
        <v>246</v>
      </c>
      <c r="B174" t="s">
        <v>154</v>
      </c>
      <c r="C174">
        <v>32.349919</v>
      </c>
      <c r="D174">
        <v>-106.83496839999999</v>
      </c>
      <c r="E174" s="2">
        <v>7</v>
      </c>
      <c r="F174" s="2">
        <v>30</v>
      </c>
      <c r="G174" s="2">
        <v>37</v>
      </c>
      <c r="H174" s="2">
        <v>2017</v>
      </c>
      <c r="I174" s="1">
        <f t="shared" si="2"/>
        <v>0.23333333333333334</v>
      </c>
      <c r="J174" s="1">
        <f>G174/L174</f>
        <v>1.2308715901530274E-2</v>
      </c>
      <c r="K174">
        <v>3.3</v>
      </c>
      <c r="L174">
        <v>3006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>
      <c r="A175" t="s">
        <v>247</v>
      </c>
      <c r="B175" t="s">
        <v>248</v>
      </c>
      <c r="C175">
        <v>39.5544327</v>
      </c>
      <c r="D175">
        <v>-77.984593500000003</v>
      </c>
      <c r="E175" s="2">
        <v>7</v>
      </c>
      <c r="F175" s="2">
        <v>52</v>
      </c>
      <c r="G175" s="2">
        <v>59</v>
      </c>
      <c r="H175" s="2">
        <v>2017</v>
      </c>
      <c r="I175" s="1">
        <f t="shared" si="2"/>
        <v>0.13461538461538461</v>
      </c>
      <c r="J175" s="1">
        <f>G175/L175</f>
        <v>1.4691235059760957E-2</v>
      </c>
      <c r="K175">
        <v>12.9</v>
      </c>
      <c r="L175">
        <v>4016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>
      <c r="A176" t="s">
        <v>249</v>
      </c>
      <c r="B176" t="s">
        <v>51</v>
      </c>
      <c r="C176">
        <v>31.840128700000001</v>
      </c>
      <c r="D176">
        <v>-109.7751627</v>
      </c>
      <c r="E176" s="2">
        <v>7</v>
      </c>
      <c r="F176" s="2">
        <v>5</v>
      </c>
      <c r="G176" s="2">
        <v>12</v>
      </c>
      <c r="H176" s="2">
        <v>2020</v>
      </c>
      <c r="I176" s="1">
        <f t="shared" si="2"/>
        <v>1.4</v>
      </c>
      <c r="J176" s="1">
        <f>G176/L176</f>
        <v>7.2507552870090634E-3</v>
      </c>
      <c r="K176">
        <v>5.5</v>
      </c>
      <c r="L176">
        <v>1655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>
      <c r="A177" t="s">
        <v>250</v>
      </c>
      <c r="B177" t="s">
        <v>51</v>
      </c>
      <c r="C177">
        <v>35.8296919</v>
      </c>
      <c r="D177">
        <v>-111.77372769999999</v>
      </c>
      <c r="E177" s="2">
        <v>6</v>
      </c>
      <c r="F177" s="2">
        <v>6</v>
      </c>
      <c r="G177" s="2">
        <v>12</v>
      </c>
      <c r="H177" s="2">
        <v>2020</v>
      </c>
      <c r="I177" s="1">
        <f t="shared" si="2"/>
        <v>1</v>
      </c>
      <c r="J177" s="1">
        <f>G177/L177</f>
        <v>3.5545023696682463E-3</v>
      </c>
      <c r="K177">
        <v>3.3</v>
      </c>
      <c r="L177">
        <v>3376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>
      <c r="A178" t="s">
        <v>251</v>
      </c>
      <c r="B178" t="s">
        <v>79</v>
      </c>
      <c r="C178">
        <v>33.969095099999997</v>
      </c>
      <c r="D178">
        <v>-78.612723500000001</v>
      </c>
      <c r="E178" s="2">
        <v>6</v>
      </c>
      <c r="F178" s="2">
        <v>125</v>
      </c>
      <c r="G178" s="2">
        <v>131</v>
      </c>
      <c r="H178" s="2">
        <v>2017</v>
      </c>
      <c r="I178" s="1">
        <f t="shared" si="2"/>
        <v>4.8000000000000001E-2</v>
      </c>
      <c r="J178" s="1">
        <f>G178/L178</f>
        <v>1.58576443529839E-2</v>
      </c>
      <c r="K178">
        <v>12.3</v>
      </c>
      <c r="L178">
        <v>8261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>
      <c r="A179" t="s">
        <v>224</v>
      </c>
      <c r="B179" t="s">
        <v>13</v>
      </c>
      <c r="C179">
        <v>31.6444531</v>
      </c>
      <c r="D179">
        <v>-84.111907799999997</v>
      </c>
      <c r="E179" s="2">
        <v>6</v>
      </c>
      <c r="F179" s="2">
        <v>172</v>
      </c>
      <c r="G179" s="2">
        <v>178</v>
      </c>
      <c r="H179" s="2">
        <v>2017</v>
      </c>
      <c r="I179" s="1">
        <f t="shared" si="2"/>
        <v>3.4883720930232558E-2</v>
      </c>
      <c r="J179" s="1">
        <f>G179/L179</f>
        <v>7.3492981007431873E-2</v>
      </c>
      <c r="K179">
        <v>53.3</v>
      </c>
      <c r="L179">
        <v>2422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>
      <c r="A180" t="s">
        <v>252</v>
      </c>
      <c r="B180" t="s">
        <v>53</v>
      </c>
      <c r="C180">
        <v>45.053979599999998</v>
      </c>
      <c r="D180">
        <v>-89.757904699999997</v>
      </c>
      <c r="E180" s="2">
        <v>5</v>
      </c>
      <c r="F180" s="2">
        <v>1</v>
      </c>
      <c r="G180" s="2">
        <v>6</v>
      </c>
      <c r="H180" s="2">
        <v>2020</v>
      </c>
      <c r="I180" s="1">
        <f t="shared" si="2"/>
        <v>5</v>
      </c>
      <c r="J180" s="1">
        <f>G180/L180</f>
        <v>2.2018348623853213E-3</v>
      </c>
      <c r="L180">
        <v>2725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>
      <c r="A181" t="s">
        <v>253</v>
      </c>
      <c r="B181" t="s">
        <v>254</v>
      </c>
      <c r="C181">
        <v>36.604161099999999</v>
      </c>
      <c r="D181">
        <v>-82.440144599999996</v>
      </c>
      <c r="E181" s="2">
        <v>4</v>
      </c>
      <c r="F181" s="2">
        <v>6</v>
      </c>
      <c r="G181" s="2">
        <v>10</v>
      </c>
      <c r="H181" s="2">
        <v>2020</v>
      </c>
      <c r="I181" s="1">
        <f t="shared" si="2"/>
        <v>0.66666666666666663</v>
      </c>
      <c r="J181" s="1">
        <f>G181/L181</f>
        <v>2.2401433691756271E-3</v>
      </c>
      <c r="K181">
        <v>1.7</v>
      </c>
      <c r="L181">
        <v>4464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>
      <c r="A182" t="s">
        <v>229</v>
      </c>
      <c r="B182" t="s">
        <v>138</v>
      </c>
      <c r="C182">
        <v>42.3648332</v>
      </c>
      <c r="D182">
        <v>-72.619406299999994</v>
      </c>
      <c r="E182" s="2">
        <v>4</v>
      </c>
      <c r="F182" s="2">
        <v>168</v>
      </c>
      <c r="G182" s="2">
        <v>172</v>
      </c>
      <c r="H182" s="2">
        <v>2017</v>
      </c>
      <c r="I182" s="1">
        <f t="shared" si="2"/>
        <v>2.3809523809523808E-2</v>
      </c>
      <c r="J182" s="1">
        <f>G182/L182</f>
        <v>2.2933333333333333E-2</v>
      </c>
      <c r="K182">
        <v>10.1</v>
      </c>
      <c r="L182">
        <v>7500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>
      <c r="A183" t="s">
        <v>229</v>
      </c>
      <c r="B183" t="s">
        <v>55</v>
      </c>
      <c r="C183">
        <v>39.9170315</v>
      </c>
      <c r="D183">
        <v>-83.783676</v>
      </c>
      <c r="E183" s="2">
        <v>4</v>
      </c>
      <c r="F183" s="2">
        <v>4</v>
      </c>
      <c r="G183" s="2">
        <v>8</v>
      </c>
      <c r="H183" s="2">
        <v>2020</v>
      </c>
      <c r="I183" s="1">
        <f t="shared" si="2"/>
        <v>1</v>
      </c>
      <c r="J183" s="1">
        <f>G183/L183</f>
        <v>3.9119804400977991E-3</v>
      </c>
      <c r="K183">
        <v>11.1</v>
      </c>
      <c r="L183">
        <v>2045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>
      <c r="A184" t="s">
        <v>255</v>
      </c>
      <c r="B184" t="s">
        <v>221</v>
      </c>
      <c r="C184">
        <v>38.355176899999996</v>
      </c>
      <c r="D184">
        <v>-81.6203407</v>
      </c>
      <c r="E184" s="2">
        <v>3</v>
      </c>
      <c r="F184" s="2">
        <v>35</v>
      </c>
      <c r="G184" s="2">
        <v>38</v>
      </c>
      <c r="H184" s="2">
        <v>2017</v>
      </c>
      <c r="I184" s="1">
        <f t="shared" si="2"/>
        <v>8.5714285714285715E-2</v>
      </c>
      <c r="J184" s="1">
        <f>G184/L184</f>
        <v>1.1085180863477246E-2</v>
      </c>
      <c r="K184">
        <v>6.6</v>
      </c>
      <c r="L184">
        <v>3428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>
      <c r="A185" t="s">
        <v>256</v>
      </c>
      <c r="B185" t="s">
        <v>185</v>
      </c>
      <c r="C185">
        <v>37.732980300000001</v>
      </c>
      <c r="D185">
        <v>-85.972170700000007</v>
      </c>
      <c r="E185" s="2">
        <v>3</v>
      </c>
      <c r="F185" s="2">
        <v>22</v>
      </c>
      <c r="G185" s="2">
        <v>25</v>
      </c>
      <c r="H185" s="2">
        <v>2017</v>
      </c>
      <c r="I185" s="1">
        <f t="shared" si="2"/>
        <v>0.13636363636363635</v>
      </c>
      <c r="J185" s="1">
        <f>G185/L185</f>
        <v>1.218917601170161E-2</v>
      </c>
      <c r="K185">
        <v>10.5</v>
      </c>
      <c r="L185">
        <v>2051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>
      <c r="A186" t="s">
        <v>257</v>
      </c>
      <c r="B186" t="s">
        <v>244</v>
      </c>
      <c r="C186">
        <v>47.835929</v>
      </c>
      <c r="D186">
        <v>-96.842680900000005</v>
      </c>
      <c r="E186" s="2">
        <v>3</v>
      </c>
      <c r="F186" s="2">
        <v>2</v>
      </c>
      <c r="G186" s="2">
        <v>5</v>
      </c>
      <c r="H186" s="2">
        <v>2020</v>
      </c>
      <c r="I186" s="1">
        <f t="shared" si="2"/>
        <v>1.5</v>
      </c>
      <c r="J186" s="1">
        <f>G186/L186</f>
        <v>2.3696682464454978E-3</v>
      </c>
      <c r="K186">
        <v>4.4000000000000004</v>
      </c>
      <c r="L186">
        <v>2110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>
      <c r="A187" t="s">
        <v>258</v>
      </c>
      <c r="B187" t="s">
        <v>259</v>
      </c>
      <c r="C187">
        <v>47.316575100000001</v>
      </c>
      <c r="D187">
        <v>-111.3502622</v>
      </c>
      <c r="E187" s="2">
        <v>3</v>
      </c>
      <c r="F187" s="2">
        <v>2</v>
      </c>
      <c r="G187" s="2">
        <v>5</v>
      </c>
      <c r="H187" s="2">
        <v>2020</v>
      </c>
      <c r="I187" s="1">
        <f t="shared" si="2"/>
        <v>1.5</v>
      </c>
      <c r="J187" s="1">
        <f>G187/L187</f>
        <v>2.3353573096683792E-3</v>
      </c>
      <c r="K187">
        <v>2.8</v>
      </c>
      <c r="L187">
        <v>2141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>
      <c r="A188" t="s">
        <v>260</v>
      </c>
      <c r="B188" t="s">
        <v>15</v>
      </c>
      <c r="C188">
        <v>28.843640199999999</v>
      </c>
      <c r="D188">
        <v>-82.524809899999994</v>
      </c>
      <c r="E188" s="2">
        <v>3</v>
      </c>
      <c r="F188" s="2">
        <v>3</v>
      </c>
      <c r="G188" s="2">
        <v>6</v>
      </c>
      <c r="H188" s="2">
        <v>2020</v>
      </c>
      <c r="I188" s="1">
        <f t="shared" si="2"/>
        <v>1</v>
      </c>
      <c r="J188" s="1">
        <f>G188/L188</f>
        <v>2.2979701263883571E-3</v>
      </c>
      <c r="K188">
        <v>3.9</v>
      </c>
      <c r="L188">
        <v>2611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>
      <c r="A189" t="s">
        <v>261</v>
      </c>
      <c r="B189" t="s">
        <v>19</v>
      </c>
      <c r="C189">
        <v>37.194806300000003</v>
      </c>
      <c r="D189">
        <v>-120.72280189999999</v>
      </c>
      <c r="E189" s="2">
        <v>3</v>
      </c>
      <c r="F189" s="2">
        <v>2</v>
      </c>
      <c r="G189" s="2">
        <v>5</v>
      </c>
      <c r="H189" s="2">
        <v>2020</v>
      </c>
      <c r="I189" s="1">
        <f t="shared" si="2"/>
        <v>1.5</v>
      </c>
      <c r="J189" s="1">
        <f>G189/L189</f>
        <v>1.8559762435040831E-3</v>
      </c>
      <c r="K189">
        <v>4.9000000000000004</v>
      </c>
      <c r="L189">
        <v>2694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>
      <c r="A190" t="s">
        <v>262</v>
      </c>
      <c r="B190" t="s">
        <v>21</v>
      </c>
      <c r="C190">
        <v>31.479839299999998</v>
      </c>
      <c r="D190">
        <v>-100.77459020000001</v>
      </c>
      <c r="E190" s="2">
        <v>3</v>
      </c>
      <c r="F190" s="2">
        <v>3</v>
      </c>
      <c r="G190" s="2">
        <v>6</v>
      </c>
      <c r="H190" s="2">
        <v>2020</v>
      </c>
      <c r="I190" s="1">
        <f t="shared" si="2"/>
        <v>1</v>
      </c>
      <c r="J190" s="1">
        <f>G190/L190</f>
        <v>2.3952095808383233E-3</v>
      </c>
      <c r="K190">
        <v>5</v>
      </c>
      <c r="L190">
        <v>2505</v>
      </c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>
      <c r="A191" t="s">
        <v>263</v>
      </c>
      <c r="B191" t="s">
        <v>19</v>
      </c>
      <c r="C191">
        <v>36.072477999999997</v>
      </c>
      <c r="D191">
        <v>-119.8155301</v>
      </c>
      <c r="E191" s="2">
        <v>2</v>
      </c>
      <c r="F191" s="2">
        <v>2</v>
      </c>
      <c r="G191" s="2">
        <v>4</v>
      </c>
      <c r="H191" s="2">
        <v>2020</v>
      </c>
      <c r="I191" s="1">
        <f t="shared" si="2"/>
        <v>1</v>
      </c>
      <c r="J191" s="1">
        <f>G191/L191</f>
        <v>2.4509803921568627E-3</v>
      </c>
      <c r="K191">
        <v>8.1</v>
      </c>
      <c r="L191">
        <v>1632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>
      <c r="A192" t="s">
        <v>264</v>
      </c>
      <c r="B192" t="s">
        <v>265</v>
      </c>
      <c r="C192">
        <v>42.977644699999999</v>
      </c>
      <c r="D192">
        <v>-106.7682192</v>
      </c>
      <c r="E192" s="2">
        <v>1</v>
      </c>
      <c r="F192" s="2">
        <v>5</v>
      </c>
      <c r="G192" s="2">
        <v>6</v>
      </c>
      <c r="H192" s="2">
        <v>2020</v>
      </c>
      <c r="I192" s="1">
        <f t="shared" si="2"/>
        <v>0.2</v>
      </c>
      <c r="J192" s="1">
        <f>G192/L192</f>
        <v>2.4813895781637717E-3</v>
      </c>
      <c r="K192">
        <v>1.6</v>
      </c>
      <c r="L192">
        <v>2418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>
      <c r="A193" t="s">
        <v>266</v>
      </c>
      <c r="B193" t="s">
        <v>227</v>
      </c>
      <c r="C193">
        <v>47.6759658</v>
      </c>
      <c r="D193">
        <v>-116.6959222</v>
      </c>
      <c r="E193" s="2">
        <v>1</v>
      </c>
      <c r="F193" s="2">
        <v>7</v>
      </c>
      <c r="G193" s="2">
        <v>8</v>
      </c>
      <c r="H193" s="2">
        <v>2021</v>
      </c>
      <c r="I193" s="1">
        <f t="shared" si="2"/>
        <v>0.14285714285714285</v>
      </c>
      <c r="J193" s="1">
        <f>G193/L193</f>
        <v>1.6283329940972929E-3</v>
      </c>
      <c r="K193">
        <v>1.1000000000000001</v>
      </c>
      <c r="L193">
        <v>4913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>
      <c r="A194" t="s">
        <v>267</v>
      </c>
      <c r="B194" t="s">
        <v>213</v>
      </c>
      <c r="C194">
        <v>41.083925800000003</v>
      </c>
      <c r="D194">
        <v>-98.374217599999994</v>
      </c>
      <c r="E194" s="2">
        <v>1</v>
      </c>
      <c r="F194" s="2">
        <v>3</v>
      </c>
      <c r="G194" s="2">
        <v>4</v>
      </c>
      <c r="H194" s="2">
        <v>2020</v>
      </c>
      <c r="I194" s="1">
        <f t="shared" ref="I194:I257" si="3">(G194-F194)/F194</f>
        <v>0.33333333333333331</v>
      </c>
      <c r="J194" s="1">
        <f>G194/L194</f>
        <v>2.1917808219178081E-3</v>
      </c>
      <c r="K194">
        <v>3.4</v>
      </c>
      <c r="L194">
        <v>1825</v>
      </c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>
      <c r="A195" t="s">
        <v>268</v>
      </c>
      <c r="B195" t="s">
        <v>59</v>
      </c>
      <c r="C195">
        <v>39.478400600000001</v>
      </c>
      <c r="D195">
        <v>-87.311131500000002</v>
      </c>
      <c r="E195" s="2">
        <v>1</v>
      </c>
      <c r="F195" s="2">
        <v>3</v>
      </c>
      <c r="G195" s="2">
        <v>4</v>
      </c>
      <c r="H195" s="2">
        <v>2020</v>
      </c>
      <c r="I195" s="1">
        <f t="shared" si="3"/>
        <v>0.33333333333333331</v>
      </c>
      <c r="J195" s="1">
        <f>G195/L195</f>
        <v>1.5810276679841897E-3</v>
      </c>
      <c r="K195">
        <v>6.5</v>
      </c>
      <c r="L195">
        <v>2530</v>
      </c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>
      <c r="A196" t="s">
        <v>269</v>
      </c>
      <c r="B196" t="s">
        <v>53</v>
      </c>
      <c r="C196">
        <v>44.2906032</v>
      </c>
      <c r="D196">
        <v>-88.372325500000002</v>
      </c>
      <c r="E196" s="2">
        <v>0</v>
      </c>
      <c r="F196" s="2">
        <v>7</v>
      </c>
      <c r="G196" s="2">
        <v>7</v>
      </c>
      <c r="H196" s="2">
        <v>2020</v>
      </c>
      <c r="I196" s="1">
        <f t="shared" si="3"/>
        <v>0</v>
      </c>
      <c r="J196" s="1">
        <f>G196/L196</f>
        <v>1.5723270440251573E-3</v>
      </c>
      <c r="K196">
        <v>2.4</v>
      </c>
      <c r="L196">
        <v>4452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>
      <c r="A197" t="s">
        <v>270</v>
      </c>
      <c r="B197" t="s">
        <v>82</v>
      </c>
      <c r="C197">
        <v>32.604064399999999</v>
      </c>
      <c r="D197">
        <v>-85.353047700000005</v>
      </c>
      <c r="E197" s="2">
        <v>0</v>
      </c>
      <c r="F197" s="2">
        <v>37</v>
      </c>
      <c r="G197" s="2">
        <v>37</v>
      </c>
      <c r="H197" s="2">
        <v>2017</v>
      </c>
      <c r="I197" s="1">
        <f t="shared" si="3"/>
        <v>0</v>
      </c>
      <c r="J197" s="1">
        <f>G197/L197</f>
        <v>1.2512681772066284E-2</v>
      </c>
      <c r="K197">
        <v>23.9</v>
      </c>
      <c r="L197">
        <v>2957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>
      <c r="A198" t="s">
        <v>271</v>
      </c>
      <c r="B198" t="s">
        <v>49</v>
      </c>
      <c r="C198">
        <v>43.699711200000003</v>
      </c>
      <c r="D198">
        <v>-83.978700700000005</v>
      </c>
      <c r="E198" s="2">
        <v>0</v>
      </c>
      <c r="F198" s="2">
        <v>2</v>
      </c>
      <c r="G198" s="2">
        <v>2</v>
      </c>
      <c r="H198" s="2">
        <v>2020</v>
      </c>
      <c r="I198" s="1">
        <f t="shared" si="3"/>
        <v>0</v>
      </c>
      <c r="J198" s="1">
        <f>G198/L198</f>
        <v>1.1737089201877935E-3</v>
      </c>
      <c r="K198">
        <v>4.0999999999999996</v>
      </c>
      <c r="L198">
        <v>1704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>
      <c r="A199" t="s">
        <v>272</v>
      </c>
      <c r="B199" t="s">
        <v>41</v>
      </c>
      <c r="C199">
        <v>48.8426531</v>
      </c>
      <c r="D199">
        <v>-121.8364325</v>
      </c>
      <c r="E199" s="2">
        <v>0</v>
      </c>
      <c r="F199" s="2">
        <v>36</v>
      </c>
      <c r="G199" s="2">
        <v>36</v>
      </c>
      <c r="H199" s="2">
        <v>2021</v>
      </c>
      <c r="I199" s="1">
        <f t="shared" si="3"/>
        <v>0</v>
      </c>
      <c r="J199" s="1">
        <f>G199/L199</f>
        <v>5.8968058968058967E-3</v>
      </c>
      <c r="K199">
        <v>2.4</v>
      </c>
      <c r="L199">
        <v>6105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>
      <c r="A200" t="s">
        <v>273</v>
      </c>
      <c r="B200" t="s">
        <v>105</v>
      </c>
      <c r="C200">
        <v>42.163927600000001</v>
      </c>
      <c r="D200">
        <v>-76.022943100000006</v>
      </c>
      <c r="E200" s="2">
        <v>0</v>
      </c>
      <c r="F200" s="2">
        <v>30</v>
      </c>
      <c r="G200" s="2">
        <v>30</v>
      </c>
      <c r="H200" s="2">
        <v>2021</v>
      </c>
      <c r="I200" s="1">
        <f t="shared" si="3"/>
        <v>0</v>
      </c>
      <c r="J200" s="1">
        <f>G200/L200</f>
        <v>8.3033490174370325E-3</v>
      </c>
      <c r="K200">
        <v>7.3</v>
      </c>
      <c r="L200">
        <v>3613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>
      <c r="A201" t="s">
        <v>274</v>
      </c>
      <c r="B201" t="s">
        <v>275</v>
      </c>
      <c r="C201">
        <v>46.887031</v>
      </c>
      <c r="D201">
        <v>-100.979592</v>
      </c>
      <c r="E201" s="2">
        <v>0</v>
      </c>
      <c r="F201" s="2">
        <v>1</v>
      </c>
      <c r="G201" s="2">
        <v>1</v>
      </c>
      <c r="H201" s="2">
        <v>2020</v>
      </c>
      <c r="I201" s="1">
        <f t="shared" si="3"/>
        <v>0</v>
      </c>
      <c r="J201" s="1">
        <f>G201/L201</f>
        <v>3.1259768677711783E-4</v>
      </c>
      <c r="K201">
        <v>2.4</v>
      </c>
      <c r="L201">
        <v>3199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>
      <c r="A202" t="s">
        <v>276</v>
      </c>
      <c r="B202" t="s">
        <v>57</v>
      </c>
      <c r="C202">
        <v>37.1201194</v>
      </c>
      <c r="D202">
        <v>-80.559147300000006</v>
      </c>
      <c r="E202" s="2">
        <v>0</v>
      </c>
      <c r="F202" s="2">
        <v>5</v>
      </c>
      <c r="G202" s="2">
        <v>5</v>
      </c>
      <c r="H202" s="2">
        <v>2020</v>
      </c>
      <c r="I202" s="1">
        <f t="shared" si="3"/>
        <v>0</v>
      </c>
      <c r="J202" s="1">
        <f>G202/L202</f>
        <v>1.9135093761959434E-3</v>
      </c>
      <c r="K202">
        <v>5.6</v>
      </c>
      <c r="L202">
        <v>2613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>
      <c r="A203" t="s">
        <v>277</v>
      </c>
      <c r="B203" t="s">
        <v>188</v>
      </c>
      <c r="C203">
        <v>40.4945594</v>
      </c>
      <c r="D203">
        <v>-88.844539100000006</v>
      </c>
      <c r="E203" s="2">
        <v>0</v>
      </c>
      <c r="F203" s="2">
        <v>36</v>
      </c>
      <c r="G203" s="2">
        <v>36</v>
      </c>
      <c r="H203" s="2">
        <v>2017</v>
      </c>
      <c r="I203" s="1">
        <f t="shared" si="3"/>
        <v>0</v>
      </c>
      <c r="J203" s="1">
        <f>G203/L203</f>
        <v>1.3894249324585103E-2</v>
      </c>
      <c r="K203">
        <v>9.1</v>
      </c>
      <c r="L203">
        <v>2591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>
      <c r="A204" t="s">
        <v>278</v>
      </c>
      <c r="B204" t="s">
        <v>63</v>
      </c>
      <c r="C204">
        <v>40.094969900000002</v>
      </c>
      <c r="D204">
        <v>-105.3976911</v>
      </c>
      <c r="E204" s="2">
        <v>0</v>
      </c>
      <c r="F204" s="2">
        <v>39</v>
      </c>
      <c r="G204" s="2">
        <v>39</v>
      </c>
      <c r="H204" s="2">
        <v>2017</v>
      </c>
      <c r="I204" s="1">
        <f t="shared" si="3"/>
        <v>0</v>
      </c>
      <c r="J204" s="1">
        <f>G204/L204</f>
        <v>3.5271773537125803E-3</v>
      </c>
      <c r="K204">
        <v>1.9</v>
      </c>
      <c r="L204">
        <v>11057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>
      <c r="A205" t="s">
        <v>279</v>
      </c>
      <c r="B205" t="s">
        <v>36</v>
      </c>
      <c r="C205">
        <v>38.220289399999999</v>
      </c>
      <c r="D205">
        <v>-76.530383700000002</v>
      </c>
      <c r="E205" s="2">
        <v>0</v>
      </c>
      <c r="F205" s="2">
        <v>49</v>
      </c>
      <c r="G205" s="2">
        <v>49</v>
      </c>
      <c r="H205" s="2">
        <v>2021</v>
      </c>
      <c r="I205" s="1">
        <f t="shared" si="3"/>
        <v>0</v>
      </c>
      <c r="J205" s="1">
        <f>G205/L205</f>
        <v>1.7760057992026096E-2</v>
      </c>
      <c r="K205">
        <v>17.5</v>
      </c>
      <c r="L205" s="2">
        <v>2759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>
      <c r="A206" t="s">
        <v>280</v>
      </c>
      <c r="B206" t="s">
        <v>55</v>
      </c>
      <c r="C206">
        <v>40.711050499999999</v>
      </c>
      <c r="D206">
        <v>-81.261467999999994</v>
      </c>
      <c r="E206" s="2">
        <v>0</v>
      </c>
      <c r="F206" s="2">
        <v>43</v>
      </c>
      <c r="G206" s="2">
        <v>43</v>
      </c>
      <c r="H206" s="2">
        <v>2017</v>
      </c>
      <c r="I206" s="1">
        <f t="shared" si="3"/>
        <v>0</v>
      </c>
      <c r="J206" s="1">
        <f>G206/L206</f>
        <v>6.7355889724310773E-3</v>
      </c>
      <c r="K206">
        <v>9.8000000000000007</v>
      </c>
      <c r="L206">
        <v>6384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>
      <c r="A207" t="s">
        <v>281</v>
      </c>
      <c r="B207" t="s">
        <v>67</v>
      </c>
      <c r="C207">
        <v>39.926772200000002</v>
      </c>
      <c r="D207">
        <v>-77.724520799999993</v>
      </c>
      <c r="E207" s="2">
        <v>0</v>
      </c>
      <c r="F207" s="2">
        <v>2</v>
      </c>
      <c r="G207" s="2">
        <v>2</v>
      </c>
      <c r="H207" s="2">
        <v>2020</v>
      </c>
      <c r="I207" s="1">
        <f t="shared" si="3"/>
        <v>0</v>
      </c>
      <c r="J207" s="1">
        <f>G207/L207</f>
        <v>7.459903021260724E-4</v>
      </c>
      <c r="K207">
        <v>5.7</v>
      </c>
      <c r="L207">
        <v>2681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>
      <c r="A208" t="s">
        <v>282</v>
      </c>
      <c r="B208" t="s">
        <v>248</v>
      </c>
      <c r="C208">
        <v>39.532185400000003</v>
      </c>
      <c r="D208">
        <v>-78.807082199999996</v>
      </c>
      <c r="E208" s="2">
        <v>0</v>
      </c>
      <c r="F208" s="2">
        <v>5</v>
      </c>
      <c r="G208" s="2">
        <v>5</v>
      </c>
      <c r="H208" s="2">
        <v>2020</v>
      </c>
      <c r="I208" s="1">
        <f t="shared" si="3"/>
        <v>0</v>
      </c>
      <c r="J208" s="1">
        <f>G208/L208</f>
        <v>3.3875338753387536E-3</v>
      </c>
      <c r="K208">
        <v>7.3</v>
      </c>
      <c r="L208">
        <v>1476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>
      <c r="A209" t="s">
        <v>283</v>
      </c>
      <c r="B209" t="s">
        <v>13</v>
      </c>
      <c r="C209">
        <v>34.796955699999998</v>
      </c>
      <c r="D209">
        <v>-84.856279000000001</v>
      </c>
      <c r="E209" s="2">
        <v>0</v>
      </c>
      <c r="F209" s="2">
        <v>11</v>
      </c>
      <c r="G209" s="2">
        <v>11</v>
      </c>
      <c r="H209" s="2">
        <v>2020</v>
      </c>
      <c r="I209" s="1">
        <f t="shared" si="3"/>
        <v>0</v>
      </c>
      <c r="J209" s="1">
        <f>G209/L209</f>
        <v>4.8565121412803532E-3</v>
      </c>
      <c r="K209">
        <v>4.4000000000000004</v>
      </c>
      <c r="L209">
        <v>2265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>
      <c r="A210" t="s">
        <v>284</v>
      </c>
      <c r="B210" t="s">
        <v>285</v>
      </c>
      <c r="C210">
        <v>41.3916799</v>
      </c>
      <c r="D210">
        <v>-90.460076000000001</v>
      </c>
      <c r="E210" s="2">
        <v>0</v>
      </c>
      <c r="F210" s="2">
        <v>48</v>
      </c>
      <c r="G210" s="2">
        <v>48</v>
      </c>
      <c r="H210" s="2">
        <v>2017</v>
      </c>
      <c r="I210" s="1">
        <f t="shared" si="3"/>
        <v>0</v>
      </c>
      <c r="J210" s="1">
        <f>G210/L210</f>
        <v>7.7745383867832843E-3</v>
      </c>
      <c r="K210">
        <v>10.199999999999999</v>
      </c>
      <c r="L210">
        <v>6174</v>
      </c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>
      <c r="A211" t="s">
        <v>286</v>
      </c>
      <c r="B211" t="s">
        <v>188</v>
      </c>
      <c r="C211">
        <v>39.8602372</v>
      </c>
      <c r="D211">
        <v>-88.961528799999996</v>
      </c>
      <c r="E211" s="2">
        <v>0</v>
      </c>
      <c r="F211" s="2">
        <v>42</v>
      </c>
      <c r="G211" s="2">
        <v>42</v>
      </c>
      <c r="H211" s="2">
        <v>2021</v>
      </c>
      <c r="I211" s="1">
        <f t="shared" si="3"/>
        <v>0</v>
      </c>
      <c r="J211" s="1">
        <f>G211/L211</f>
        <v>2.3064250411861616E-2</v>
      </c>
      <c r="K211">
        <v>20.2</v>
      </c>
      <c r="L211">
        <v>1821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>
      <c r="A212" t="s">
        <v>287</v>
      </c>
      <c r="B212" t="s">
        <v>32</v>
      </c>
      <c r="C212">
        <v>47.347505599999998</v>
      </c>
      <c r="D212">
        <v>-92.155332599999994</v>
      </c>
      <c r="E212" s="2">
        <v>0</v>
      </c>
      <c r="F212" s="2">
        <v>4</v>
      </c>
      <c r="G212" s="2">
        <v>4</v>
      </c>
      <c r="H212" s="2">
        <v>2020</v>
      </c>
      <c r="I212" s="1">
        <f t="shared" si="3"/>
        <v>0</v>
      </c>
      <c r="J212" s="1">
        <f>G212/L212</f>
        <v>7.7026766801463508E-4</v>
      </c>
      <c r="K212">
        <v>2.6</v>
      </c>
      <c r="L212">
        <v>5193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>
      <c r="A213" t="s">
        <v>288</v>
      </c>
      <c r="B213" t="s">
        <v>67</v>
      </c>
      <c r="C213">
        <v>41.056240099999997</v>
      </c>
      <c r="D213">
        <v>-75.329065099999994</v>
      </c>
      <c r="E213" s="2">
        <v>0</v>
      </c>
      <c r="F213" s="2">
        <v>12</v>
      </c>
      <c r="G213" s="2">
        <v>12</v>
      </c>
      <c r="H213" s="2">
        <v>2021</v>
      </c>
      <c r="I213" s="1">
        <f t="shared" si="3"/>
        <v>0</v>
      </c>
      <c r="J213" s="1">
        <f>G213/L213</f>
        <v>4.0444893832153692E-3</v>
      </c>
      <c r="K213">
        <v>17.7</v>
      </c>
      <c r="L213">
        <v>2967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>
      <c r="A214" t="s">
        <v>289</v>
      </c>
      <c r="B214" t="s">
        <v>105</v>
      </c>
      <c r="C214">
        <v>42.155280400000002</v>
      </c>
      <c r="D214">
        <v>-76.747179099999997</v>
      </c>
      <c r="E214" s="2">
        <v>0</v>
      </c>
      <c r="F214" s="2">
        <v>2</v>
      </c>
      <c r="G214" s="2">
        <v>2</v>
      </c>
      <c r="H214" s="2">
        <v>2020</v>
      </c>
      <c r="I214" s="1">
        <f t="shared" si="3"/>
        <v>0</v>
      </c>
      <c r="J214" s="1">
        <f>G214/L214</f>
        <v>1.6194331983805667E-3</v>
      </c>
      <c r="K214">
        <v>7.4</v>
      </c>
      <c r="L214">
        <v>1235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>
      <c r="A215" t="s">
        <v>290</v>
      </c>
      <c r="B215" t="s">
        <v>53</v>
      </c>
      <c r="C215">
        <v>43.7547219</v>
      </c>
      <c r="D215">
        <v>-88.493284000000003</v>
      </c>
      <c r="E215" s="2">
        <v>0</v>
      </c>
      <c r="F215" s="2">
        <v>2</v>
      </c>
      <c r="G215" s="2">
        <v>2</v>
      </c>
      <c r="H215" s="2">
        <v>2020</v>
      </c>
      <c r="I215" s="1">
        <f t="shared" si="3"/>
        <v>0</v>
      </c>
      <c r="J215" s="1">
        <f>G215/L215</f>
        <v>8.8731144631765753E-4</v>
      </c>
      <c r="K215">
        <v>3.1</v>
      </c>
      <c r="L215">
        <v>2254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>
      <c r="A216" t="s">
        <v>291</v>
      </c>
      <c r="B216" t="s">
        <v>63</v>
      </c>
      <c r="C216">
        <v>40.658093299999997</v>
      </c>
      <c r="D216">
        <v>-105.48676380000001</v>
      </c>
      <c r="E216" s="2">
        <v>0</v>
      </c>
      <c r="F216" s="2">
        <v>28</v>
      </c>
      <c r="G216" s="2">
        <v>28</v>
      </c>
      <c r="H216" s="2">
        <v>2017</v>
      </c>
      <c r="I216" s="1">
        <f t="shared" si="3"/>
        <v>0</v>
      </c>
      <c r="J216" s="1">
        <f>G216/L216</f>
        <v>2.880362102664335E-3</v>
      </c>
      <c r="K216">
        <v>2.1</v>
      </c>
      <c r="L216">
        <v>9721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>
      <c r="A217" t="s">
        <v>292</v>
      </c>
      <c r="B217" t="s">
        <v>63</v>
      </c>
      <c r="C217">
        <v>39.019523999999997</v>
      </c>
      <c r="D217">
        <v>-108.46057070000001</v>
      </c>
      <c r="E217" s="2">
        <v>0</v>
      </c>
      <c r="F217" s="2">
        <v>3</v>
      </c>
      <c r="G217" s="2">
        <v>3</v>
      </c>
      <c r="H217" s="2">
        <v>2020</v>
      </c>
      <c r="I217" s="1">
        <f t="shared" si="3"/>
        <v>0</v>
      </c>
      <c r="J217" s="1">
        <f>G217/L217</f>
        <v>7.8226857887874835E-4</v>
      </c>
      <c r="K217">
        <v>1.4</v>
      </c>
      <c r="L217">
        <v>3835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>
      <c r="A218" t="s">
        <v>293</v>
      </c>
      <c r="B218" t="s">
        <v>165</v>
      </c>
      <c r="C218">
        <v>42.3869829</v>
      </c>
      <c r="D218">
        <v>-123.5716197</v>
      </c>
      <c r="E218" s="2">
        <v>0</v>
      </c>
      <c r="F218" s="2">
        <v>2</v>
      </c>
      <c r="G218" s="2">
        <v>2</v>
      </c>
      <c r="H218" s="2">
        <v>2020</v>
      </c>
      <c r="I218" s="1">
        <f t="shared" si="3"/>
        <v>0</v>
      </c>
      <c r="J218" s="1">
        <f>G218/L218</f>
        <v>1.0610079575596816E-3</v>
      </c>
      <c r="K218">
        <v>1.1000000000000001</v>
      </c>
      <c r="L218">
        <v>1885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>
      <c r="A219" t="s">
        <v>294</v>
      </c>
      <c r="B219" t="s">
        <v>53</v>
      </c>
      <c r="C219">
        <v>44.474024399999998</v>
      </c>
      <c r="D219">
        <v>-87.996130300000004</v>
      </c>
      <c r="E219" s="2">
        <v>0</v>
      </c>
      <c r="F219" s="2">
        <v>3</v>
      </c>
      <c r="G219" s="2">
        <v>3</v>
      </c>
      <c r="H219" s="2">
        <v>2021</v>
      </c>
      <c r="I219" s="1">
        <f t="shared" si="3"/>
        <v>0</v>
      </c>
      <c r="J219" s="1">
        <f>G219/L219</f>
        <v>4.5906656465187452E-4</v>
      </c>
      <c r="K219">
        <v>4</v>
      </c>
      <c r="L219">
        <v>6535</v>
      </c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>
      <c r="A220" t="s">
        <v>295</v>
      </c>
      <c r="B220" t="s">
        <v>57</v>
      </c>
      <c r="C220">
        <v>38.507584799999997</v>
      </c>
      <c r="D220">
        <v>-78.885321300000001</v>
      </c>
      <c r="E220" s="2">
        <v>0</v>
      </c>
      <c r="F220" s="2">
        <v>6</v>
      </c>
      <c r="G220" s="2">
        <v>6</v>
      </c>
      <c r="H220" s="2">
        <v>2021</v>
      </c>
      <c r="I220" s="1">
        <f t="shared" si="3"/>
        <v>0</v>
      </c>
      <c r="J220" s="1">
        <f>G220/L220</f>
        <v>2.3103581055063534E-3</v>
      </c>
      <c r="K220">
        <v>6.1</v>
      </c>
      <c r="L220">
        <v>2597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>
      <c r="A221" t="s">
        <v>296</v>
      </c>
      <c r="B221" t="s">
        <v>297</v>
      </c>
      <c r="C221">
        <v>38.406577200000001</v>
      </c>
      <c r="D221">
        <v>-82.5426456</v>
      </c>
      <c r="E221" s="2">
        <v>0</v>
      </c>
      <c r="F221" s="2">
        <v>1</v>
      </c>
      <c r="G221" s="2">
        <v>1</v>
      </c>
      <c r="H221" s="2">
        <v>2020</v>
      </c>
      <c r="I221" s="1">
        <f t="shared" si="3"/>
        <v>0</v>
      </c>
      <c r="J221" s="1">
        <f>G221/L221</f>
        <v>2.1829294913774285E-4</v>
      </c>
      <c r="K221">
        <v>2.9</v>
      </c>
      <c r="L221">
        <v>4581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>
      <c r="A222" t="s">
        <v>298</v>
      </c>
      <c r="B222" t="s">
        <v>112</v>
      </c>
      <c r="C222">
        <v>35.696970100000001</v>
      </c>
      <c r="D222">
        <v>-90.650172999999995</v>
      </c>
      <c r="E222" s="2">
        <v>0</v>
      </c>
      <c r="F222" s="2">
        <v>2</v>
      </c>
      <c r="G222" s="2">
        <v>2</v>
      </c>
      <c r="H222" s="2">
        <v>2020</v>
      </c>
      <c r="I222" s="1">
        <f t="shared" si="3"/>
        <v>0</v>
      </c>
      <c r="J222" s="1">
        <f>G222/L222</f>
        <v>8.6542622241453913E-4</v>
      </c>
      <c r="K222">
        <v>17</v>
      </c>
      <c r="L222">
        <v>2311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>
      <c r="A223" t="s">
        <v>299</v>
      </c>
      <c r="B223" t="s">
        <v>188</v>
      </c>
      <c r="C223">
        <v>41.1395105</v>
      </c>
      <c r="D223">
        <v>-87.861116499999994</v>
      </c>
      <c r="E223" s="2">
        <v>0</v>
      </c>
      <c r="F223" s="2">
        <v>1</v>
      </c>
      <c r="G223" s="2">
        <v>1</v>
      </c>
      <c r="H223" s="2">
        <v>2020</v>
      </c>
      <c r="I223" s="1">
        <f t="shared" si="3"/>
        <v>0</v>
      </c>
      <c r="J223" s="1">
        <f>G223/L223</f>
        <v>5.3333333333333336E-4</v>
      </c>
      <c r="K223">
        <v>16.100000000000001</v>
      </c>
      <c r="L223">
        <v>1875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>
      <c r="A224" t="s">
        <v>300</v>
      </c>
      <c r="B224" t="s">
        <v>41</v>
      </c>
      <c r="C224">
        <v>46.363963599999998</v>
      </c>
      <c r="D224">
        <v>-119.25404589999999</v>
      </c>
      <c r="E224" s="2">
        <v>0</v>
      </c>
      <c r="F224" s="2">
        <v>21</v>
      </c>
      <c r="G224" s="2">
        <v>21</v>
      </c>
      <c r="H224" s="2">
        <v>2017</v>
      </c>
      <c r="I224" s="1">
        <f t="shared" si="3"/>
        <v>0</v>
      </c>
      <c r="J224" s="1">
        <f>G224/L224</f>
        <v>3.8723953531255764E-3</v>
      </c>
      <c r="K224">
        <v>2.5</v>
      </c>
      <c r="L224">
        <v>5423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>
      <c r="A225" t="s">
        <v>301</v>
      </c>
      <c r="B225" t="s">
        <v>105</v>
      </c>
      <c r="C225">
        <v>41.947212399999998</v>
      </c>
      <c r="D225">
        <v>-74.265458199999998</v>
      </c>
      <c r="E225" s="2">
        <v>0</v>
      </c>
      <c r="F225" s="2">
        <v>47</v>
      </c>
      <c r="G225" s="2">
        <v>47</v>
      </c>
      <c r="H225" s="2">
        <v>2021</v>
      </c>
      <c r="I225" s="1">
        <f t="shared" si="3"/>
        <v>0</v>
      </c>
      <c r="J225" s="1">
        <f>G225/L225</f>
        <v>1.117717003567182E-2</v>
      </c>
      <c r="K225">
        <v>8.5</v>
      </c>
      <c r="L225">
        <v>4205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>
      <c r="A226" t="s">
        <v>302</v>
      </c>
      <c r="B226" t="s">
        <v>59</v>
      </c>
      <c r="C226">
        <v>40.483536800000003</v>
      </c>
      <c r="D226">
        <v>-86.114117800000002</v>
      </c>
      <c r="E226" s="2">
        <v>0</v>
      </c>
      <c r="F226" s="2">
        <v>2</v>
      </c>
      <c r="G226" s="2">
        <v>2</v>
      </c>
      <c r="H226" s="2">
        <v>2020</v>
      </c>
      <c r="I226" s="1">
        <f t="shared" si="3"/>
        <v>0</v>
      </c>
      <c r="J226" s="1">
        <f>G226/L226</f>
        <v>1.7271157167530224E-3</v>
      </c>
      <c r="K226">
        <v>9.9</v>
      </c>
      <c r="L226">
        <v>1158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>
      <c r="A227" t="s">
        <v>303</v>
      </c>
      <c r="B227" t="s">
        <v>55</v>
      </c>
      <c r="C227">
        <v>40.7716274</v>
      </c>
      <c r="D227">
        <v>-84.106103200000007</v>
      </c>
      <c r="E227" s="2">
        <v>0</v>
      </c>
      <c r="F227" s="2">
        <v>33</v>
      </c>
      <c r="G227" s="2">
        <v>33</v>
      </c>
      <c r="H227" s="2">
        <v>2017</v>
      </c>
      <c r="I227" s="1">
        <f t="shared" si="3"/>
        <v>0</v>
      </c>
      <c r="J227" s="1">
        <f>G227/L227</f>
        <v>1.7847485127095726E-2</v>
      </c>
      <c r="K227">
        <v>14.9</v>
      </c>
      <c r="L227">
        <v>1849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>
      <c r="A228" t="s">
        <v>304</v>
      </c>
      <c r="B228" t="s">
        <v>305</v>
      </c>
      <c r="C228">
        <v>44.1548096</v>
      </c>
      <c r="D228">
        <v>-94.147801299999998</v>
      </c>
      <c r="E228" s="2">
        <v>0</v>
      </c>
      <c r="F228" s="2">
        <v>5</v>
      </c>
      <c r="G228" s="2">
        <v>5</v>
      </c>
      <c r="H228" s="2">
        <v>2021</v>
      </c>
      <c r="I228" s="1">
        <f t="shared" si="3"/>
        <v>0</v>
      </c>
      <c r="J228" s="1">
        <f>G228/L228</f>
        <v>2.4084778420038534E-3</v>
      </c>
      <c r="K228">
        <v>5</v>
      </c>
      <c r="L228">
        <v>2076</v>
      </c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>
      <c r="A229" t="s">
        <v>306</v>
      </c>
      <c r="B229" t="s">
        <v>165</v>
      </c>
      <c r="C229">
        <v>42.411621400000001</v>
      </c>
      <c r="D229">
        <v>-122.6756106</v>
      </c>
      <c r="E229" s="2">
        <v>0</v>
      </c>
      <c r="F229" s="2">
        <v>31</v>
      </c>
      <c r="G229" s="2">
        <v>31</v>
      </c>
      <c r="H229" s="2">
        <v>2020</v>
      </c>
      <c r="I229" s="1">
        <f t="shared" si="3"/>
        <v>0</v>
      </c>
      <c r="J229" s="1">
        <f>G229/L229</f>
        <v>5.7048214942951782E-3</v>
      </c>
      <c r="K229">
        <v>1.8</v>
      </c>
      <c r="L229">
        <v>5434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>
      <c r="A230" t="s">
        <v>307</v>
      </c>
      <c r="B230" t="s">
        <v>59</v>
      </c>
      <c r="C230">
        <v>41.549012900000001</v>
      </c>
      <c r="D230">
        <v>-86.744738600000005</v>
      </c>
      <c r="E230" s="2">
        <v>0</v>
      </c>
      <c r="F230" s="2">
        <v>12</v>
      </c>
      <c r="G230" s="2">
        <v>12</v>
      </c>
      <c r="H230" s="2">
        <v>2020</v>
      </c>
      <c r="I230" s="1">
        <f t="shared" si="3"/>
        <v>0</v>
      </c>
      <c r="J230" s="1">
        <f>G230/L230</f>
        <v>6.6261733848702372E-3</v>
      </c>
      <c r="K230">
        <v>13.6</v>
      </c>
      <c r="L230">
        <v>1811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>
      <c r="A231" t="s">
        <v>308</v>
      </c>
      <c r="B231" t="s">
        <v>259</v>
      </c>
      <c r="C231">
        <v>47.0272632</v>
      </c>
      <c r="D231">
        <v>-113.89269109999999</v>
      </c>
      <c r="E231" s="2">
        <v>0</v>
      </c>
      <c r="F231" s="2">
        <v>4</v>
      </c>
      <c r="G231" s="2">
        <v>4</v>
      </c>
      <c r="H231" s="2">
        <v>2020</v>
      </c>
      <c r="I231" s="1">
        <f t="shared" si="3"/>
        <v>0</v>
      </c>
      <c r="J231" s="1">
        <f>G231/L231</f>
        <v>1.0314595152140279E-3</v>
      </c>
      <c r="L231">
        <v>3878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>
      <c r="A232" t="s">
        <v>309</v>
      </c>
      <c r="B232" t="s">
        <v>123</v>
      </c>
      <c r="C232">
        <v>39.085841100000003</v>
      </c>
      <c r="D232">
        <v>-74.846354099999999</v>
      </c>
      <c r="E232" s="2">
        <v>0</v>
      </c>
      <c r="F232" s="2">
        <v>6</v>
      </c>
      <c r="G232" s="2">
        <v>6</v>
      </c>
      <c r="H232" s="2">
        <v>2021</v>
      </c>
      <c r="I232" s="1">
        <f t="shared" si="3"/>
        <v>0</v>
      </c>
      <c r="J232" s="1">
        <f>G232/L232</f>
        <v>1.7584994138335288E-3</v>
      </c>
      <c r="K232">
        <v>4.5999999999999996</v>
      </c>
      <c r="L232" s="2">
        <v>3412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>
      <c r="A233" t="s">
        <v>310</v>
      </c>
      <c r="B233" t="s">
        <v>51</v>
      </c>
      <c r="C233">
        <v>34.631070999999999</v>
      </c>
      <c r="D233">
        <v>-112.5772247</v>
      </c>
      <c r="E233" s="2">
        <v>0</v>
      </c>
      <c r="F233" s="2">
        <v>4</v>
      </c>
      <c r="G233" s="2">
        <v>4</v>
      </c>
      <c r="H233" s="2">
        <v>2020</v>
      </c>
      <c r="I233" s="1">
        <f t="shared" si="3"/>
        <v>0</v>
      </c>
      <c r="J233" s="1">
        <f>G233/L233</f>
        <v>7.6967481239176446E-4</v>
      </c>
      <c r="K233">
        <v>1.3</v>
      </c>
      <c r="L233" s="2">
        <v>5197</v>
      </c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>
      <c r="A234" t="s">
        <v>311</v>
      </c>
      <c r="B234" t="s">
        <v>312</v>
      </c>
      <c r="C234">
        <v>44.315485199999998</v>
      </c>
      <c r="D234">
        <v>-102.7683833</v>
      </c>
      <c r="E234" s="2">
        <v>0</v>
      </c>
      <c r="F234" s="2">
        <v>5</v>
      </c>
      <c r="G234" s="2">
        <v>5</v>
      </c>
      <c r="H234" s="2">
        <v>2021</v>
      </c>
      <c r="I234" s="1">
        <f t="shared" si="3"/>
        <v>0</v>
      </c>
      <c r="J234" s="1">
        <f>G234/L234</f>
        <v>1.1652295502213937E-3</v>
      </c>
      <c r="K234">
        <v>3.9</v>
      </c>
      <c r="L234">
        <v>4291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>
      <c r="A235" t="s">
        <v>313</v>
      </c>
      <c r="B235" t="s">
        <v>47</v>
      </c>
      <c r="C235">
        <v>35.354189599999998</v>
      </c>
      <c r="D235">
        <v>-78.008669499999996</v>
      </c>
      <c r="E235" s="2">
        <v>0</v>
      </c>
      <c r="F235" s="2">
        <v>83</v>
      </c>
      <c r="G235" s="2">
        <v>83</v>
      </c>
      <c r="H235" s="2">
        <v>2017</v>
      </c>
      <c r="I235" s="1">
        <f t="shared" si="3"/>
        <v>0</v>
      </c>
      <c r="J235" s="1">
        <f>G235/L235</f>
        <v>5.5555555555555552E-2</v>
      </c>
      <c r="K235">
        <v>31.1</v>
      </c>
      <c r="L235">
        <v>1494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>
      <c r="A236" t="s">
        <v>314</v>
      </c>
      <c r="B236" t="s">
        <v>47</v>
      </c>
      <c r="C236">
        <v>35.592489700000002</v>
      </c>
      <c r="D236">
        <v>-77.372738699999999</v>
      </c>
      <c r="E236" s="2">
        <v>0</v>
      </c>
      <c r="F236" s="2">
        <v>106</v>
      </c>
      <c r="G236" s="2">
        <v>106</v>
      </c>
      <c r="H236" s="2">
        <v>2017</v>
      </c>
      <c r="I236" s="1">
        <f t="shared" si="3"/>
        <v>0</v>
      </c>
      <c r="J236" s="1">
        <f>G236/L236</f>
        <v>3.5666218034993272E-2</v>
      </c>
      <c r="K236">
        <v>37.299999999999997</v>
      </c>
      <c r="L236">
        <v>2972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>
      <c r="A237" t="s">
        <v>315</v>
      </c>
      <c r="B237" t="s">
        <v>19</v>
      </c>
      <c r="C237">
        <v>37.012488300000001</v>
      </c>
      <c r="D237">
        <v>-122.007205</v>
      </c>
      <c r="E237" s="2">
        <v>0</v>
      </c>
      <c r="F237" s="2">
        <v>8</v>
      </c>
      <c r="G237" s="2">
        <v>8</v>
      </c>
      <c r="H237" s="2">
        <v>2020</v>
      </c>
      <c r="I237" s="1">
        <f t="shared" si="3"/>
        <v>0</v>
      </c>
      <c r="J237" s="1">
        <f>G237/L237</f>
        <v>1.3348907058234607E-3</v>
      </c>
      <c r="K237">
        <v>2</v>
      </c>
      <c r="L237">
        <v>5993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>
      <c r="A238" t="s">
        <v>316</v>
      </c>
      <c r="B238" t="s">
        <v>154</v>
      </c>
      <c r="C238">
        <v>35.514530499999999</v>
      </c>
      <c r="D238">
        <v>-105.9639718</v>
      </c>
      <c r="E238" s="2">
        <v>0</v>
      </c>
      <c r="F238" s="2">
        <v>6</v>
      </c>
      <c r="G238" s="2">
        <v>6</v>
      </c>
      <c r="H238" s="2">
        <v>2020</v>
      </c>
      <c r="I238" s="1">
        <f t="shared" si="3"/>
        <v>0</v>
      </c>
      <c r="J238" s="1">
        <f>G238/L238</f>
        <v>1.5018773466833541E-3</v>
      </c>
      <c r="K238">
        <v>1.7</v>
      </c>
      <c r="L238">
        <v>3995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>
      <c r="A239" t="s">
        <v>317</v>
      </c>
      <c r="B239" t="s">
        <v>99</v>
      </c>
      <c r="C239">
        <v>29.334129900000001</v>
      </c>
      <c r="D239">
        <v>-90.843673899999999</v>
      </c>
      <c r="E239" s="2">
        <v>0</v>
      </c>
      <c r="F239" s="2">
        <v>57</v>
      </c>
      <c r="G239" s="2">
        <v>57</v>
      </c>
      <c r="H239" s="2">
        <v>2017</v>
      </c>
      <c r="I239" s="1">
        <f t="shared" si="3"/>
        <v>0</v>
      </c>
      <c r="J239" s="1">
        <f>G239/L239</f>
        <v>1.6202387720295624E-2</v>
      </c>
      <c r="K239">
        <v>18.100000000000001</v>
      </c>
      <c r="L239" s="2">
        <v>3518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>
      <c r="A240" t="s">
        <v>318</v>
      </c>
      <c r="B240" t="s">
        <v>57</v>
      </c>
      <c r="C240">
        <v>37.364925800000002</v>
      </c>
      <c r="D240">
        <v>-79.216689400000007</v>
      </c>
      <c r="E240" s="2">
        <v>0</v>
      </c>
      <c r="F240" s="2">
        <v>144</v>
      </c>
      <c r="G240" s="2">
        <v>144</v>
      </c>
      <c r="H240" s="2">
        <v>2017</v>
      </c>
      <c r="I240" s="1">
        <f t="shared" si="3"/>
        <v>0</v>
      </c>
      <c r="J240" s="1">
        <f>G240/L240</f>
        <v>3.1760035288928096E-2</v>
      </c>
      <c r="K240">
        <v>18.3</v>
      </c>
      <c r="L240">
        <v>4534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>
      <c r="A241" t="s">
        <v>319</v>
      </c>
      <c r="B241" t="s">
        <v>15</v>
      </c>
      <c r="C241">
        <v>29.202804700000002</v>
      </c>
      <c r="D241">
        <v>-82.0431004</v>
      </c>
      <c r="E241" s="2">
        <v>0</v>
      </c>
      <c r="F241" s="2">
        <v>286</v>
      </c>
      <c r="G241" s="2">
        <v>286</v>
      </c>
      <c r="H241" s="2">
        <v>2021</v>
      </c>
      <c r="I241" s="1">
        <f t="shared" si="3"/>
        <v>0</v>
      </c>
      <c r="J241" s="1">
        <f>G241/L241</f>
        <v>4.3551088777219429E-2</v>
      </c>
      <c r="K241">
        <v>14.6</v>
      </c>
      <c r="L241">
        <v>6567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>
      <c r="A242" t="s">
        <v>320</v>
      </c>
      <c r="B242" t="s">
        <v>15</v>
      </c>
      <c r="C242">
        <v>27.3410799</v>
      </c>
      <c r="D242">
        <v>-81.342353399999993</v>
      </c>
      <c r="E242" s="2">
        <v>0</v>
      </c>
      <c r="F242" s="2">
        <v>8</v>
      </c>
      <c r="G242" s="2">
        <v>8</v>
      </c>
      <c r="H242" s="2">
        <v>2021</v>
      </c>
      <c r="I242" s="1">
        <f t="shared" si="3"/>
        <v>0</v>
      </c>
      <c r="J242" s="1">
        <f>G242/L242</f>
        <v>5.3156146179401996E-3</v>
      </c>
      <c r="K242">
        <v>11.3</v>
      </c>
      <c r="L242">
        <v>1505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>
      <c r="A243" t="s">
        <v>321</v>
      </c>
      <c r="B243" t="s">
        <v>21</v>
      </c>
      <c r="C243">
        <v>33.624524000000001</v>
      </c>
      <c r="D243">
        <v>-96.675692999999995</v>
      </c>
      <c r="E243" s="2">
        <v>0</v>
      </c>
      <c r="F243" s="2">
        <v>5</v>
      </c>
      <c r="G243" s="2">
        <v>5</v>
      </c>
      <c r="H243" s="2">
        <v>2021</v>
      </c>
      <c r="I243" s="1">
        <f t="shared" si="3"/>
        <v>0</v>
      </c>
      <c r="J243" s="1">
        <f>G243/L243</f>
        <v>2.3148148148148147E-3</v>
      </c>
      <c r="K243">
        <v>7.2</v>
      </c>
      <c r="L243">
        <v>2160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>
      <c r="A244" t="s">
        <v>322</v>
      </c>
      <c r="B244" t="s">
        <v>15</v>
      </c>
      <c r="C244">
        <v>28.298311200000001</v>
      </c>
      <c r="D244">
        <v>-80.700333400000005</v>
      </c>
      <c r="E244" s="2">
        <v>0</v>
      </c>
      <c r="F244" s="2">
        <v>269</v>
      </c>
      <c r="G244" s="2">
        <v>269</v>
      </c>
      <c r="H244" s="2">
        <v>2017</v>
      </c>
      <c r="I244" s="1">
        <f t="shared" si="3"/>
        <v>0</v>
      </c>
      <c r="J244" s="1">
        <f>G244/L244</f>
        <v>2.2277432712215321E-2</v>
      </c>
      <c r="K244">
        <v>12.3</v>
      </c>
      <c r="L244">
        <v>12075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>
      <c r="A245" t="s">
        <v>323</v>
      </c>
      <c r="B245" t="s">
        <v>19</v>
      </c>
      <c r="C245">
        <v>36.240107000000002</v>
      </c>
      <c r="D245">
        <v>-121.3155723</v>
      </c>
      <c r="E245" s="2">
        <v>0</v>
      </c>
      <c r="F245" s="2">
        <v>56</v>
      </c>
      <c r="G245" s="2">
        <v>56</v>
      </c>
      <c r="H245" s="2">
        <v>2017</v>
      </c>
      <c r="I245" s="1">
        <f t="shared" si="3"/>
        <v>0</v>
      </c>
      <c r="J245" s="1">
        <f>G245/L245</f>
        <v>7.5624577987846052E-3</v>
      </c>
      <c r="K245">
        <v>3.2</v>
      </c>
      <c r="L245">
        <v>7405</v>
      </c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>
      <c r="A246" t="s">
        <v>324</v>
      </c>
      <c r="B246" t="s">
        <v>15</v>
      </c>
      <c r="C246">
        <v>28.714100800000001</v>
      </c>
      <c r="D246">
        <v>-82.074347200000005</v>
      </c>
      <c r="E246" s="2">
        <v>0</v>
      </c>
      <c r="F246" s="2">
        <v>2</v>
      </c>
      <c r="G246" s="2">
        <v>2</v>
      </c>
      <c r="H246" s="2">
        <v>2020</v>
      </c>
      <c r="I246" s="1">
        <f t="shared" si="3"/>
        <v>0</v>
      </c>
      <c r="J246" s="1">
        <f>G246/L246</f>
        <v>1.1648223645894002E-3</v>
      </c>
      <c r="K246">
        <v>7.4</v>
      </c>
      <c r="L246" s="2">
        <v>1717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>
      <c r="A247" t="s">
        <v>325</v>
      </c>
      <c r="B247" t="s">
        <v>105</v>
      </c>
      <c r="C247">
        <v>43.996389000000001</v>
      </c>
      <c r="D247">
        <v>-76.052967800000005</v>
      </c>
      <c r="E247" s="2">
        <v>0</v>
      </c>
      <c r="F247" s="2">
        <v>34</v>
      </c>
      <c r="G247" s="2">
        <v>34</v>
      </c>
      <c r="H247" s="2">
        <v>2021</v>
      </c>
      <c r="I247" s="1">
        <f t="shared" si="3"/>
        <v>0</v>
      </c>
      <c r="J247" s="1">
        <f>G247/L247</f>
        <v>1.7960908610670893E-2</v>
      </c>
      <c r="K247">
        <v>7.7</v>
      </c>
      <c r="L247">
        <v>1893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>
      <c r="A248" t="s">
        <v>326</v>
      </c>
      <c r="B248" t="s">
        <v>41</v>
      </c>
      <c r="C248">
        <v>47.7661102</v>
      </c>
      <c r="D248">
        <v>-120.27019730000001</v>
      </c>
      <c r="E248" s="2">
        <v>0</v>
      </c>
      <c r="F248" s="2">
        <v>3</v>
      </c>
      <c r="G248" s="2">
        <v>3</v>
      </c>
      <c r="H248" s="2">
        <v>2020</v>
      </c>
      <c r="I248" s="1">
        <f t="shared" si="3"/>
        <v>0</v>
      </c>
      <c r="J248" s="1">
        <f>G248/L248</f>
        <v>9.383797309978105E-4</v>
      </c>
      <c r="K248">
        <v>1.8</v>
      </c>
      <c r="L248">
        <v>3197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>
      <c r="A249" t="s">
        <v>327</v>
      </c>
      <c r="B249" t="s">
        <v>21</v>
      </c>
      <c r="C249">
        <v>33.776144100000003</v>
      </c>
      <c r="D249">
        <v>-98.501907299999999</v>
      </c>
      <c r="E249" s="2">
        <v>0</v>
      </c>
      <c r="F249" s="2">
        <v>2</v>
      </c>
      <c r="G249" s="2">
        <v>2</v>
      </c>
      <c r="H249" s="2">
        <v>2020</v>
      </c>
      <c r="I249" s="1">
        <f t="shared" si="3"/>
        <v>0</v>
      </c>
      <c r="J249" s="1">
        <f>G249/L249</f>
        <v>6.7888662593346908E-4</v>
      </c>
      <c r="K249">
        <v>9.9</v>
      </c>
      <c r="L249">
        <v>2946</v>
      </c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>
      <c r="A250" t="s">
        <v>328</v>
      </c>
      <c r="B250" t="s">
        <v>329</v>
      </c>
      <c r="C250">
        <v>39.272974400000003</v>
      </c>
      <c r="D250">
        <v>-78.471827599999997</v>
      </c>
      <c r="E250" s="2">
        <v>0</v>
      </c>
      <c r="F250" s="2">
        <v>7</v>
      </c>
      <c r="G250" s="2">
        <v>7</v>
      </c>
      <c r="H250" s="2">
        <v>2020</v>
      </c>
      <c r="I250" s="1">
        <f t="shared" si="3"/>
        <v>0</v>
      </c>
      <c r="J250" s="1">
        <f>G250/L250</f>
        <v>2.5669233590025669E-3</v>
      </c>
      <c r="K250">
        <v>6</v>
      </c>
      <c r="L250">
        <v>2727</v>
      </c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>
      <c r="A251" t="s">
        <v>330</v>
      </c>
      <c r="B251" t="s">
        <v>19</v>
      </c>
      <c r="C251">
        <v>39.160969199999997</v>
      </c>
      <c r="D251">
        <v>-121.5118327</v>
      </c>
      <c r="E251" s="2">
        <v>0</v>
      </c>
      <c r="F251" s="2">
        <v>4</v>
      </c>
      <c r="G251" s="2">
        <v>4</v>
      </c>
      <c r="H251" s="2">
        <v>2020</v>
      </c>
      <c r="I251" s="1">
        <f t="shared" si="3"/>
        <v>0</v>
      </c>
      <c r="J251" s="1">
        <f>G251/L251</f>
        <v>1.6687526074259491E-3</v>
      </c>
      <c r="K251">
        <v>5.5</v>
      </c>
      <c r="L251">
        <v>2397</v>
      </c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>
      <c r="A252" t="s">
        <v>331</v>
      </c>
      <c r="B252" t="s">
        <v>51</v>
      </c>
      <c r="C252">
        <v>32.773942400000003</v>
      </c>
      <c r="D252">
        <v>-113.910905</v>
      </c>
      <c r="E252" s="2">
        <v>0</v>
      </c>
      <c r="F252" s="2">
        <v>5</v>
      </c>
      <c r="G252" s="2">
        <v>5</v>
      </c>
      <c r="H252" s="2">
        <v>2021</v>
      </c>
      <c r="I252" s="1">
        <f t="shared" si="3"/>
        <v>0</v>
      </c>
      <c r="J252" s="1">
        <f>G252/L252</f>
        <v>1.8996960486322189E-3</v>
      </c>
      <c r="K252">
        <v>2.8</v>
      </c>
      <c r="L252">
        <v>2632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>
      <c r="A253" t="s">
        <v>332</v>
      </c>
      <c r="B253" t="s">
        <v>67</v>
      </c>
      <c r="C253">
        <v>42.117951900000001</v>
      </c>
      <c r="D253">
        <v>-80.096385799999993</v>
      </c>
      <c r="E253" s="2">
        <v>-1</v>
      </c>
      <c r="F253" s="2">
        <v>6</v>
      </c>
      <c r="G253" s="2">
        <v>5</v>
      </c>
      <c r="H253" s="2">
        <v>2020</v>
      </c>
      <c r="I253" s="1">
        <f t="shared" si="3"/>
        <v>-0.16666666666666666</v>
      </c>
      <c r="J253" s="1">
        <f>G253/L253</f>
        <v>1.1049723756906078E-3</v>
      </c>
      <c r="K253">
        <v>10.1</v>
      </c>
      <c r="L253">
        <v>4525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>
      <c r="A254" t="s">
        <v>333</v>
      </c>
      <c r="B254" t="s">
        <v>334</v>
      </c>
      <c r="C254">
        <v>41.889020500000001</v>
      </c>
      <c r="D254">
        <v>-111.7874375</v>
      </c>
      <c r="E254" s="2">
        <v>-1</v>
      </c>
      <c r="F254" s="2">
        <v>5</v>
      </c>
      <c r="G254" s="2">
        <v>4</v>
      </c>
      <c r="H254" s="2">
        <v>2020</v>
      </c>
      <c r="I254" s="1">
        <f t="shared" si="3"/>
        <v>-0.2</v>
      </c>
      <c r="J254" s="1">
        <f>G254/L254</f>
        <v>1.0430247718383311E-3</v>
      </c>
      <c r="K254">
        <v>1.5</v>
      </c>
      <c r="L254">
        <v>3835</v>
      </c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>
      <c r="A255" t="s">
        <v>335</v>
      </c>
      <c r="B255" t="s">
        <v>41</v>
      </c>
      <c r="C255">
        <v>48.4932917</v>
      </c>
      <c r="D255">
        <v>-121.8157703</v>
      </c>
      <c r="E255" s="2">
        <v>-1</v>
      </c>
      <c r="F255" s="2">
        <v>3</v>
      </c>
      <c r="G255" s="2">
        <v>2</v>
      </c>
      <c r="H255" s="2">
        <v>2020</v>
      </c>
      <c r="I255" s="1">
        <f t="shared" si="3"/>
        <v>-0.33333333333333331</v>
      </c>
      <c r="J255" s="1">
        <f>G255/L255</f>
        <v>6.3391442155309036E-4</v>
      </c>
      <c r="K255">
        <v>2.6</v>
      </c>
      <c r="L255">
        <v>3155</v>
      </c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>
      <c r="A256" t="s">
        <v>336</v>
      </c>
      <c r="B256" t="s">
        <v>21</v>
      </c>
      <c r="C256">
        <v>27.760798699999999</v>
      </c>
      <c r="D256">
        <v>-99.340751800000007</v>
      </c>
      <c r="E256" s="2">
        <v>-2</v>
      </c>
      <c r="F256" s="2">
        <v>4</v>
      </c>
      <c r="G256" s="2">
        <v>2</v>
      </c>
      <c r="H256" s="2">
        <v>2020</v>
      </c>
      <c r="I256" s="1">
        <f t="shared" si="3"/>
        <v>-0.5</v>
      </c>
      <c r="J256" s="1">
        <f>G256/L256</f>
        <v>4.1382164287192218E-4</v>
      </c>
      <c r="K256">
        <v>0.7</v>
      </c>
      <c r="L256">
        <v>4833</v>
      </c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>
      <c r="A257" t="s">
        <v>337</v>
      </c>
      <c r="B257" t="s">
        <v>21</v>
      </c>
      <c r="C257">
        <v>26.3963839</v>
      </c>
      <c r="D257">
        <v>-98.180989999999994</v>
      </c>
      <c r="E257" s="2">
        <v>-2</v>
      </c>
      <c r="F257" s="2">
        <v>118</v>
      </c>
      <c r="G257" s="2">
        <v>116</v>
      </c>
      <c r="H257" s="2">
        <v>2017</v>
      </c>
      <c r="I257" s="1">
        <f t="shared" si="3"/>
        <v>-1.6949152542372881E-2</v>
      </c>
      <c r="J257" s="1">
        <f>G257/L257</f>
        <v>1.1493114039433271E-2</v>
      </c>
      <c r="K257">
        <v>1</v>
      </c>
      <c r="L257">
        <v>10093</v>
      </c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>
      <c r="A258" t="s">
        <v>338</v>
      </c>
      <c r="B258" t="s">
        <v>47</v>
      </c>
      <c r="C258">
        <v>35.308271699999999</v>
      </c>
      <c r="D258">
        <v>-79.492724800000005</v>
      </c>
      <c r="E258" s="2">
        <v>-7</v>
      </c>
      <c r="F258" s="2">
        <v>26</v>
      </c>
      <c r="G258" s="2">
        <v>19</v>
      </c>
      <c r="H258" s="2">
        <v>2017</v>
      </c>
      <c r="I258" s="1">
        <f t="shared" ref="I258:I289" si="4">(G258-F258)/F258</f>
        <v>-0.26923076923076922</v>
      </c>
      <c r="J258" s="1">
        <f>G258/L258</f>
        <v>9.1698841698841706E-3</v>
      </c>
      <c r="L258">
        <v>2072</v>
      </c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>
      <c r="A259" t="s">
        <v>339</v>
      </c>
      <c r="B259" t="s">
        <v>59</v>
      </c>
      <c r="C259">
        <v>41.600692799999997</v>
      </c>
      <c r="D259">
        <v>-85.863986400000002</v>
      </c>
      <c r="E259" s="2">
        <v>-8</v>
      </c>
      <c r="F259" s="2">
        <v>33</v>
      </c>
      <c r="G259" s="2">
        <v>25</v>
      </c>
      <c r="H259" s="2">
        <v>2017</v>
      </c>
      <c r="I259" s="1">
        <f t="shared" si="4"/>
        <v>-0.24242424242424243</v>
      </c>
      <c r="J259" s="1">
        <f>G259/L259</f>
        <v>6.3613231552162846E-3</v>
      </c>
      <c r="K259">
        <v>7</v>
      </c>
      <c r="L259">
        <v>3930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>
      <c r="A260" t="s">
        <v>340</v>
      </c>
      <c r="B260" t="s">
        <v>109</v>
      </c>
      <c r="C260">
        <v>34.5291104</v>
      </c>
      <c r="D260">
        <v>-98.430917199999996</v>
      </c>
      <c r="E260" s="2">
        <v>-8</v>
      </c>
      <c r="F260" s="2">
        <v>44</v>
      </c>
      <c r="G260" s="2">
        <v>36</v>
      </c>
      <c r="H260" s="2">
        <v>2017</v>
      </c>
      <c r="I260" s="1">
        <f t="shared" si="4"/>
        <v>-0.18181818181818182</v>
      </c>
      <c r="J260" s="1">
        <f>G260/L260</f>
        <v>2.0689655172413793E-2</v>
      </c>
      <c r="K260">
        <v>19.600000000000001</v>
      </c>
      <c r="L260">
        <v>1740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>
      <c r="A261" t="s">
        <v>341</v>
      </c>
      <c r="B261" t="s">
        <v>13</v>
      </c>
      <c r="C261">
        <v>30.8271579</v>
      </c>
      <c r="D261">
        <v>-83.243554700000004</v>
      </c>
      <c r="E261" s="2">
        <v>-8</v>
      </c>
      <c r="F261" s="2">
        <v>92</v>
      </c>
      <c r="G261" s="2">
        <v>84</v>
      </c>
      <c r="H261" s="2">
        <v>2017</v>
      </c>
      <c r="I261" s="1">
        <f t="shared" si="4"/>
        <v>-8.6956521739130432E-2</v>
      </c>
      <c r="J261" s="1">
        <f>G261/L261</f>
        <v>3.2915360501567396E-2</v>
      </c>
      <c r="K261">
        <v>37.6</v>
      </c>
      <c r="L261">
        <v>2552</v>
      </c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>
      <c r="A262" t="s">
        <v>342</v>
      </c>
      <c r="B262" t="s">
        <v>19</v>
      </c>
      <c r="C262">
        <v>36.228833899999998</v>
      </c>
      <c r="D262">
        <v>-118.7810551</v>
      </c>
      <c r="E262" s="2">
        <v>-8</v>
      </c>
      <c r="F262" s="2">
        <v>25</v>
      </c>
      <c r="G262" s="2">
        <v>17</v>
      </c>
      <c r="H262" s="2">
        <v>2017</v>
      </c>
      <c r="I262" s="1">
        <f t="shared" si="4"/>
        <v>-0.32</v>
      </c>
      <c r="J262" s="1">
        <f>G262/L262</f>
        <v>3.1204111600587371E-3</v>
      </c>
      <c r="K262">
        <v>2.5</v>
      </c>
      <c r="L262">
        <v>5448</v>
      </c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>
      <c r="A263" t="s">
        <v>343</v>
      </c>
      <c r="B263" t="s">
        <v>141</v>
      </c>
      <c r="C263">
        <v>37.2625308</v>
      </c>
      <c r="D263">
        <v>-113.4878003</v>
      </c>
      <c r="E263" s="2">
        <v>-11</v>
      </c>
      <c r="F263" s="2">
        <v>20</v>
      </c>
      <c r="G263" s="2">
        <v>9</v>
      </c>
      <c r="H263" s="2">
        <v>2017</v>
      </c>
      <c r="I263" s="1">
        <f t="shared" si="4"/>
        <v>-0.55000000000000004</v>
      </c>
      <c r="J263" s="1">
        <f>G263/L263</f>
        <v>1.4802631578947369E-3</v>
      </c>
      <c r="K263">
        <v>1.2</v>
      </c>
      <c r="L263">
        <v>6080</v>
      </c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>
      <c r="A264" t="s">
        <v>344</v>
      </c>
      <c r="B264" t="s">
        <v>21</v>
      </c>
      <c r="C264">
        <v>31.8653008</v>
      </c>
      <c r="D264">
        <v>-102.5425068</v>
      </c>
      <c r="E264" s="2">
        <v>-14</v>
      </c>
      <c r="F264" s="2">
        <v>25</v>
      </c>
      <c r="G264" s="2">
        <v>11</v>
      </c>
      <c r="H264" s="2">
        <v>2017</v>
      </c>
      <c r="I264" s="1">
        <f t="shared" si="4"/>
        <v>-0.56000000000000005</v>
      </c>
      <c r="J264" s="1">
        <f>G264/L264</f>
        <v>3.9299749910682389E-3</v>
      </c>
      <c r="K264">
        <v>6.5</v>
      </c>
      <c r="L264">
        <v>2799</v>
      </c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>
      <c r="A265" t="s">
        <v>345</v>
      </c>
      <c r="B265" t="s">
        <v>185</v>
      </c>
      <c r="C265">
        <v>37.046824100000002</v>
      </c>
      <c r="D265">
        <v>-86.397040799999999</v>
      </c>
      <c r="E265" s="2">
        <v>-15</v>
      </c>
      <c r="F265" s="2">
        <v>39</v>
      </c>
      <c r="G265" s="2">
        <v>24</v>
      </c>
      <c r="H265" s="2">
        <v>2017</v>
      </c>
      <c r="I265" s="1">
        <f t="shared" si="4"/>
        <v>-0.38461538461538464</v>
      </c>
      <c r="J265" s="1">
        <f>G265/L265</f>
        <v>8.6925027164070981E-3</v>
      </c>
      <c r="K265">
        <v>8.1999999999999993</v>
      </c>
      <c r="L265">
        <v>2761</v>
      </c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>
      <c r="A266" t="s">
        <v>346</v>
      </c>
      <c r="B266" t="s">
        <v>21</v>
      </c>
      <c r="C266">
        <v>31.527394000000001</v>
      </c>
      <c r="D266">
        <v>-105.52133259999999</v>
      </c>
      <c r="E266" s="2">
        <v>-16</v>
      </c>
      <c r="F266" s="2">
        <v>204</v>
      </c>
      <c r="G266" s="2">
        <v>188</v>
      </c>
      <c r="H266" s="2">
        <v>2017</v>
      </c>
      <c r="I266" s="1">
        <f t="shared" si="4"/>
        <v>-7.8431372549019607E-2</v>
      </c>
      <c r="J266" s="1">
        <f>G266/L266</f>
        <v>1.609451245612533E-2</v>
      </c>
      <c r="K266">
        <v>5</v>
      </c>
      <c r="L266">
        <v>11681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>
      <c r="A267" t="s">
        <v>347</v>
      </c>
      <c r="B267" t="s">
        <v>348</v>
      </c>
      <c r="C267">
        <v>44.689116800000001</v>
      </c>
      <c r="D267">
        <v>-73.041170699999995</v>
      </c>
      <c r="E267" s="2">
        <v>-18</v>
      </c>
      <c r="F267" s="2">
        <v>48</v>
      </c>
      <c r="G267" s="2">
        <v>30</v>
      </c>
      <c r="H267" s="2">
        <v>2020</v>
      </c>
      <c r="I267" s="1">
        <f t="shared" si="4"/>
        <v>-0.375</v>
      </c>
      <c r="J267" s="1">
        <f>G267/L267</f>
        <v>5.1564111378480581E-3</v>
      </c>
      <c r="K267">
        <v>3.2</v>
      </c>
      <c r="L267">
        <v>5818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>
      <c r="A268" t="s">
        <v>349</v>
      </c>
      <c r="B268" t="s">
        <v>350</v>
      </c>
      <c r="C268">
        <v>35.463119200000001</v>
      </c>
      <c r="D268">
        <v>-94.299741299999994</v>
      </c>
      <c r="E268" s="2">
        <v>-18</v>
      </c>
      <c r="F268" s="2">
        <v>28</v>
      </c>
      <c r="G268" s="2">
        <v>10</v>
      </c>
      <c r="H268" s="2">
        <v>2017</v>
      </c>
      <c r="I268" s="1">
        <f t="shared" si="4"/>
        <v>-0.6428571428571429</v>
      </c>
      <c r="J268" s="1">
        <f>G268/L268</f>
        <v>2.5900025900025899E-3</v>
      </c>
      <c r="K268">
        <v>5.4</v>
      </c>
      <c r="L268">
        <v>3861</v>
      </c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>
      <c r="A269" t="s">
        <v>351</v>
      </c>
      <c r="B269" t="s">
        <v>15</v>
      </c>
      <c r="C269">
        <v>26.118786</v>
      </c>
      <c r="D269">
        <v>-81.400955300000007</v>
      </c>
      <c r="E269" s="2">
        <v>-18</v>
      </c>
      <c r="F269" s="2">
        <v>113</v>
      </c>
      <c r="G269" s="2">
        <v>95</v>
      </c>
      <c r="H269" s="2">
        <v>2017</v>
      </c>
      <c r="I269" s="1">
        <f t="shared" si="4"/>
        <v>-0.15929203539823009</v>
      </c>
      <c r="J269" s="1">
        <f>G269/L269</f>
        <v>8.020938872002701E-3</v>
      </c>
      <c r="K269">
        <v>8.1</v>
      </c>
      <c r="L269">
        <v>11844</v>
      </c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>
      <c r="A270" t="s">
        <v>352</v>
      </c>
      <c r="B270" t="s">
        <v>63</v>
      </c>
      <c r="C270">
        <v>38.8455072</v>
      </c>
      <c r="D270">
        <v>-104.6387277</v>
      </c>
      <c r="E270" s="2">
        <v>-23</v>
      </c>
      <c r="F270" s="2">
        <v>330</v>
      </c>
      <c r="G270" s="2">
        <v>307</v>
      </c>
      <c r="H270" s="2">
        <v>2021</v>
      </c>
      <c r="I270" s="1">
        <f t="shared" si="4"/>
        <v>-6.9696969696969702E-2</v>
      </c>
      <c r="J270" s="1">
        <f>G270/L270</f>
        <v>1.9697164121647633E-2</v>
      </c>
      <c r="K270">
        <v>8.6</v>
      </c>
      <c r="L270">
        <v>15586</v>
      </c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>
      <c r="A271" t="s">
        <v>353</v>
      </c>
      <c r="B271" t="s">
        <v>188</v>
      </c>
      <c r="C271">
        <v>40.708887199999999</v>
      </c>
      <c r="D271">
        <v>-89.697465800000003</v>
      </c>
      <c r="E271" s="2">
        <v>-26</v>
      </c>
      <c r="F271" s="2">
        <v>73</v>
      </c>
      <c r="G271" s="2">
        <v>47</v>
      </c>
      <c r="H271" s="2">
        <v>2020</v>
      </c>
      <c r="I271" s="1">
        <f t="shared" si="4"/>
        <v>-0.35616438356164382</v>
      </c>
      <c r="J271" s="1">
        <f>G271/L271</f>
        <v>8.5516739446870448E-3</v>
      </c>
      <c r="K271">
        <v>10.9</v>
      </c>
      <c r="L271">
        <v>5496</v>
      </c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>
      <c r="A272" t="s">
        <v>354</v>
      </c>
      <c r="B272" t="s">
        <v>221</v>
      </c>
      <c r="C272">
        <v>39.525155099999999</v>
      </c>
      <c r="D272">
        <v>-79.801912099999996</v>
      </c>
      <c r="E272" s="2">
        <v>-27</v>
      </c>
      <c r="F272" s="2">
        <v>51</v>
      </c>
      <c r="G272" s="2">
        <v>24</v>
      </c>
      <c r="H272" s="2">
        <v>2020</v>
      </c>
      <c r="I272" s="1">
        <f t="shared" si="4"/>
        <v>-0.52941176470588236</v>
      </c>
      <c r="J272" s="1">
        <f>G272/L272</f>
        <v>1.0398613518197574E-2</v>
      </c>
      <c r="K272">
        <v>5</v>
      </c>
      <c r="L272">
        <v>2308</v>
      </c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>
      <c r="A273" t="s">
        <v>355</v>
      </c>
      <c r="B273" t="s">
        <v>13</v>
      </c>
      <c r="C273">
        <v>31.301739099999999</v>
      </c>
      <c r="D273">
        <v>-81.588908700000005</v>
      </c>
      <c r="E273" s="2">
        <v>-28</v>
      </c>
      <c r="F273" s="2">
        <v>59</v>
      </c>
      <c r="G273" s="2">
        <v>31</v>
      </c>
      <c r="H273" s="2">
        <v>2017</v>
      </c>
      <c r="I273" s="1">
        <f t="shared" si="4"/>
        <v>-0.47457627118644069</v>
      </c>
      <c r="J273" s="1">
        <f>G273/L273</f>
        <v>1.2123582323034806E-2</v>
      </c>
      <c r="K273">
        <v>22.4</v>
      </c>
      <c r="L273">
        <v>2557</v>
      </c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>
      <c r="A274" t="s">
        <v>356</v>
      </c>
      <c r="B274" t="s">
        <v>47</v>
      </c>
      <c r="C274">
        <v>35.116829199999998</v>
      </c>
      <c r="D274">
        <v>-77.081319699999995</v>
      </c>
      <c r="E274" s="2">
        <v>-29</v>
      </c>
      <c r="F274" s="2">
        <v>33</v>
      </c>
      <c r="G274" s="2">
        <v>4</v>
      </c>
      <c r="H274" s="2">
        <v>2017</v>
      </c>
      <c r="I274" s="1">
        <f t="shared" si="4"/>
        <v>-0.87878787878787878</v>
      </c>
      <c r="J274" s="1">
        <f>G274/L274</f>
        <v>1.7667844522968198E-3</v>
      </c>
      <c r="K274">
        <v>22.8</v>
      </c>
      <c r="L274">
        <v>2264</v>
      </c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>
      <c r="A275" t="s">
        <v>357</v>
      </c>
      <c r="B275" t="s">
        <v>19</v>
      </c>
      <c r="C275">
        <v>38.525182399999998</v>
      </c>
      <c r="D275">
        <v>-122.9261095</v>
      </c>
      <c r="E275" s="2">
        <v>-31</v>
      </c>
      <c r="F275" s="2">
        <v>113</v>
      </c>
      <c r="G275" s="2">
        <v>82</v>
      </c>
      <c r="H275" s="2">
        <v>2020</v>
      </c>
      <c r="I275" s="1">
        <f t="shared" si="4"/>
        <v>-0.27433628318584069</v>
      </c>
      <c r="J275" s="1">
        <f>G275/L275</f>
        <v>6.757313555830243E-3</v>
      </c>
      <c r="K275">
        <v>3.6</v>
      </c>
      <c r="L275" s="2">
        <v>12135</v>
      </c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>
      <c r="A276" t="s">
        <v>358</v>
      </c>
      <c r="B276" t="s">
        <v>359</v>
      </c>
      <c r="C276">
        <v>37.3259361</v>
      </c>
      <c r="D276">
        <v>-89.762638800000005</v>
      </c>
      <c r="E276" s="2">
        <v>-33</v>
      </c>
      <c r="F276" s="2">
        <v>59</v>
      </c>
      <c r="G276" s="2">
        <v>26</v>
      </c>
      <c r="H276" s="2">
        <v>2021</v>
      </c>
      <c r="I276" s="1">
        <f t="shared" si="4"/>
        <v>-0.55932203389830504</v>
      </c>
      <c r="J276" s="1">
        <f>G276/L276</f>
        <v>1.1638316920322292E-2</v>
      </c>
      <c r="K276">
        <v>8.4</v>
      </c>
      <c r="L276">
        <v>2234</v>
      </c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>
      <c r="A277" t="s">
        <v>360</v>
      </c>
      <c r="B277" t="s">
        <v>13</v>
      </c>
      <c r="C277">
        <v>32.8562163</v>
      </c>
      <c r="D277">
        <v>-83.714304999999996</v>
      </c>
      <c r="E277" s="2">
        <v>-36</v>
      </c>
      <c r="F277" s="2">
        <v>210</v>
      </c>
      <c r="G277" s="2">
        <v>174</v>
      </c>
      <c r="H277" s="2">
        <v>2017</v>
      </c>
      <c r="I277" s="1">
        <f t="shared" si="4"/>
        <v>-0.17142857142857143</v>
      </c>
      <c r="J277" s="1">
        <f>G277/L277</f>
        <v>5.0332658374312986E-2</v>
      </c>
      <c r="K277">
        <v>45.6</v>
      </c>
      <c r="L277">
        <v>3457</v>
      </c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>
      <c r="A278" t="s">
        <v>361</v>
      </c>
      <c r="B278" t="s">
        <v>63</v>
      </c>
      <c r="C278">
        <v>40.555961000000003</v>
      </c>
      <c r="D278">
        <v>-104.38366600000001</v>
      </c>
      <c r="E278" s="2">
        <v>-37</v>
      </c>
      <c r="F278" s="2">
        <v>46</v>
      </c>
      <c r="G278" s="2">
        <v>9</v>
      </c>
      <c r="H278" s="2">
        <v>2017</v>
      </c>
      <c r="I278" s="1">
        <f t="shared" si="4"/>
        <v>-0.80434782608695654</v>
      </c>
      <c r="J278" s="1">
        <f>G278/L278</f>
        <v>1.4885874958650348E-3</v>
      </c>
      <c r="K278">
        <v>2.2999999999999998</v>
      </c>
      <c r="L278">
        <v>6046</v>
      </c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>
      <c r="A279" t="s">
        <v>362</v>
      </c>
      <c r="B279" t="s">
        <v>265</v>
      </c>
      <c r="C279">
        <v>41.292830199999997</v>
      </c>
      <c r="D279">
        <v>-104.66039499999999</v>
      </c>
      <c r="E279" s="2">
        <v>-37</v>
      </c>
      <c r="F279" s="2">
        <v>60</v>
      </c>
      <c r="G279" s="2">
        <v>23</v>
      </c>
      <c r="H279" s="2">
        <v>2021</v>
      </c>
      <c r="I279" s="1">
        <f t="shared" si="4"/>
        <v>-0.6166666666666667</v>
      </c>
      <c r="J279" s="1">
        <f>G279/L279</f>
        <v>7.4385510996119019E-3</v>
      </c>
      <c r="K279">
        <v>3.1</v>
      </c>
      <c r="L279">
        <v>3092</v>
      </c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>
      <c r="A280" t="s">
        <v>363</v>
      </c>
      <c r="B280" t="s">
        <v>55</v>
      </c>
      <c r="C280">
        <v>39.828853799999997</v>
      </c>
      <c r="D280">
        <v>-84.141812900000005</v>
      </c>
      <c r="E280" s="2">
        <v>-39</v>
      </c>
      <c r="F280" s="2">
        <v>270</v>
      </c>
      <c r="G280" s="2">
        <v>231</v>
      </c>
      <c r="H280" s="2">
        <v>2017</v>
      </c>
      <c r="I280" s="1">
        <f t="shared" si="4"/>
        <v>-0.14444444444444443</v>
      </c>
      <c r="J280" s="1">
        <f>G280/L280</f>
        <v>2.0482355027487142E-2</v>
      </c>
      <c r="K280">
        <v>9.6999999999999993</v>
      </c>
      <c r="L280" s="2">
        <v>11278</v>
      </c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>
      <c r="A281" t="s">
        <v>364</v>
      </c>
      <c r="B281" t="s">
        <v>36</v>
      </c>
      <c r="C281">
        <v>38.399521100000001</v>
      </c>
      <c r="D281">
        <v>-75.478261500000002</v>
      </c>
      <c r="E281" s="2">
        <v>-45</v>
      </c>
      <c r="F281" s="2">
        <v>145</v>
      </c>
      <c r="G281" s="2">
        <v>100</v>
      </c>
      <c r="H281" s="2">
        <v>2017</v>
      </c>
      <c r="I281" s="1">
        <f t="shared" si="4"/>
        <v>-0.31034482758620691</v>
      </c>
      <c r="J281" s="1">
        <f>G281/L281</f>
        <v>4.5454545454545456E-2</v>
      </c>
      <c r="K281">
        <v>18.8</v>
      </c>
      <c r="L281">
        <v>2200</v>
      </c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>
      <c r="A282" t="s">
        <v>365</v>
      </c>
      <c r="B282" t="s">
        <v>47</v>
      </c>
      <c r="C282">
        <v>35.941045500000001</v>
      </c>
      <c r="D282">
        <v>-77.798549399999999</v>
      </c>
      <c r="E282" s="2">
        <v>-54</v>
      </c>
      <c r="F282" s="2">
        <v>135</v>
      </c>
      <c r="G282" s="2">
        <v>81</v>
      </c>
      <c r="H282" s="2">
        <v>2017</v>
      </c>
      <c r="I282" s="1">
        <f t="shared" si="4"/>
        <v>-0.4</v>
      </c>
      <c r="J282" s="1">
        <f>G282/L282</f>
        <v>3.7674418604651164E-2</v>
      </c>
      <c r="K282">
        <v>46.6</v>
      </c>
      <c r="L282">
        <v>2150</v>
      </c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>
      <c r="A283" t="s">
        <v>366</v>
      </c>
      <c r="B283" t="s">
        <v>211</v>
      </c>
      <c r="C283">
        <v>38.636885399999997</v>
      </c>
      <c r="D283">
        <v>-92.088875999999999</v>
      </c>
      <c r="E283" s="2">
        <v>-82</v>
      </c>
      <c r="F283" s="2">
        <v>94</v>
      </c>
      <c r="G283" s="2">
        <v>12</v>
      </c>
      <c r="H283" s="2">
        <v>2021</v>
      </c>
      <c r="I283" s="1">
        <f t="shared" si="4"/>
        <v>-0.87234042553191493</v>
      </c>
      <c r="J283" s="1">
        <f>G283/L283</f>
        <v>4.5180722891566263E-3</v>
      </c>
      <c r="K283">
        <v>8.1</v>
      </c>
      <c r="L283">
        <v>2656</v>
      </c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>
      <c r="A284" t="s">
        <v>367</v>
      </c>
      <c r="B284" t="s">
        <v>105</v>
      </c>
      <c r="C284">
        <v>43.044371099999999</v>
      </c>
      <c r="D284">
        <v>-78.777335100000002</v>
      </c>
      <c r="E284" s="2">
        <v>-88</v>
      </c>
      <c r="F284" s="2">
        <v>398</v>
      </c>
      <c r="G284" s="2">
        <v>310</v>
      </c>
      <c r="H284" s="2">
        <v>2017</v>
      </c>
      <c r="I284" s="1">
        <f t="shared" si="4"/>
        <v>-0.22110552763819097</v>
      </c>
      <c r="J284" s="1">
        <f>G284/L284</f>
        <v>1.5982676840585689E-2</v>
      </c>
      <c r="K284">
        <v>14.2</v>
      </c>
      <c r="L284">
        <v>19396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>
      <c r="A285" t="s">
        <v>368</v>
      </c>
      <c r="B285" t="s">
        <v>123</v>
      </c>
      <c r="C285">
        <v>39.469355499999999</v>
      </c>
      <c r="D285">
        <v>-74.633759100000006</v>
      </c>
      <c r="E285" s="2">
        <v>-89</v>
      </c>
      <c r="F285" s="2">
        <v>133</v>
      </c>
      <c r="G285" s="2">
        <v>44</v>
      </c>
      <c r="H285" s="2">
        <v>2017</v>
      </c>
      <c r="I285" s="1">
        <f t="shared" si="4"/>
        <v>-0.66917293233082709</v>
      </c>
      <c r="J285" s="1">
        <f>G285/L285</f>
        <v>5.5144754981827299E-3</v>
      </c>
      <c r="K285">
        <v>15.4</v>
      </c>
      <c r="L285">
        <v>7979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>
      <c r="A286" t="s">
        <v>369</v>
      </c>
      <c r="B286" t="s">
        <v>19</v>
      </c>
      <c r="C286">
        <v>35.346628799999998</v>
      </c>
      <c r="D286">
        <v>-118.72950640000001</v>
      </c>
      <c r="E286" s="2">
        <v>-93</v>
      </c>
      <c r="F286" s="2">
        <v>174</v>
      </c>
      <c r="G286" s="2">
        <v>81</v>
      </c>
      <c r="H286" s="2">
        <v>2018</v>
      </c>
      <c r="I286" s="1">
        <f t="shared" si="4"/>
        <v>-0.53448275862068961</v>
      </c>
      <c r="J286" s="1">
        <f>G286/L286</f>
        <v>7.6769974410008527E-3</v>
      </c>
      <c r="K286">
        <v>6.5</v>
      </c>
      <c r="L286">
        <v>10551</v>
      </c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>
      <c r="A287" t="s">
        <v>229</v>
      </c>
      <c r="B287" t="s">
        <v>211</v>
      </c>
      <c r="C287">
        <v>37.360869899999997</v>
      </c>
      <c r="D287">
        <v>-93.180261700000003</v>
      </c>
      <c r="E287" s="2">
        <v>-104</v>
      </c>
      <c r="F287" s="2">
        <v>175</v>
      </c>
      <c r="G287" s="2">
        <v>71</v>
      </c>
      <c r="H287" s="2">
        <v>2017</v>
      </c>
      <c r="I287" s="1">
        <f t="shared" si="4"/>
        <v>-0.59428571428571431</v>
      </c>
      <c r="J287" s="1">
        <f>G287/L287</f>
        <v>7.355988396187319E-3</v>
      </c>
      <c r="K287">
        <v>3.5</v>
      </c>
      <c r="L287">
        <v>9652</v>
      </c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>
      <c r="A288" t="s">
        <v>370</v>
      </c>
      <c r="B288" t="s">
        <v>15</v>
      </c>
      <c r="C288">
        <v>29.4807065</v>
      </c>
      <c r="D288">
        <v>-82.627466699999999</v>
      </c>
      <c r="E288" s="2">
        <v>-110</v>
      </c>
      <c r="F288" s="2">
        <v>257</v>
      </c>
      <c r="G288" s="2">
        <v>147</v>
      </c>
      <c r="H288" s="2">
        <v>2021</v>
      </c>
      <c r="I288" s="1">
        <f t="shared" si="4"/>
        <v>-0.42801556420233461</v>
      </c>
      <c r="J288" s="1">
        <f>G288/L288</f>
        <v>2.5244719216898505E-2</v>
      </c>
      <c r="K288">
        <v>19.2</v>
      </c>
      <c r="L288">
        <v>5823</v>
      </c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>
      <c r="A289" t="s">
        <v>371</v>
      </c>
      <c r="B289" t="s">
        <v>359</v>
      </c>
      <c r="C289">
        <v>38.7402108</v>
      </c>
      <c r="D289">
        <v>-90.345825300000001</v>
      </c>
      <c r="E289" s="2">
        <v>-2549</v>
      </c>
      <c r="F289" s="2">
        <v>6208</v>
      </c>
      <c r="G289" s="2">
        <v>3659</v>
      </c>
      <c r="H289" s="2">
        <v>2017</v>
      </c>
      <c r="I289" s="1">
        <f t="shared" si="4"/>
        <v>-0.4105992268041237</v>
      </c>
      <c r="J289" s="1">
        <f>G289/L289</f>
        <v>7.3111275401122944E-2</v>
      </c>
      <c r="K289">
        <v>18.8</v>
      </c>
      <c r="L289">
        <v>50047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>
      <c r="E290" s="2"/>
      <c r="F290" s="2"/>
      <c r="G290" s="2"/>
      <c r="H290" s="2"/>
      <c r="I290" s="2"/>
      <c r="J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>
      <c r="E291" s="3"/>
      <c r="F291" s="2"/>
      <c r="G291" s="2"/>
      <c r="H291" s="2"/>
      <c r="I291" s="2"/>
      <c r="J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>
      <c r="E292" s="3"/>
      <c r="F292" s="2"/>
      <c r="G292" s="2"/>
      <c r="H292" s="2"/>
      <c r="I292" s="2"/>
      <c r="J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>
      <c r="E293" s="3"/>
      <c r="F293" s="2"/>
      <c r="G293" s="2"/>
      <c r="H293" s="2"/>
      <c r="I293" s="2"/>
      <c r="J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>
      <c r="E294" s="2"/>
      <c r="F294" s="2"/>
      <c r="G294" s="2"/>
      <c r="H294" s="2"/>
      <c r="I294" s="2"/>
      <c r="J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>
      <c r="E295" s="2"/>
      <c r="F295" s="2"/>
      <c r="G295" s="2"/>
      <c r="H295" s="2"/>
      <c r="I295" s="2"/>
      <c r="J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>
      <c r="E296" s="2"/>
      <c r="F296" s="2"/>
      <c r="G296" s="2"/>
      <c r="H296" s="2"/>
      <c r="I296" s="2"/>
      <c r="J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>
      <c r="E297" s="2"/>
      <c r="F297" s="2"/>
      <c r="G297" s="2"/>
      <c r="H297" s="2"/>
      <c r="I297" s="2"/>
      <c r="J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>
      <c r="E298" s="2"/>
      <c r="F298" s="2"/>
      <c r="G298" s="2"/>
      <c r="H298" s="2"/>
      <c r="I298" s="2"/>
      <c r="J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>
      <c r="E299" s="2"/>
      <c r="F299" s="2"/>
      <c r="G299" s="2"/>
      <c r="H299" s="2"/>
      <c r="I299" s="2"/>
      <c r="J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>
      <c r="E300" s="2"/>
      <c r="F300" s="2"/>
      <c r="G300" s="2"/>
      <c r="H300" s="2"/>
      <c r="I300" s="2"/>
      <c r="J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>
      <c r="E301" s="2"/>
      <c r="F301" s="2"/>
      <c r="G301" s="2"/>
      <c r="H301" s="2"/>
      <c r="I301" s="2"/>
      <c r="J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>
      <c r="E302" s="2"/>
      <c r="F302" s="2"/>
      <c r="G302" s="2"/>
      <c r="H302" s="2"/>
      <c r="I302" s="2"/>
      <c r="J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>
      <c r="E303" s="2"/>
      <c r="F303" s="2"/>
      <c r="G303" s="2"/>
      <c r="H303" s="2"/>
      <c r="I303" s="2"/>
      <c r="J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>
      <c r="E304" s="2"/>
      <c r="F304" s="2"/>
      <c r="G304" s="2"/>
      <c r="H304" s="2"/>
      <c r="I304" s="2"/>
      <c r="J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5:30">
      <c r="E305" s="2"/>
      <c r="F305" s="2"/>
      <c r="G305" s="2"/>
      <c r="H305" s="2"/>
      <c r="I305" s="2"/>
      <c r="J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5:30">
      <c r="E306" s="2"/>
      <c r="F306" s="2"/>
      <c r="G306" s="2"/>
      <c r="H306" s="2"/>
      <c r="I306" s="2"/>
      <c r="J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5:30">
      <c r="E307" s="2"/>
      <c r="F307" s="2"/>
      <c r="G307" s="2"/>
      <c r="H307" s="2"/>
      <c r="I307" s="2"/>
      <c r="J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5:30">
      <c r="E308" s="2"/>
      <c r="F308" s="2"/>
      <c r="G308" s="2"/>
      <c r="H308" s="2"/>
      <c r="I308" s="2"/>
      <c r="J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5:30">
      <c r="E309" s="2"/>
      <c r="F309" s="2"/>
      <c r="G309" s="2"/>
      <c r="H309" s="2"/>
      <c r="I309" s="2"/>
      <c r="J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5:30">
      <c r="E310" s="2"/>
      <c r="F310" s="2"/>
      <c r="G310" s="2"/>
      <c r="H310" s="2"/>
      <c r="I310" s="2"/>
      <c r="J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5:30">
      <c r="E311" s="2"/>
      <c r="F311" s="2"/>
      <c r="G311" s="2"/>
      <c r="H311" s="2"/>
      <c r="I311" s="2"/>
      <c r="J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5:30">
      <c r="E312" s="2"/>
      <c r="F312" s="2"/>
      <c r="G312" s="2"/>
      <c r="H312" s="2"/>
      <c r="I312" s="2"/>
      <c r="J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5:30">
      <c r="E313" s="2"/>
      <c r="F313" s="2"/>
      <c r="G313" s="2"/>
      <c r="H313" s="2"/>
      <c r="I313" s="2"/>
      <c r="J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5:30">
      <c r="E314" s="2"/>
      <c r="F314" s="2"/>
      <c r="G314" s="2"/>
      <c r="H314" s="2"/>
      <c r="I314" s="2"/>
      <c r="J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5:30">
      <c r="E315" s="2"/>
      <c r="F315" s="2"/>
      <c r="G315" s="2"/>
      <c r="H315" s="2"/>
      <c r="I315" s="2"/>
      <c r="J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5:30">
      <c r="E316" s="2"/>
      <c r="F316" s="2"/>
      <c r="G316" s="2"/>
      <c r="H316" s="2"/>
      <c r="I316" s="2"/>
      <c r="J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5:30">
      <c r="E317" s="2"/>
      <c r="F317" s="2"/>
      <c r="G317" s="2"/>
      <c r="H317" s="2"/>
      <c r="I317" s="2"/>
      <c r="J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5:30">
      <c r="E318" s="2"/>
      <c r="F318" s="2"/>
      <c r="G318" s="2"/>
      <c r="H318" s="2"/>
      <c r="I318" s="2"/>
      <c r="J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5:30">
      <c r="E319" s="2"/>
      <c r="F319" s="2"/>
      <c r="G319" s="2"/>
      <c r="H319" s="2"/>
      <c r="I319" s="2"/>
      <c r="J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5:30">
      <c r="E320" s="2"/>
      <c r="F320" s="2"/>
      <c r="G320" s="2"/>
      <c r="H320" s="2"/>
      <c r="I320" s="2"/>
      <c r="J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5:30">
      <c r="E321" s="2"/>
      <c r="F321" s="2"/>
      <c r="G321" s="2"/>
      <c r="H321" s="2"/>
      <c r="I321" s="2"/>
      <c r="J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5:30">
      <c r="E322" s="2"/>
      <c r="F322" s="2"/>
      <c r="G322" s="2"/>
      <c r="H322" s="2"/>
      <c r="I322" s="2"/>
      <c r="J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5:30">
      <c r="E323" s="2"/>
      <c r="F323" s="2"/>
      <c r="G323" s="2"/>
      <c r="H323" s="2"/>
      <c r="I323" s="2"/>
      <c r="J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5:30">
      <c r="E324" s="2"/>
      <c r="F324" s="2"/>
      <c r="G324" s="2"/>
      <c r="H324" s="2"/>
      <c r="I324" s="2"/>
      <c r="J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5:30">
      <c r="E325" s="2"/>
      <c r="F325" s="2"/>
      <c r="G325" s="2"/>
      <c r="H325" s="2"/>
      <c r="I325" s="2"/>
      <c r="J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5:30">
      <c r="E326" s="2"/>
      <c r="F326" s="2"/>
      <c r="G326" s="2"/>
      <c r="H326" s="2"/>
      <c r="I326" s="2"/>
      <c r="J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5:30">
      <c r="E327" s="2"/>
      <c r="F327" s="2"/>
      <c r="G327" s="2"/>
      <c r="H327" s="2"/>
      <c r="I327" s="2"/>
      <c r="J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5:30">
      <c r="E328" s="2"/>
      <c r="F328" s="2"/>
      <c r="G328" s="2"/>
      <c r="H328" s="2"/>
      <c r="I328" s="2"/>
      <c r="J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5:30">
      <c r="E329" s="2"/>
      <c r="F329" s="2"/>
      <c r="G329" s="2"/>
      <c r="H329" s="2"/>
      <c r="I329" s="2"/>
      <c r="J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5:30">
      <c r="E330" s="2"/>
      <c r="F330" s="2"/>
      <c r="G330" s="2"/>
      <c r="H330" s="2"/>
      <c r="I330" s="2"/>
      <c r="J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5:30">
      <c r="E331" s="2"/>
      <c r="F331" s="2"/>
      <c r="G331" s="2"/>
      <c r="H331" s="2"/>
      <c r="I331" s="2"/>
      <c r="J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5:30">
      <c r="E332" s="2"/>
      <c r="F332" s="2"/>
      <c r="G332" s="2"/>
      <c r="H332" s="2"/>
      <c r="I332" s="2"/>
      <c r="J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5:30">
      <c r="E333" s="2"/>
      <c r="F333" s="2"/>
      <c r="G333" s="2"/>
      <c r="H333" s="2"/>
      <c r="I333" s="2"/>
      <c r="J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5:30">
      <c r="E334" s="2"/>
      <c r="F334" s="2"/>
      <c r="G334" s="2"/>
      <c r="H334" s="2"/>
      <c r="I334" s="2"/>
      <c r="J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5:30">
      <c r="E335" s="2"/>
      <c r="F335" s="2"/>
      <c r="G335" s="2"/>
      <c r="H335" s="2"/>
      <c r="I335" s="2"/>
      <c r="J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5:30">
      <c r="E336" s="2"/>
      <c r="F336" s="2"/>
      <c r="G336" s="2"/>
      <c r="H336" s="2"/>
      <c r="I336" s="2"/>
      <c r="J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5:30">
      <c r="E337" s="2"/>
      <c r="F337" s="2"/>
      <c r="G337" s="2"/>
      <c r="H337" s="2"/>
      <c r="I337" s="2"/>
      <c r="J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5:30">
      <c r="E338" s="2"/>
      <c r="F338" s="2"/>
      <c r="G338" s="2"/>
      <c r="H338" s="2"/>
      <c r="I338" s="2"/>
      <c r="J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5:30">
      <c r="E339" s="2"/>
      <c r="F339" s="2"/>
      <c r="G339" s="2"/>
      <c r="H339" s="2"/>
      <c r="I339" s="2"/>
      <c r="J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5:30">
      <c r="E340" s="2"/>
      <c r="F340" s="2"/>
      <c r="G340" s="2"/>
      <c r="H340" s="2"/>
      <c r="I340" s="2"/>
      <c r="J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5:30">
      <c r="E341" s="2"/>
      <c r="F341" s="2"/>
      <c r="G341" s="2"/>
      <c r="H341" s="2"/>
      <c r="I341" s="2"/>
      <c r="J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5:30">
      <c r="E342" s="2"/>
      <c r="F342" s="2"/>
      <c r="G342" s="2"/>
      <c r="H342" s="2"/>
      <c r="I342" s="2"/>
      <c r="J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5:30">
      <c r="E343" s="2"/>
      <c r="F343" s="2"/>
      <c r="G343" s="2"/>
      <c r="H343" s="2"/>
      <c r="I343" s="2"/>
      <c r="J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</sheetData>
  <autoFilter ref="A1:AD289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46763-d127-461b-85c1-fcb003ab41af">
      <Terms xmlns="http://schemas.microsoft.com/office/infopath/2007/PartnerControls"/>
    </lcf76f155ced4ddcb4097134ff3c332f>
    <TaxCatchAll xmlns="8bdebe45-587c-4cf0-9ae0-93c028cb91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E3C226A41F94F9338EA79E4C11FE9" ma:contentTypeVersion="18" ma:contentTypeDescription="Create a new document." ma:contentTypeScope="" ma:versionID="7e6267ef46e3c54c324f7c2eb42de198">
  <xsd:schema xmlns:xsd="http://www.w3.org/2001/XMLSchema" xmlns:xs="http://www.w3.org/2001/XMLSchema" xmlns:p="http://schemas.microsoft.com/office/2006/metadata/properties" xmlns:ns2="ec046763-d127-461b-85c1-fcb003ab41af" xmlns:ns3="8bdebe45-587c-4cf0-9ae0-93c028cb9196" targetNamespace="http://schemas.microsoft.com/office/2006/metadata/properties" ma:root="true" ma:fieldsID="4c06906a0f1f5a974047923a90fbde21" ns2:_="" ns3:_="">
    <xsd:import namespace="ec046763-d127-461b-85c1-fcb003ab41af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46763-d127-461b-85c1-fcb003ab4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e61398-f9b3-42a9-951f-c5bbb527a980}" ma:internalName="TaxCatchAll" ma:showField="CatchAllData" ma:web="8bdebe45-587c-4cf0-9ae0-93c028cb9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AD120-D968-40F5-9070-AE9AF80588AA}"/>
</file>

<file path=customXml/itemProps2.xml><?xml version="1.0" encoding="utf-8"?>
<ds:datastoreItem xmlns:ds="http://schemas.openxmlformats.org/officeDocument/2006/customXml" ds:itemID="{FB36DD66-3CA3-418B-A12E-02FD0568E425}"/>
</file>

<file path=customXml/itemProps3.xml><?xml version="1.0" encoding="utf-8"?>
<ds:datastoreItem xmlns:ds="http://schemas.openxmlformats.org/officeDocument/2006/customXml" ds:itemID="{EED79DB6-B5DA-48D8-B305-116D68E0E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2025-02-18T13:33:26Z</dcterms:created>
  <dcterms:modified xsi:type="dcterms:W3CDTF">2025-02-19T14:57:28Z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0x010100C5BE3C226A41F94F9338EA79E4C11FE9</vt:lpwstr>
  </property>
  <property fmtid="{D5CDD505-2E9C-101B-9397-08002B2CF9AE}" pid="3" name="MediaServiceImageTags">
    <vt:lpwstr/>
  </property>
</Properties>
</file>