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4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brookingsinstitution-my.sharepoint.com/personal/cmuscatello_brookings_edu/Documents/Brookings/W.Frey/EOY-census blog/downloadable tables/"/>
    </mc:Choice>
  </mc:AlternateContent>
  <xr:revisionPtr revIDLastSave="2" documentId="11_9A1C8CA3155B83EAF1CF9500C0B583714E79DA81" xr6:coauthVersionLast="47" xr6:coauthVersionMax="47" xr10:uidLastSave="{DB8AFEA6-C5CC-A744-B529-703411A8AD26}"/>
  <bookViews>
    <workbookView xWindow="0" yWindow="500" windowWidth="26160" windowHeight="19140" xr2:uid="{00000000-000D-0000-FFFF-FFFF00000000}"/>
  </bookViews>
  <sheets>
    <sheet name="Sheet1" sheetId="1" r:id="rId1"/>
  </sheets>
  <definedNames>
    <definedName name="_xlnm.Print_Area" localSheetId="0">Sheet1!$A$1:$AF$66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5" i="1" l="1"/>
  <c r="E64" i="1" l="1"/>
  <c r="O64" i="1"/>
  <c r="P64" i="1"/>
  <c r="Z64" i="1"/>
  <c r="AA64" i="1"/>
  <c r="AB64" i="1"/>
  <c r="AC64" i="1"/>
  <c r="AE64" i="1"/>
  <c r="D64" i="1"/>
</calcChain>
</file>

<file path=xl/sharedStrings.xml><?xml version="1.0" encoding="utf-8"?>
<sst xmlns="http://schemas.openxmlformats.org/spreadsheetml/2006/main" count="461" uniqueCount="76">
  <si>
    <t>2018-2019</t>
  </si>
  <si>
    <t>2019-2020</t>
  </si>
  <si>
    <t>2020-2021</t>
  </si>
  <si>
    <t>State</t>
  </si>
  <si>
    <t>Idaho</t>
  </si>
  <si>
    <t>Nevada</t>
  </si>
  <si>
    <t>Arizona</t>
  </si>
  <si>
    <t>Utah</t>
  </si>
  <si>
    <t>Texas</t>
  </si>
  <si>
    <t>South Carolina</t>
  </si>
  <si>
    <t>Washington</t>
  </si>
  <si>
    <t>Colorado</t>
  </si>
  <si>
    <t>Florida</t>
  </si>
  <si>
    <t>North Carolina</t>
  </si>
  <si>
    <t>Georgia</t>
  </si>
  <si>
    <t>Delaware</t>
  </si>
  <si>
    <t>Oregon</t>
  </si>
  <si>
    <t>Tennessee</t>
  </si>
  <si>
    <t>Montana</t>
  </si>
  <si>
    <t>South Dakota</t>
  </si>
  <si>
    <t>District of Columbia</t>
  </si>
  <si>
    <t>Minnesota</t>
  </si>
  <si>
    <t>Indiana</t>
  </si>
  <si>
    <t>North Dakota</t>
  </si>
  <si>
    <t>New Hampshire</t>
  </si>
  <si>
    <t>Nebraska</t>
  </si>
  <si>
    <t>Oklahoma</t>
  </si>
  <si>
    <t>Virginia</t>
  </si>
  <si>
    <t>Maine</t>
  </si>
  <si>
    <t>Alabama</t>
  </si>
  <si>
    <t>Arkansas</t>
  </si>
  <si>
    <t>Wisconsin</t>
  </si>
  <si>
    <t>Missouri</t>
  </si>
  <si>
    <t>Iowa</t>
  </si>
  <si>
    <t>Wyoming</t>
  </si>
  <si>
    <t>New Mexico</t>
  </si>
  <si>
    <t>Maryland</t>
  </si>
  <si>
    <t>Kentucky</t>
  </si>
  <si>
    <t>Massachusetts</t>
  </si>
  <si>
    <t>California</t>
  </si>
  <si>
    <t>Ohio</t>
  </si>
  <si>
    <t>Rhode Island</t>
  </si>
  <si>
    <t>Kansas</t>
  </si>
  <si>
    <t>Michigan</t>
  </si>
  <si>
    <t>Pennsylvania</t>
  </si>
  <si>
    <t>New Jersey</t>
  </si>
  <si>
    <t>Vermont</t>
  </si>
  <si>
    <t>Mississippi</t>
  </si>
  <si>
    <t>Connecticut</t>
  </si>
  <si>
    <t>Louisiana</t>
  </si>
  <si>
    <t>Hawaii</t>
  </si>
  <si>
    <t>New York</t>
  </si>
  <si>
    <t>Illinois</t>
  </si>
  <si>
    <t>Alaska</t>
  </si>
  <si>
    <t>West Virginia</t>
  </si>
  <si>
    <t xml:space="preserve">    SORT</t>
  </si>
  <si>
    <t>Net Domestic Migration</t>
  </si>
  <si>
    <t>Net International Migration</t>
  </si>
  <si>
    <t>Natural Increase (Births minus Deaths)</t>
  </si>
  <si>
    <t>2021-2022</t>
  </si>
  <si>
    <t>2022-2023</t>
  </si>
  <si>
    <t>Region</t>
  </si>
  <si>
    <t>S</t>
  </si>
  <si>
    <t>W</t>
  </si>
  <si>
    <t>N</t>
  </si>
  <si>
    <t>M</t>
  </si>
  <si>
    <t>UNITED STATES</t>
  </si>
  <si>
    <t>Region Code: N=Northeast, M=Midwest; S=South; W=West</t>
  </si>
  <si>
    <t xml:space="preserve">                           (states ranked by 2023-2024 values)</t>
  </si>
  <si>
    <t>2023-2024</t>
  </si>
  <si>
    <t>Table C  State Natural Increase,  Net International Migration and Net Domestic Migration,  2018-2019 through 2023-2024</t>
  </si>
  <si>
    <t>Source: William H. Frey analysis of US Census Population Estimate vintage 2020 and 2024, released  Dec 19, 2024</t>
  </si>
  <si>
    <t>minus</t>
  </si>
  <si>
    <t>x</t>
  </si>
  <si>
    <t>X</t>
  </si>
  <si>
    <t>x higher positive value or lower negative value  in 2023-2024 than in 2022-2023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</si>
</sst>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38" fontId="1" fillId="0" borderId="3" xfId="0" applyNumberFormat="1" applyFont="1" applyBorder="1" applyAlignment="1">
      <alignment horizontal="left"/>
    </xf>
    <xf numFmtId="0" fontId="2" fillId="0" borderId="1" xfId="0" applyFont="1" applyBorder="1"/>
    <xf numFmtId="38" fontId="1" fillId="0" borderId="1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38" fontId="1" fillId="0" borderId="0" xfId="0" applyNumberFormat="1" applyFont="1" applyAlignment="1">
      <alignment horizontal="center"/>
    </xf>
    <xf numFmtId="38" fontId="1" fillId="0" borderId="4" xfId="0" applyNumberFormat="1" applyFont="1" applyBorder="1" applyAlignment="1">
      <alignment horizontal="center"/>
    </xf>
    <xf numFmtId="38" fontId="1" fillId="0" borderId="8" xfId="0" applyNumberFormat="1" applyFont="1" applyBorder="1" applyAlignment="1">
      <alignment horizontal="center"/>
    </xf>
    <xf numFmtId="38" fontId="1" fillId="0" borderId="7" xfId="0" applyNumberFormat="1" applyFont="1" applyBorder="1" applyAlignment="1">
      <alignment horizontal="center"/>
    </xf>
    <xf numFmtId="38" fontId="5" fillId="0" borderId="0" xfId="0" applyNumberFormat="1" applyFont="1"/>
    <xf numFmtId="38" fontId="6" fillId="0" borderId="7" xfId="0" applyNumberFormat="1" applyFont="1" applyBorder="1"/>
    <xf numFmtId="38" fontId="6" fillId="0" borderId="10" xfId="0" applyNumberFormat="1" applyFont="1" applyBorder="1"/>
    <xf numFmtId="38" fontId="6" fillId="0" borderId="8" xfId="0" applyNumberFormat="1" applyFont="1" applyBorder="1"/>
    <xf numFmtId="38" fontId="6" fillId="0" borderId="11" xfId="0" applyNumberFormat="1" applyFont="1" applyBorder="1"/>
    <xf numFmtId="38" fontId="1" fillId="0" borderId="12" xfId="0" applyNumberFormat="1" applyFont="1" applyBorder="1" applyAlignment="1">
      <alignment horizontal="center"/>
    </xf>
    <xf numFmtId="38" fontId="6" fillId="0" borderId="0" xfId="0" applyNumberFormat="1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8" fillId="0" borderId="5" xfId="0" applyFont="1" applyBorder="1"/>
    <xf numFmtId="0" fontId="8" fillId="0" borderId="7" xfId="0" applyFont="1" applyBorder="1"/>
    <xf numFmtId="0" fontId="7" fillId="0" borderId="0" xfId="0" applyFont="1" applyAlignment="1">
      <alignment horizontal="center" vertical="center"/>
    </xf>
    <xf numFmtId="0" fontId="10" fillId="0" borderId="9" xfId="1" applyFont="1" applyBorder="1"/>
    <xf numFmtId="38" fontId="8" fillId="0" borderId="0" xfId="0" applyNumberFormat="1" applyFont="1"/>
    <xf numFmtId="0" fontId="10" fillId="0" borderId="2" xfId="1" applyFont="1" applyBorder="1"/>
    <xf numFmtId="0" fontId="10" fillId="0" borderId="6" xfId="1" applyFont="1" applyBorder="1"/>
    <xf numFmtId="0" fontId="10" fillId="0" borderId="3" xfId="1" applyFont="1" applyBorder="1"/>
    <xf numFmtId="38" fontId="8" fillId="0" borderId="4" xfId="0" applyNumberFormat="1" applyFont="1" applyBorder="1"/>
    <xf numFmtId="38" fontId="8" fillId="0" borderId="5" xfId="0" applyNumberFormat="1" applyFont="1" applyBorder="1"/>
    <xf numFmtId="0" fontId="10" fillId="0" borderId="0" xfId="1" applyFont="1"/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FFFFFF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G66"/>
  <sheetViews>
    <sheetView tabSelected="1" workbookViewId="0">
      <selection activeCell="M10" sqref="M10"/>
    </sheetView>
  </sheetViews>
  <sheetFormatPr baseColWidth="10" defaultColWidth="8.83203125" defaultRowHeight="15" x14ac:dyDescent="0.2"/>
  <cols>
    <col min="1" max="2" width="4.83203125" style="21" customWidth="1"/>
    <col min="3" max="3" width="17.6640625" style="21" customWidth="1"/>
    <col min="4" max="9" width="10.1640625" style="21" customWidth="1"/>
    <col min="10" max="10" width="3.5" style="21" customWidth="1"/>
    <col min="11" max="11" width="13" style="21" customWidth="1"/>
    <col min="12" max="12" width="4.6640625" style="21" customWidth="1"/>
    <col min="13" max="13" width="4" style="21" customWidth="1"/>
    <col min="14" max="14" width="17.1640625" style="21" customWidth="1"/>
    <col min="15" max="20" width="10.83203125" style="21" customWidth="1"/>
    <col min="21" max="21" width="4.5" style="21" customWidth="1"/>
    <col min="22" max="22" width="2.6640625" style="21" customWidth="1"/>
    <col min="23" max="23" width="5.5" style="21" customWidth="1"/>
    <col min="24" max="24" width="6.1640625" style="21" customWidth="1"/>
    <col min="25" max="25" width="19" style="21" customWidth="1"/>
    <col min="26" max="31" width="10.83203125" style="21" customWidth="1"/>
    <col min="32" max="32" width="2.5" style="21" customWidth="1"/>
    <col min="33" max="16384" width="8.83203125" style="21"/>
  </cols>
  <sheetData>
    <row r="2" spans="1:33" x14ac:dyDescent="0.2">
      <c r="A2" s="19" t="s">
        <v>71</v>
      </c>
      <c r="B2" s="19"/>
      <c r="C2" s="19"/>
      <c r="D2" s="20"/>
      <c r="E2" s="20"/>
      <c r="F2" s="20"/>
      <c r="G2" s="20"/>
      <c r="H2" s="20"/>
      <c r="I2" s="20"/>
      <c r="J2" s="20"/>
      <c r="K2" s="20"/>
      <c r="N2" s="19"/>
      <c r="O2" s="20"/>
      <c r="P2" s="20"/>
      <c r="Q2" s="20"/>
      <c r="R2" s="20"/>
      <c r="S2" s="20"/>
      <c r="T2" s="20"/>
      <c r="U2" s="20"/>
      <c r="V2" s="20"/>
      <c r="Y2" s="19"/>
      <c r="Z2" s="20"/>
      <c r="AA2" s="20"/>
      <c r="AB2" s="20"/>
      <c r="AC2" s="20"/>
      <c r="AD2" s="20"/>
      <c r="AE2" s="20"/>
    </row>
    <row r="5" spans="1:33" ht="18" x14ac:dyDescent="0.2">
      <c r="A5" s="2" t="s">
        <v>70</v>
      </c>
      <c r="B5" s="2"/>
      <c r="C5" s="2"/>
      <c r="E5" s="1"/>
      <c r="F5" s="1"/>
      <c r="G5" s="1"/>
      <c r="H5" s="1"/>
      <c r="I5" s="1"/>
      <c r="J5" s="1"/>
      <c r="K5" s="1"/>
      <c r="N5" s="2"/>
      <c r="P5" s="1"/>
      <c r="Q5" s="1"/>
      <c r="R5" s="1"/>
      <c r="S5" s="1"/>
      <c r="T5" s="1"/>
      <c r="U5" s="1"/>
      <c r="V5" s="1"/>
      <c r="Y5" s="2"/>
      <c r="AA5" s="1"/>
      <c r="AB5" s="1"/>
      <c r="AC5" s="1"/>
      <c r="AD5" s="1"/>
      <c r="AE5" s="1"/>
    </row>
    <row r="6" spans="1:33" ht="7.75" customHeight="1" x14ac:dyDescent="0.2">
      <c r="A6" s="2"/>
      <c r="B6" s="2"/>
      <c r="C6" s="2"/>
      <c r="E6" s="1"/>
      <c r="F6" s="1"/>
      <c r="G6" s="1"/>
      <c r="H6" s="1"/>
      <c r="I6" s="1"/>
      <c r="J6" s="1"/>
      <c r="K6" s="1"/>
      <c r="N6" s="2"/>
      <c r="P6" s="1"/>
      <c r="Q6" s="1"/>
      <c r="R6" s="1"/>
      <c r="S6" s="1"/>
      <c r="T6" s="1"/>
      <c r="U6" s="1"/>
      <c r="V6" s="1"/>
      <c r="Y6" s="2"/>
      <c r="AA6" s="1"/>
      <c r="AB6" s="1"/>
      <c r="AC6" s="1"/>
      <c r="AD6" s="1"/>
      <c r="AE6" s="1"/>
    </row>
    <row r="7" spans="1:33" ht="16" x14ac:dyDescent="0.2">
      <c r="C7" s="22" t="s">
        <v>68</v>
      </c>
      <c r="D7" s="22"/>
      <c r="E7" s="22"/>
      <c r="F7" s="22"/>
      <c r="G7" s="22"/>
      <c r="H7" s="22"/>
      <c r="I7" s="22"/>
      <c r="J7" s="22"/>
      <c r="K7" s="22"/>
      <c r="N7" s="20"/>
      <c r="O7" s="20"/>
      <c r="P7" s="20"/>
      <c r="Q7" s="20"/>
      <c r="R7" s="20"/>
      <c r="S7" s="20"/>
      <c r="T7" s="20"/>
      <c r="U7" s="20"/>
      <c r="V7" s="20"/>
      <c r="Y7" s="20"/>
      <c r="Z7" s="20"/>
      <c r="AA7" s="20"/>
      <c r="AB7" s="20"/>
      <c r="AC7" s="20"/>
      <c r="AD7" s="20"/>
      <c r="AE7" s="20"/>
    </row>
    <row r="8" spans="1:33" x14ac:dyDescent="0.2">
      <c r="D8" s="20"/>
      <c r="E8" s="20"/>
      <c r="F8" s="20"/>
      <c r="G8" s="20"/>
      <c r="H8" s="20"/>
      <c r="I8" s="20"/>
      <c r="J8" s="20"/>
      <c r="K8" s="20"/>
      <c r="L8" s="20"/>
      <c r="M8" s="20"/>
      <c r="O8" s="20"/>
      <c r="P8" s="20"/>
      <c r="Q8" s="20"/>
      <c r="R8" s="20"/>
      <c r="S8" s="20"/>
      <c r="T8" s="20"/>
      <c r="U8" s="20"/>
      <c r="V8" s="20"/>
      <c r="Z8" s="20"/>
      <c r="AA8" s="20"/>
      <c r="AB8" s="20"/>
      <c r="AC8" s="20"/>
      <c r="AD8" s="20"/>
      <c r="AE8" s="20"/>
    </row>
    <row r="9" spans="1:33" ht="16" thickBot="1" x14ac:dyDescent="0.25">
      <c r="I9" s="21" t="s">
        <v>55</v>
      </c>
      <c r="T9" s="21" t="s">
        <v>55</v>
      </c>
      <c r="AE9" s="21" t="s">
        <v>55</v>
      </c>
    </row>
    <row r="10" spans="1:33" ht="16" thickBot="1" x14ac:dyDescent="0.25">
      <c r="C10" s="3"/>
      <c r="D10" s="4" t="s">
        <v>58</v>
      </c>
      <c r="E10" s="9"/>
      <c r="F10" s="23"/>
      <c r="G10" s="23"/>
      <c r="H10" s="23"/>
      <c r="I10" s="23"/>
      <c r="N10" s="3"/>
      <c r="O10" s="4" t="s">
        <v>57</v>
      </c>
      <c r="P10" s="9"/>
      <c r="Q10" s="23"/>
      <c r="R10" s="23"/>
      <c r="S10" s="23"/>
      <c r="T10" s="23"/>
      <c r="Y10" s="3"/>
      <c r="Z10" s="4" t="s">
        <v>56</v>
      </c>
      <c r="AA10" s="9"/>
      <c r="AB10" s="9"/>
      <c r="AC10" s="9"/>
      <c r="AD10" s="9"/>
      <c r="AE10" s="23"/>
      <c r="AG10" s="17" t="s">
        <v>69</v>
      </c>
    </row>
    <row r="11" spans="1:33" x14ac:dyDescent="0.2">
      <c r="C11" s="5"/>
      <c r="D11" s="11"/>
      <c r="E11" s="11"/>
      <c r="F11" s="11"/>
      <c r="G11" s="11"/>
      <c r="H11" s="11"/>
      <c r="I11" s="11"/>
      <c r="J11" s="8"/>
      <c r="K11" s="8"/>
      <c r="L11" s="8"/>
      <c r="M11" s="8"/>
      <c r="N11" s="5"/>
      <c r="O11" s="6"/>
      <c r="P11" s="6"/>
      <c r="Q11" s="6"/>
      <c r="R11" s="6"/>
      <c r="S11" s="6"/>
      <c r="T11" s="6"/>
      <c r="U11" s="8"/>
      <c r="V11" s="8"/>
      <c r="Y11" s="5"/>
      <c r="Z11" s="6"/>
      <c r="AA11" s="6"/>
      <c r="AB11" s="6"/>
      <c r="AC11" s="6"/>
      <c r="AD11" s="6"/>
      <c r="AE11" s="6"/>
      <c r="AG11" s="24" t="s">
        <v>72</v>
      </c>
    </row>
    <row r="12" spans="1:33" ht="16" thickBot="1" x14ac:dyDescent="0.25">
      <c r="B12" s="21" t="s">
        <v>61</v>
      </c>
      <c r="C12" s="7" t="s">
        <v>3</v>
      </c>
      <c r="D12" s="10" t="s">
        <v>0</v>
      </c>
      <c r="E12" s="10" t="s">
        <v>1</v>
      </c>
      <c r="F12" s="10" t="s">
        <v>2</v>
      </c>
      <c r="G12" s="10" t="s">
        <v>59</v>
      </c>
      <c r="H12" s="10" t="s">
        <v>60</v>
      </c>
      <c r="I12" s="10" t="s">
        <v>69</v>
      </c>
      <c r="J12" s="8"/>
      <c r="K12" s="8"/>
      <c r="L12" s="8"/>
      <c r="M12" s="21" t="s">
        <v>61</v>
      </c>
      <c r="N12" s="7" t="s">
        <v>3</v>
      </c>
      <c r="O12" s="10" t="s">
        <v>0</v>
      </c>
      <c r="P12" s="10" t="s">
        <v>1</v>
      </c>
      <c r="Q12" s="10" t="s">
        <v>2</v>
      </c>
      <c r="R12" s="10" t="s">
        <v>59</v>
      </c>
      <c r="S12" s="10" t="s">
        <v>60</v>
      </c>
      <c r="T12" s="10" t="s">
        <v>69</v>
      </c>
      <c r="U12" s="8"/>
      <c r="V12" s="8"/>
      <c r="X12" s="21" t="s">
        <v>61</v>
      </c>
      <c r="Y12" s="7" t="s">
        <v>3</v>
      </c>
      <c r="Z12" s="10" t="s">
        <v>0</v>
      </c>
      <c r="AA12" s="10" t="s">
        <v>1</v>
      </c>
      <c r="AB12" s="10" t="s">
        <v>2</v>
      </c>
      <c r="AC12" s="10" t="s">
        <v>59</v>
      </c>
      <c r="AD12" s="10" t="s">
        <v>60</v>
      </c>
      <c r="AE12" s="10" t="s">
        <v>69</v>
      </c>
      <c r="AG12" s="10" t="s">
        <v>60</v>
      </c>
    </row>
    <row r="13" spans="1:33" x14ac:dyDescent="0.2">
      <c r="A13" s="21">
        <v>1</v>
      </c>
      <c r="B13" s="25" t="s">
        <v>62</v>
      </c>
      <c r="C13" s="26" t="s">
        <v>8</v>
      </c>
      <c r="D13" s="13">
        <v>173851</v>
      </c>
      <c r="E13" s="14">
        <v>157330</v>
      </c>
      <c r="F13" s="14">
        <v>94429</v>
      </c>
      <c r="G13" s="14">
        <v>123197</v>
      </c>
      <c r="H13" s="14">
        <v>158602</v>
      </c>
      <c r="I13" s="14">
        <v>158753</v>
      </c>
      <c r="J13" s="12" t="s">
        <v>73</v>
      </c>
      <c r="K13" s="12"/>
      <c r="L13" s="21">
        <v>1</v>
      </c>
      <c r="M13" s="25" t="s">
        <v>62</v>
      </c>
      <c r="N13" s="26" t="s">
        <v>12</v>
      </c>
      <c r="O13" s="13">
        <v>88787</v>
      </c>
      <c r="P13" s="14">
        <v>78072</v>
      </c>
      <c r="Q13" s="14">
        <v>46853</v>
      </c>
      <c r="R13" s="14">
        <v>255915</v>
      </c>
      <c r="S13" s="14">
        <v>342211</v>
      </c>
      <c r="T13" s="14">
        <v>411322</v>
      </c>
      <c r="U13" s="18" t="s">
        <v>73</v>
      </c>
      <c r="V13" s="12"/>
      <c r="W13" s="21">
        <v>1</v>
      </c>
      <c r="X13" s="25" t="s">
        <v>62</v>
      </c>
      <c r="Y13" s="26" t="s">
        <v>8</v>
      </c>
      <c r="Z13" s="13">
        <v>121411</v>
      </c>
      <c r="AA13" s="14">
        <v>162299</v>
      </c>
      <c r="AB13" s="14">
        <v>195564</v>
      </c>
      <c r="AC13" s="14">
        <v>222154</v>
      </c>
      <c r="AD13" s="14">
        <v>190994</v>
      </c>
      <c r="AE13" s="14">
        <v>85267</v>
      </c>
      <c r="AG13" s="27">
        <v>-105727</v>
      </c>
    </row>
    <row r="14" spans="1:33" x14ac:dyDescent="0.2">
      <c r="A14" s="21">
        <v>2</v>
      </c>
      <c r="B14" s="25" t="s">
        <v>63</v>
      </c>
      <c r="C14" s="28" t="s">
        <v>39</v>
      </c>
      <c r="D14" s="13">
        <v>174716</v>
      </c>
      <c r="E14" s="14">
        <v>143199</v>
      </c>
      <c r="F14" s="14">
        <v>67222</v>
      </c>
      <c r="G14" s="14">
        <v>105352</v>
      </c>
      <c r="H14" s="14">
        <v>106644</v>
      </c>
      <c r="I14" s="14">
        <v>110466</v>
      </c>
      <c r="J14" s="12" t="s">
        <v>73</v>
      </c>
      <c r="K14" s="12"/>
      <c r="L14" s="21">
        <v>2</v>
      </c>
      <c r="M14" s="25" t="s">
        <v>63</v>
      </c>
      <c r="N14" s="28" t="s">
        <v>39</v>
      </c>
      <c r="O14" s="13">
        <v>33553</v>
      </c>
      <c r="P14" s="14">
        <v>28803</v>
      </c>
      <c r="Q14" s="14">
        <v>44127</v>
      </c>
      <c r="R14" s="14">
        <v>234953</v>
      </c>
      <c r="S14" s="14">
        <v>292721</v>
      </c>
      <c r="T14" s="14">
        <v>361057</v>
      </c>
      <c r="U14" s="18" t="s">
        <v>73</v>
      </c>
      <c r="V14" s="12"/>
      <c r="W14" s="21">
        <v>2</v>
      </c>
      <c r="X14" s="25" t="s">
        <v>62</v>
      </c>
      <c r="Y14" s="28" t="s">
        <v>13</v>
      </c>
      <c r="Z14" s="13">
        <v>69731</v>
      </c>
      <c r="AA14" s="14">
        <v>70229</v>
      </c>
      <c r="AB14" s="14">
        <v>103202</v>
      </c>
      <c r="AC14" s="14">
        <v>99380</v>
      </c>
      <c r="AD14" s="14">
        <v>98981</v>
      </c>
      <c r="AE14" s="14">
        <v>82288</v>
      </c>
      <c r="AG14" s="27">
        <v>-16693</v>
      </c>
    </row>
    <row r="15" spans="1:33" x14ac:dyDescent="0.2">
      <c r="A15" s="21">
        <v>3</v>
      </c>
      <c r="B15" s="25" t="s">
        <v>64</v>
      </c>
      <c r="C15" s="28" t="s">
        <v>51</v>
      </c>
      <c r="D15" s="13">
        <v>61220</v>
      </c>
      <c r="E15" s="14">
        <v>42773</v>
      </c>
      <c r="F15" s="14">
        <v>28252</v>
      </c>
      <c r="G15" s="14">
        <v>33331</v>
      </c>
      <c r="H15" s="14">
        <v>39464</v>
      </c>
      <c r="I15" s="14">
        <v>43701</v>
      </c>
      <c r="J15" s="12" t="s">
        <v>73</v>
      </c>
      <c r="K15" s="12"/>
      <c r="L15" s="21">
        <v>3</v>
      </c>
      <c r="M15" s="25" t="s">
        <v>63</v>
      </c>
      <c r="N15" s="28" t="s">
        <v>8</v>
      </c>
      <c r="O15" s="13">
        <v>66791</v>
      </c>
      <c r="P15" s="14">
        <v>54650</v>
      </c>
      <c r="Q15" s="14">
        <v>43476</v>
      </c>
      <c r="R15" s="14">
        <v>193143</v>
      </c>
      <c r="S15" s="14">
        <v>262618</v>
      </c>
      <c r="T15" s="14">
        <v>319569</v>
      </c>
      <c r="U15" s="18" t="s">
        <v>73</v>
      </c>
      <c r="V15" s="12"/>
      <c r="W15" s="21">
        <v>3</v>
      </c>
      <c r="X15" s="25" t="s">
        <v>62</v>
      </c>
      <c r="Y15" s="28" t="s">
        <v>9</v>
      </c>
      <c r="Z15" s="13">
        <v>53390</v>
      </c>
      <c r="AA15" s="14">
        <v>53671</v>
      </c>
      <c r="AB15" s="14">
        <v>67887</v>
      </c>
      <c r="AC15" s="14">
        <v>83940</v>
      </c>
      <c r="AD15" s="14">
        <v>80092</v>
      </c>
      <c r="AE15" s="14">
        <v>68043</v>
      </c>
      <c r="AG15" s="27">
        <v>-12049</v>
      </c>
    </row>
    <row r="16" spans="1:33" x14ac:dyDescent="0.2">
      <c r="A16" s="21">
        <v>4</v>
      </c>
      <c r="B16" s="25" t="s">
        <v>62</v>
      </c>
      <c r="C16" s="28" t="s">
        <v>14</v>
      </c>
      <c r="D16" s="13">
        <v>39875</v>
      </c>
      <c r="E16" s="14">
        <v>31180</v>
      </c>
      <c r="F16" s="14">
        <v>11795</v>
      </c>
      <c r="G16" s="14">
        <v>15264</v>
      </c>
      <c r="H16" s="14">
        <v>27849</v>
      </c>
      <c r="I16" s="14">
        <v>28252</v>
      </c>
      <c r="J16" s="12" t="s">
        <v>73</v>
      </c>
      <c r="K16" s="12"/>
      <c r="L16" s="21">
        <v>4</v>
      </c>
      <c r="M16" s="25" t="s">
        <v>62</v>
      </c>
      <c r="N16" s="28" t="s">
        <v>51</v>
      </c>
      <c r="O16" s="13">
        <v>41869</v>
      </c>
      <c r="P16" s="14">
        <v>35181</v>
      </c>
      <c r="Q16" s="14">
        <v>28775</v>
      </c>
      <c r="R16" s="14">
        <v>111670</v>
      </c>
      <c r="S16" s="14">
        <v>170450</v>
      </c>
      <c r="T16" s="14">
        <v>207161</v>
      </c>
      <c r="U16" s="18" t="s">
        <v>73</v>
      </c>
      <c r="V16" s="12"/>
      <c r="W16" s="21">
        <v>4</v>
      </c>
      <c r="X16" s="25" t="s">
        <v>62</v>
      </c>
      <c r="Y16" s="28" t="s">
        <v>12</v>
      </c>
      <c r="Z16" s="13">
        <v>139330</v>
      </c>
      <c r="AA16" s="14">
        <v>174645</v>
      </c>
      <c r="AB16" s="14">
        <v>246571</v>
      </c>
      <c r="AC16" s="14">
        <v>314467</v>
      </c>
      <c r="AD16" s="14">
        <v>185067</v>
      </c>
      <c r="AE16" s="14">
        <v>64017</v>
      </c>
      <c r="AG16" s="27">
        <v>-121050</v>
      </c>
    </row>
    <row r="17" spans="1:33" x14ac:dyDescent="0.2">
      <c r="A17" s="21">
        <v>5</v>
      </c>
      <c r="B17" s="25" t="s">
        <v>64</v>
      </c>
      <c r="C17" s="28" t="s">
        <v>45</v>
      </c>
      <c r="D17" s="13">
        <v>23731</v>
      </c>
      <c r="E17" s="14">
        <v>17973</v>
      </c>
      <c r="F17" s="14">
        <v>13998</v>
      </c>
      <c r="G17" s="14">
        <v>19922</v>
      </c>
      <c r="H17" s="14">
        <v>25328</v>
      </c>
      <c r="I17" s="14">
        <v>26010</v>
      </c>
      <c r="J17" s="12" t="s">
        <v>73</v>
      </c>
      <c r="K17" s="12"/>
      <c r="L17" s="21">
        <v>5</v>
      </c>
      <c r="M17" s="25" t="s">
        <v>63</v>
      </c>
      <c r="N17" s="28" t="s">
        <v>45</v>
      </c>
      <c r="O17" s="13">
        <v>23880</v>
      </c>
      <c r="P17" s="14">
        <v>19674</v>
      </c>
      <c r="Q17" s="14">
        <v>14743</v>
      </c>
      <c r="R17" s="14">
        <v>72909</v>
      </c>
      <c r="S17" s="14">
        <v>107943</v>
      </c>
      <c r="T17" s="14">
        <v>130692</v>
      </c>
      <c r="U17" s="18" t="s">
        <v>73</v>
      </c>
      <c r="V17" s="12"/>
      <c r="W17" s="21">
        <v>5</v>
      </c>
      <c r="X17" s="25" t="s">
        <v>62</v>
      </c>
      <c r="Y17" s="28" t="s">
        <v>17</v>
      </c>
      <c r="Z17" s="13">
        <v>37685</v>
      </c>
      <c r="AA17" s="14">
        <v>46732</v>
      </c>
      <c r="AB17" s="14">
        <v>45483</v>
      </c>
      <c r="AC17" s="14">
        <v>83116</v>
      </c>
      <c r="AD17" s="14">
        <v>60293</v>
      </c>
      <c r="AE17" s="14">
        <v>48476</v>
      </c>
      <c r="AG17" s="27">
        <v>-11817</v>
      </c>
    </row>
    <row r="18" spans="1:33" x14ac:dyDescent="0.2">
      <c r="A18" s="21">
        <v>6</v>
      </c>
      <c r="B18" s="25" t="s">
        <v>63</v>
      </c>
      <c r="C18" s="28" t="s">
        <v>7</v>
      </c>
      <c r="D18" s="13">
        <v>29565</v>
      </c>
      <c r="E18" s="14">
        <v>28531</v>
      </c>
      <c r="F18" s="14">
        <v>23728</v>
      </c>
      <c r="G18" s="14">
        <v>22968</v>
      </c>
      <c r="H18" s="14">
        <v>24252</v>
      </c>
      <c r="I18" s="14">
        <v>23986</v>
      </c>
      <c r="J18" s="12"/>
      <c r="K18" s="12"/>
      <c r="L18" s="21">
        <v>6</v>
      </c>
      <c r="M18" s="25" t="s">
        <v>63</v>
      </c>
      <c r="N18" s="28" t="s">
        <v>52</v>
      </c>
      <c r="O18" s="13">
        <v>13235</v>
      </c>
      <c r="P18" s="14">
        <v>11164</v>
      </c>
      <c r="Q18" s="14">
        <v>11421</v>
      </c>
      <c r="R18" s="14">
        <v>60951</v>
      </c>
      <c r="S18" s="14">
        <v>92822</v>
      </c>
      <c r="T18" s="14">
        <v>112955</v>
      </c>
      <c r="U18" s="18" t="s">
        <v>73</v>
      </c>
      <c r="V18" s="12"/>
      <c r="W18" s="21">
        <v>6</v>
      </c>
      <c r="X18" s="25" t="s">
        <v>63</v>
      </c>
      <c r="Y18" s="28" t="s">
        <v>6</v>
      </c>
      <c r="Z18" s="13">
        <v>95805</v>
      </c>
      <c r="AA18" s="14">
        <v>105434</v>
      </c>
      <c r="AB18" s="14">
        <v>83565</v>
      </c>
      <c r="AC18" s="14">
        <v>68790</v>
      </c>
      <c r="AD18" s="14">
        <v>35208</v>
      </c>
      <c r="AE18" s="14">
        <v>34902</v>
      </c>
      <c r="AG18" s="27">
        <v>-306</v>
      </c>
    </row>
    <row r="19" spans="1:33" x14ac:dyDescent="0.2">
      <c r="A19" s="21">
        <v>7</v>
      </c>
      <c r="B19" s="25" t="s">
        <v>63</v>
      </c>
      <c r="C19" s="28" t="s">
        <v>11</v>
      </c>
      <c r="D19" s="13">
        <v>23855</v>
      </c>
      <c r="E19" s="14">
        <v>20550</v>
      </c>
      <c r="F19" s="14">
        <v>15663</v>
      </c>
      <c r="G19" s="14">
        <v>13082</v>
      </c>
      <c r="H19" s="14">
        <v>17034</v>
      </c>
      <c r="I19" s="14">
        <v>17294</v>
      </c>
      <c r="J19" s="12" t="s">
        <v>73</v>
      </c>
      <c r="K19" s="12"/>
      <c r="L19" s="21">
        <v>7</v>
      </c>
      <c r="M19" s="25" t="s">
        <v>64</v>
      </c>
      <c r="N19" s="28" t="s">
        <v>38</v>
      </c>
      <c r="O19" s="13">
        <v>30022</v>
      </c>
      <c r="P19" s="14">
        <v>25247</v>
      </c>
      <c r="Q19" s="14">
        <v>16475</v>
      </c>
      <c r="R19" s="14">
        <v>72892</v>
      </c>
      <c r="S19" s="14">
        <v>74610</v>
      </c>
      <c r="T19" s="14">
        <v>90217</v>
      </c>
      <c r="U19" s="18" t="s">
        <v>73</v>
      </c>
      <c r="V19" s="12"/>
      <c r="W19" s="21">
        <v>7</v>
      </c>
      <c r="X19" s="25" t="s">
        <v>62</v>
      </c>
      <c r="Y19" s="28" t="s">
        <v>29</v>
      </c>
      <c r="Z19" s="13">
        <v>10828</v>
      </c>
      <c r="AA19" s="14">
        <v>13115</v>
      </c>
      <c r="AB19" s="14">
        <v>25175</v>
      </c>
      <c r="AC19" s="14">
        <v>28226</v>
      </c>
      <c r="AD19" s="14">
        <v>29946</v>
      </c>
      <c r="AE19" s="14">
        <v>26028</v>
      </c>
      <c r="AG19" s="27">
        <v>-3918</v>
      </c>
    </row>
    <row r="20" spans="1:33" x14ac:dyDescent="0.2">
      <c r="A20" s="21">
        <v>8</v>
      </c>
      <c r="B20" s="25" t="s">
        <v>63</v>
      </c>
      <c r="C20" s="28" t="s">
        <v>10</v>
      </c>
      <c r="D20" s="13">
        <v>27747</v>
      </c>
      <c r="E20" s="14">
        <v>22674</v>
      </c>
      <c r="F20" s="14">
        <v>17649</v>
      </c>
      <c r="G20" s="14">
        <v>13105</v>
      </c>
      <c r="H20" s="14">
        <v>14346</v>
      </c>
      <c r="I20" s="14">
        <v>16437</v>
      </c>
      <c r="J20" s="12" t="s">
        <v>73</v>
      </c>
      <c r="K20" s="12"/>
      <c r="L20" s="21">
        <v>8</v>
      </c>
      <c r="M20" s="25" t="s">
        <v>62</v>
      </c>
      <c r="N20" s="28" t="s">
        <v>44</v>
      </c>
      <c r="O20" s="13">
        <v>14722</v>
      </c>
      <c r="P20" s="14">
        <v>14523</v>
      </c>
      <c r="Q20" s="14">
        <v>10198</v>
      </c>
      <c r="R20" s="14">
        <v>37940</v>
      </c>
      <c r="S20" s="14">
        <v>68035</v>
      </c>
      <c r="T20" s="14">
        <v>82101</v>
      </c>
      <c r="U20" s="18" t="s">
        <v>73</v>
      </c>
      <c r="V20" s="12"/>
      <c r="W20" s="21">
        <v>8</v>
      </c>
      <c r="X20" s="25" t="s">
        <v>62</v>
      </c>
      <c r="Y20" s="28" t="s">
        <v>14</v>
      </c>
      <c r="Z20" s="13">
        <v>52508</v>
      </c>
      <c r="AA20" s="14">
        <v>37563</v>
      </c>
      <c r="AB20" s="14">
        <v>36384</v>
      </c>
      <c r="AC20" s="14">
        <v>79891</v>
      </c>
      <c r="AD20" s="14">
        <v>52290</v>
      </c>
      <c r="AE20" s="14">
        <v>25321</v>
      </c>
      <c r="AG20" s="27">
        <v>-26969</v>
      </c>
    </row>
    <row r="21" spans="1:33" x14ac:dyDescent="0.2">
      <c r="A21" s="21">
        <v>9</v>
      </c>
      <c r="B21" s="25" t="s">
        <v>62</v>
      </c>
      <c r="C21" s="28" t="s">
        <v>27</v>
      </c>
      <c r="D21" s="13">
        <v>28833</v>
      </c>
      <c r="E21" s="14">
        <v>22326</v>
      </c>
      <c r="F21" s="14">
        <v>10638</v>
      </c>
      <c r="G21" s="14">
        <v>9473</v>
      </c>
      <c r="H21" s="14">
        <v>14669</v>
      </c>
      <c r="I21" s="14">
        <v>15150</v>
      </c>
      <c r="J21" s="12" t="s">
        <v>73</v>
      </c>
      <c r="K21" s="12"/>
      <c r="L21" s="21">
        <v>9</v>
      </c>
      <c r="M21" s="25" t="s">
        <v>62</v>
      </c>
      <c r="N21" s="28" t="s">
        <v>10</v>
      </c>
      <c r="O21" s="13">
        <v>23434</v>
      </c>
      <c r="P21" s="14">
        <v>18301</v>
      </c>
      <c r="Q21" s="14">
        <v>13991</v>
      </c>
      <c r="R21" s="14">
        <v>43544</v>
      </c>
      <c r="S21" s="14">
        <v>67068</v>
      </c>
      <c r="T21" s="14">
        <v>81581</v>
      </c>
      <c r="U21" s="18" t="s">
        <v>73</v>
      </c>
      <c r="V21" s="12"/>
      <c r="W21" s="21">
        <v>9</v>
      </c>
      <c r="X21" s="25" t="s">
        <v>63</v>
      </c>
      <c r="Y21" s="28" t="s">
        <v>5</v>
      </c>
      <c r="Z21" s="13">
        <v>43872</v>
      </c>
      <c r="AA21" s="14">
        <v>35202</v>
      </c>
      <c r="AB21" s="14">
        <v>25674</v>
      </c>
      <c r="AC21" s="14">
        <v>20262</v>
      </c>
      <c r="AD21" s="14">
        <v>8174</v>
      </c>
      <c r="AE21" s="14">
        <v>16853</v>
      </c>
      <c r="AF21" s="21" t="s">
        <v>73</v>
      </c>
      <c r="AG21" s="27">
        <v>8679</v>
      </c>
    </row>
    <row r="22" spans="1:33" x14ac:dyDescent="0.2">
      <c r="A22" s="21">
        <v>10</v>
      </c>
      <c r="B22" s="25" t="s">
        <v>62</v>
      </c>
      <c r="C22" s="28" t="s">
        <v>13</v>
      </c>
      <c r="D22" s="13">
        <v>23948</v>
      </c>
      <c r="E22" s="14">
        <v>15934</v>
      </c>
      <c r="F22" s="14">
        <v>1214</v>
      </c>
      <c r="G22" s="14">
        <v>3370</v>
      </c>
      <c r="H22" s="14">
        <v>12366</v>
      </c>
      <c r="I22" s="14">
        <v>12632</v>
      </c>
      <c r="J22" s="12" t="s">
        <v>73</v>
      </c>
      <c r="K22" s="12"/>
      <c r="L22" s="21">
        <v>10</v>
      </c>
      <c r="M22" s="25" t="s">
        <v>62</v>
      </c>
      <c r="N22" s="28" t="s">
        <v>13</v>
      </c>
      <c r="O22" s="13">
        <v>16329</v>
      </c>
      <c r="P22" s="14">
        <v>13387</v>
      </c>
      <c r="Q22" s="14">
        <v>9924</v>
      </c>
      <c r="R22" s="14">
        <v>43024</v>
      </c>
      <c r="S22" s="14">
        <v>57839</v>
      </c>
      <c r="T22" s="14">
        <v>69792</v>
      </c>
      <c r="U22" s="18" t="s">
        <v>73</v>
      </c>
      <c r="V22" s="12"/>
      <c r="W22" s="21">
        <v>10</v>
      </c>
      <c r="X22" s="25" t="s">
        <v>63</v>
      </c>
      <c r="Y22" s="28" t="s">
        <v>4</v>
      </c>
      <c r="Z22" s="13">
        <v>28466</v>
      </c>
      <c r="AA22" s="14">
        <v>30283</v>
      </c>
      <c r="AB22" s="14">
        <v>51978</v>
      </c>
      <c r="AC22" s="14">
        <v>28368</v>
      </c>
      <c r="AD22" s="14">
        <v>14730</v>
      </c>
      <c r="AE22" s="14">
        <v>16383</v>
      </c>
      <c r="AF22" s="21" t="s">
        <v>73</v>
      </c>
      <c r="AG22" s="27">
        <v>1653</v>
      </c>
    </row>
    <row r="23" spans="1:33" x14ac:dyDescent="0.2">
      <c r="A23" s="21">
        <v>11</v>
      </c>
      <c r="B23" s="25" t="s">
        <v>65</v>
      </c>
      <c r="C23" s="28" t="s">
        <v>21</v>
      </c>
      <c r="D23" s="13">
        <v>22916</v>
      </c>
      <c r="E23" s="14">
        <v>19610</v>
      </c>
      <c r="F23" s="14">
        <v>11600</v>
      </c>
      <c r="G23" s="14">
        <v>11280</v>
      </c>
      <c r="H23" s="14">
        <v>13188</v>
      </c>
      <c r="I23" s="14">
        <v>11780</v>
      </c>
      <c r="J23" s="12"/>
      <c r="K23" s="12"/>
      <c r="L23" s="21">
        <v>11</v>
      </c>
      <c r="M23" s="25" t="s">
        <v>62</v>
      </c>
      <c r="N23" s="28" t="s">
        <v>43</v>
      </c>
      <c r="O23" s="13">
        <v>9228</v>
      </c>
      <c r="P23" s="14">
        <v>7753</v>
      </c>
      <c r="Q23" s="14">
        <v>7044</v>
      </c>
      <c r="R23" s="14">
        <v>33541</v>
      </c>
      <c r="S23" s="14">
        <v>55863</v>
      </c>
      <c r="T23" s="14">
        <v>67608</v>
      </c>
      <c r="U23" s="18" t="s">
        <v>73</v>
      </c>
      <c r="V23" s="12"/>
      <c r="W23" s="21">
        <v>11</v>
      </c>
      <c r="X23" s="25" t="s">
        <v>62</v>
      </c>
      <c r="Y23" s="28" t="s">
        <v>26</v>
      </c>
      <c r="Z23" s="13">
        <v>4926</v>
      </c>
      <c r="AA23" s="14">
        <v>11682</v>
      </c>
      <c r="AB23" s="14">
        <v>26585</v>
      </c>
      <c r="AC23" s="14">
        <v>26026</v>
      </c>
      <c r="AD23" s="14">
        <v>22660</v>
      </c>
      <c r="AE23" s="14">
        <v>14036</v>
      </c>
      <c r="AG23" s="27">
        <v>-8624</v>
      </c>
    </row>
    <row r="24" spans="1:33" x14ac:dyDescent="0.2">
      <c r="A24" s="21">
        <v>12</v>
      </c>
      <c r="B24" s="25" t="s">
        <v>62</v>
      </c>
      <c r="C24" s="28" t="s">
        <v>36</v>
      </c>
      <c r="D24" s="13">
        <v>19133</v>
      </c>
      <c r="E24" s="14">
        <v>14118</v>
      </c>
      <c r="F24" s="14">
        <v>8430</v>
      </c>
      <c r="G24" s="14">
        <v>11446</v>
      </c>
      <c r="H24" s="14">
        <v>13752</v>
      </c>
      <c r="I24" s="14">
        <v>11604</v>
      </c>
      <c r="J24" s="12"/>
      <c r="K24" s="12"/>
      <c r="L24" s="21">
        <v>12</v>
      </c>
      <c r="M24" s="25" t="s">
        <v>63</v>
      </c>
      <c r="N24" s="28" t="s">
        <v>6</v>
      </c>
      <c r="O24" s="13">
        <v>11618</v>
      </c>
      <c r="P24" s="14">
        <v>9272</v>
      </c>
      <c r="Q24" s="14">
        <v>8017</v>
      </c>
      <c r="R24" s="14">
        <v>33411</v>
      </c>
      <c r="S24" s="14">
        <v>52767</v>
      </c>
      <c r="T24" s="14">
        <v>64486</v>
      </c>
      <c r="U24" s="18" t="s">
        <v>73</v>
      </c>
      <c r="V24" s="12"/>
      <c r="W24" s="21">
        <v>12</v>
      </c>
      <c r="X24" s="25" t="s">
        <v>62</v>
      </c>
      <c r="Y24" s="28" t="s">
        <v>30</v>
      </c>
      <c r="Z24" s="13">
        <v>2028</v>
      </c>
      <c r="AA24" s="14">
        <v>5550</v>
      </c>
      <c r="AB24" s="14">
        <v>15880</v>
      </c>
      <c r="AC24" s="14">
        <v>18873</v>
      </c>
      <c r="AD24" s="14">
        <v>17821</v>
      </c>
      <c r="AE24" s="14">
        <v>13465</v>
      </c>
      <c r="AG24" s="27">
        <v>-4356</v>
      </c>
    </row>
    <row r="25" spans="1:33" x14ac:dyDescent="0.2">
      <c r="A25" s="21">
        <v>13</v>
      </c>
      <c r="B25" s="25" t="s">
        <v>65</v>
      </c>
      <c r="C25" s="28" t="s">
        <v>52</v>
      </c>
      <c r="D25" s="13">
        <v>33055</v>
      </c>
      <c r="E25" s="14">
        <v>22601</v>
      </c>
      <c r="F25" s="14">
        <v>3512</v>
      </c>
      <c r="G25" s="14">
        <v>2780</v>
      </c>
      <c r="H25" s="14">
        <v>10090</v>
      </c>
      <c r="I25" s="14">
        <v>11012</v>
      </c>
      <c r="J25" s="12" t="s">
        <v>73</v>
      </c>
      <c r="K25" s="12"/>
      <c r="L25" s="21">
        <v>13</v>
      </c>
      <c r="M25" s="25" t="s">
        <v>63</v>
      </c>
      <c r="N25" s="28" t="s">
        <v>14</v>
      </c>
      <c r="O25" s="13">
        <v>16252</v>
      </c>
      <c r="P25" s="14">
        <v>13275</v>
      </c>
      <c r="Q25" s="14">
        <v>10157</v>
      </c>
      <c r="R25" s="14">
        <v>44634</v>
      </c>
      <c r="S25" s="14">
        <v>51941</v>
      </c>
      <c r="T25" s="14">
        <v>63088</v>
      </c>
      <c r="U25" s="18" t="s">
        <v>73</v>
      </c>
      <c r="V25" s="12"/>
      <c r="W25" s="21">
        <v>13</v>
      </c>
      <c r="X25" s="25" t="s">
        <v>65</v>
      </c>
      <c r="Y25" s="28" t="s">
        <v>32</v>
      </c>
      <c r="Z25" s="13">
        <v>-3916</v>
      </c>
      <c r="AA25" s="14">
        <v>-1267</v>
      </c>
      <c r="AB25" s="14">
        <v>17206</v>
      </c>
      <c r="AC25" s="14">
        <v>4160</v>
      </c>
      <c r="AD25" s="14">
        <v>9638</v>
      </c>
      <c r="AE25" s="14">
        <v>12289</v>
      </c>
      <c r="AF25" s="21" t="s">
        <v>73</v>
      </c>
      <c r="AG25" s="27">
        <v>2651</v>
      </c>
    </row>
    <row r="26" spans="1:33" x14ac:dyDescent="0.2">
      <c r="A26" s="21">
        <v>14</v>
      </c>
      <c r="B26" s="25" t="s">
        <v>63</v>
      </c>
      <c r="C26" s="28" t="s">
        <v>6</v>
      </c>
      <c r="D26" s="13">
        <v>20245</v>
      </c>
      <c r="E26" s="14">
        <v>15066</v>
      </c>
      <c r="F26" s="14">
        <v>-4584</v>
      </c>
      <c r="G26" s="14">
        <v>-633</v>
      </c>
      <c r="H26" s="14">
        <v>7868</v>
      </c>
      <c r="I26" s="14">
        <v>9660</v>
      </c>
      <c r="J26" s="12" t="s">
        <v>73</v>
      </c>
      <c r="K26" s="12"/>
      <c r="L26" s="21">
        <v>14</v>
      </c>
      <c r="M26" s="25" t="s">
        <v>65</v>
      </c>
      <c r="N26" s="28" t="s">
        <v>40</v>
      </c>
      <c r="O26" s="13">
        <v>15768</v>
      </c>
      <c r="P26" s="14">
        <v>13303</v>
      </c>
      <c r="Q26" s="14">
        <v>9278</v>
      </c>
      <c r="R26" s="14">
        <v>40470</v>
      </c>
      <c r="S26" s="14">
        <v>51631</v>
      </c>
      <c r="T26" s="14">
        <v>62378</v>
      </c>
      <c r="U26" s="18" t="s">
        <v>73</v>
      </c>
      <c r="V26" s="12"/>
      <c r="W26" s="21">
        <v>14</v>
      </c>
      <c r="X26" s="25" t="s">
        <v>62</v>
      </c>
      <c r="Y26" s="28" t="s">
        <v>15</v>
      </c>
      <c r="Z26" s="13">
        <v>7226</v>
      </c>
      <c r="AA26" s="14">
        <v>8772</v>
      </c>
      <c r="AB26" s="14">
        <v>13461</v>
      </c>
      <c r="AC26" s="14">
        <v>12578</v>
      </c>
      <c r="AD26" s="14">
        <v>9931</v>
      </c>
      <c r="AE26" s="14">
        <v>8155</v>
      </c>
      <c r="AG26" s="27">
        <v>-1776</v>
      </c>
    </row>
    <row r="27" spans="1:33" x14ac:dyDescent="0.2">
      <c r="A27" s="21">
        <v>15</v>
      </c>
      <c r="B27" s="25" t="s">
        <v>65</v>
      </c>
      <c r="C27" s="28" t="s">
        <v>22</v>
      </c>
      <c r="D27" s="13">
        <v>17432</v>
      </c>
      <c r="E27" s="14">
        <v>13740</v>
      </c>
      <c r="F27" s="14">
        <v>-176</v>
      </c>
      <c r="G27" s="14">
        <v>833</v>
      </c>
      <c r="H27" s="14">
        <v>7705</v>
      </c>
      <c r="I27" s="14">
        <v>9159</v>
      </c>
      <c r="J27" s="12" t="s">
        <v>73</v>
      </c>
      <c r="K27" s="12"/>
      <c r="L27" s="21">
        <v>15</v>
      </c>
      <c r="M27" s="25" t="s">
        <v>65</v>
      </c>
      <c r="N27" s="28" t="s">
        <v>27</v>
      </c>
      <c r="O27" s="13">
        <v>25830</v>
      </c>
      <c r="P27" s="14">
        <v>20721</v>
      </c>
      <c r="Q27" s="14">
        <v>14319</v>
      </c>
      <c r="R27" s="14">
        <v>41157</v>
      </c>
      <c r="S27" s="14">
        <v>46416</v>
      </c>
      <c r="T27" s="14">
        <v>56155</v>
      </c>
      <c r="U27" s="18" t="s">
        <v>73</v>
      </c>
      <c r="V27" s="12"/>
      <c r="W27" s="21">
        <v>15</v>
      </c>
      <c r="X27" s="25" t="s">
        <v>62</v>
      </c>
      <c r="Y27" s="28" t="s">
        <v>37</v>
      </c>
      <c r="Z27" s="13">
        <v>-750</v>
      </c>
      <c r="AA27" s="14">
        <v>-308</v>
      </c>
      <c r="AB27" s="14">
        <v>2704</v>
      </c>
      <c r="AC27" s="14">
        <v>10439</v>
      </c>
      <c r="AD27" s="14">
        <v>7297</v>
      </c>
      <c r="AE27" s="14">
        <v>7294</v>
      </c>
      <c r="AG27" s="27">
        <v>-3</v>
      </c>
    </row>
    <row r="28" spans="1:33" x14ac:dyDescent="0.2">
      <c r="A28" s="21">
        <v>16</v>
      </c>
      <c r="B28" s="25" t="s">
        <v>64</v>
      </c>
      <c r="C28" s="28" t="s">
        <v>38</v>
      </c>
      <c r="D28" s="13">
        <v>9423</v>
      </c>
      <c r="E28" s="14">
        <v>5430</v>
      </c>
      <c r="F28" s="14">
        <v>4783</v>
      </c>
      <c r="G28" s="14">
        <v>5195</v>
      </c>
      <c r="H28" s="14">
        <v>6570</v>
      </c>
      <c r="I28" s="14">
        <v>6718</v>
      </c>
      <c r="J28" s="12" t="s">
        <v>73</v>
      </c>
      <c r="K28" s="12"/>
      <c r="L28" s="21">
        <v>16</v>
      </c>
      <c r="M28" s="25" t="s">
        <v>65</v>
      </c>
      <c r="N28" s="28" t="s">
        <v>36</v>
      </c>
      <c r="O28" s="13">
        <v>16757</v>
      </c>
      <c r="P28" s="14">
        <v>13078</v>
      </c>
      <c r="Q28" s="14">
        <v>9038</v>
      </c>
      <c r="R28" s="14">
        <v>47782</v>
      </c>
      <c r="S28" s="14">
        <v>43758</v>
      </c>
      <c r="T28" s="14">
        <v>53100</v>
      </c>
      <c r="U28" s="18" t="s">
        <v>73</v>
      </c>
      <c r="V28" s="12"/>
      <c r="W28" s="21">
        <v>16</v>
      </c>
      <c r="X28" s="25" t="s">
        <v>65</v>
      </c>
      <c r="Y28" s="28" t="s">
        <v>31</v>
      </c>
      <c r="Z28" s="13">
        <v>-1182</v>
      </c>
      <c r="AA28" s="14">
        <v>-5055</v>
      </c>
      <c r="AB28" s="14">
        <v>-18603</v>
      </c>
      <c r="AC28" s="14">
        <v>7502</v>
      </c>
      <c r="AD28" s="14">
        <v>7685</v>
      </c>
      <c r="AE28" s="14">
        <v>6332</v>
      </c>
      <c r="AG28" s="27">
        <v>-1353</v>
      </c>
    </row>
    <row r="29" spans="1:33" x14ac:dyDescent="0.2">
      <c r="A29" s="21">
        <v>17</v>
      </c>
      <c r="B29" s="25" t="s">
        <v>63</v>
      </c>
      <c r="C29" s="28" t="s">
        <v>4</v>
      </c>
      <c r="D29" s="13">
        <v>7829</v>
      </c>
      <c r="E29" s="14">
        <v>7019</v>
      </c>
      <c r="F29" s="14">
        <v>4735</v>
      </c>
      <c r="G29" s="14">
        <v>3443</v>
      </c>
      <c r="H29" s="14">
        <v>5536</v>
      </c>
      <c r="I29" s="14">
        <v>6195</v>
      </c>
      <c r="J29" s="12" t="s">
        <v>73</v>
      </c>
      <c r="K29" s="12"/>
      <c r="L29" s="21">
        <v>17</v>
      </c>
      <c r="M29" s="25" t="s">
        <v>65</v>
      </c>
      <c r="N29" s="28" t="s">
        <v>48</v>
      </c>
      <c r="O29" s="13">
        <v>10290</v>
      </c>
      <c r="P29" s="14">
        <v>9387</v>
      </c>
      <c r="Q29" s="14">
        <v>6215</v>
      </c>
      <c r="R29" s="14">
        <v>22355</v>
      </c>
      <c r="S29" s="14">
        <v>29968</v>
      </c>
      <c r="T29" s="14">
        <v>36214</v>
      </c>
      <c r="U29" s="18" t="s">
        <v>73</v>
      </c>
      <c r="V29" s="12"/>
      <c r="W29" s="21">
        <v>17</v>
      </c>
      <c r="X29" s="25" t="s">
        <v>63</v>
      </c>
      <c r="Y29" s="28" t="s">
        <v>11</v>
      </c>
      <c r="Z29" s="13">
        <v>33815</v>
      </c>
      <c r="AA29" s="14">
        <v>25498</v>
      </c>
      <c r="AB29" s="14">
        <v>5817</v>
      </c>
      <c r="AC29" s="14">
        <v>6227</v>
      </c>
      <c r="AD29" s="14">
        <v>6341</v>
      </c>
      <c r="AE29" s="14">
        <v>5422</v>
      </c>
      <c r="AG29" s="27">
        <v>-919</v>
      </c>
    </row>
    <row r="30" spans="1:33" x14ac:dyDescent="0.2">
      <c r="A30" s="21">
        <v>18</v>
      </c>
      <c r="B30" s="25" t="s">
        <v>65</v>
      </c>
      <c r="C30" s="28" t="s">
        <v>25</v>
      </c>
      <c r="D30" s="13">
        <v>9499</v>
      </c>
      <c r="E30" s="14">
        <v>8237</v>
      </c>
      <c r="F30" s="14">
        <v>4884</v>
      </c>
      <c r="G30" s="14">
        <v>4863</v>
      </c>
      <c r="H30" s="14">
        <v>6203</v>
      </c>
      <c r="I30" s="14">
        <v>6135</v>
      </c>
      <c r="J30" s="12" t="s">
        <v>73</v>
      </c>
      <c r="K30" s="12"/>
      <c r="L30" s="21">
        <v>18</v>
      </c>
      <c r="M30" s="25" t="s">
        <v>62</v>
      </c>
      <c r="N30" s="28" t="s">
        <v>11</v>
      </c>
      <c r="O30" s="13">
        <v>3576</v>
      </c>
      <c r="P30" s="14">
        <v>3118</v>
      </c>
      <c r="Q30" s="14">
        <v>3911</v>
      </c>
      <c r="R30" s="14">
        <v>18507</v>
      </c>
      <c r="S30" s="14">
        <v>27177</v>
      </c>
      <c r="T30" s="14">
        <v>33227</v>
      </c>
      <c r="U30" s="18" t="s">
        <v>73</v>
      </c>
      <c r="V30" s="12"/>
      <c r="W30" s="21">
        <v>18</v>
      </c>
      <c r="X30" s="25" t="s">
        <v>63</v>
      </c>
      <c r="Y30" s="28" t="s">
        <v>18</v>
      </c>
      <c r="Z30" s="13">
        <v>5660</v>
      </c>
      <c r="AA30" s="14">
        <v>8960</v>
      </c>
      <c r="AB30" s="14">
        <v>20539</v>
      </c>
      <c r="AC30" s="14">
        <v>15661</v>
      </c>
      <c r="AD30" s="14">
        <v>9110</v>
      </c>
      <c r="AE30" s="14">
        <v>5410</v>
      </c>
      <c r="AG30" s="27">
        <v>-3700</v>
      </c>
    </row>
    <row r="31" spans="1:33" x14ac:dyDescent="0.2">
      <c r="A31" s="21">
        <v>19</v>
      </c>
      <c r="B31" s="25" t="s">
        <v>65</v>
      </c>
      <c r="C31" s="28" t="s">
        <v>42</v>
      </c>
      <c r="D31" s="13">
        <v>10068</v>
      </c>
      <c r="E31" s="14">
        <v>8298</v>
      </c>
      <c r="F31" s="14">
        <v>1415</v>
      </c>
      <c r="G31" s="14">
        <v>1192</v>
      </c>
      <c r="H31" s="14">
        <v>4508</v>
      </c>
      <c r="I31" s="14">
        <v>5232</v>
      </c>
      <c r="J31" s="12" t="s">
        <v>73</v>
      </c>
      <c r="K31" s="12"/>
      <c r="L31" s="21">
        <v>19</v>
      </c>
      <c r="M31" s="25" t="s">
        <v>62</v>
      </c>
      <c r="N31" s="28" t="s">
        <v>7</v>
      </c>
      <c r="O31" s="13">
        <v>2616</v>
      </c>
      <c r="P31" s="14">
        <v>2189</v>
      </c>
      <c r="Q31" s="14">
        <v>2055</v>
      </c>
      <c r="R31" s="14">
        <v>15177</v>
      </c>
      <c r="S31" s="14">
        <v>27421</v>
      </c>
      <c r="T31" s="14">
        <v>33133</v>
      </c>
      <c r="U31" s="18" t="s">
        <v>73</v>
      </c>
      <c r="V31" s="12"/>
      <c r="W31" s="21">
        <v>19</v>
      </c>
      <c r="X31" s="25" t="s">
        <v>64</v>
      </c>
      <c r="Y31" s="28" t="s">
        <v>28</v>
      </c>
      <c r="Z31" s="13">
        <v>5899</v>
      </c>
      <c r="AA31" s="14">
        <v>6114</v>
      </c>
      <c r="AB31" s="14">
        <v>18016</v>
      </c>
      <c r="AC31" s="14">
        <v>14379</v>
      </c>
      <c r="AD31" s="14">
        <v>9598</v>
      </c>
      <c r="AE31" s="14">
        <v>5329</v>
      </c>
      <c r="AG31" s="27">
        <v>-4269</v>
      </c>
    </row>
    <row r="32" spans="1:33" x14ac:dyDescent="0.2">
      <c r="A32" s="21">
        <v>20</v>
      </c>
      <c r="B32" s="25" t="s">
        <v>62</v>
      </c>
      <c r="C32" s="28" t="s">
        <v>49</v>
      </c>
      <c r="D32" s="13">
        <v>12333</v>
      </c>
      <c r="E32" s="14">
        <v>7508</v>
      </c>
      <c r="F32" s="14">
        <v>185</v>
      </c>
      <c r="G32" s="14">
        <v>-320</v>
      </c>
      <c r="H32" s="14">
        <v>6385</v>
      </c>
      <c r="I32" s="14">
        <v>3959</v>
      </c>
      <c r="J32" s="12"/>
      <c r="K32" s="12"/>
      <c r="L32" s="21">
        <v>20</v>
      </c>
      <c r="M32" s="25" t="s">
        <v>64</v>
      </c>
      <c r="N32" s="28" t="s">
        <v>5</v>
      </c>
      <c r="O32" s="13">
        <v>5814</v>
      </c>
      <c r="P32" s="14">
        <v>4562</v>
      </c>
      <c r="Q32" s="14">
        <v>3612</v>
      </c>
      <c r="R32" s="14">
        <v>7725</v>
      </c>
      <c r="S32" s="14">
        <v>27009</v>
      </c>
      <c r="T32" s="14">
        <v>33005</v>
      </c>
      <c r="U32" s="18" t="s">
        <v>73</v>
      </c>
      <c r="V32" s="12"/>
      <c r="W32" s="21">
        <v>20</v>
      </c>
      <c r="X32" s="25" t="s">
        <v>62</v>
      </c>
      <c r="Y32" s="28" t="s">
        <v>27</v>
      </c>
      <c r="Z32" s="13">
        <v>-8892</v>
      </c>
      <c r="AA32" s="14">
        <v>-9130</v>
      </c>
      <c r="AB32" s="14">
        <v>-4643</v>
      </c>
      <c r="AC32" s="14">
        <v>-25629</v>
      </c>
      <c r="AD32" s="14">
        <v>-9646</v>
      </c>
      <c r="AE32" s="14">
        <v>5284</v>
      </c>
      <c r="AF32" s="21" t="s">
        <v>73</v>
      </c>
      <c r="AG32" s="27">
        <v>14930</v>
      </c>
    </row>
    <row r="33" spans="1:33" x14ac:dyDescent="0.2">
      <c r="A33" s="21">
        <v>21</v>
      </c>
      <c r="B33" s="25" t="s">
        <v>65</v>
      </c>
      <c r="C33" s="28" t="s">
        <v>33</v>
      </c>
      <c r="D33" s="13">
        <v>8325</v>
      </c>
      <c r="E33" s="14">
        <v>6211</v>
      </c>
      <c r="F33" s="14">
        <v>455</v>
      </c>
      <c r="G33" s="14">
        <v>1239</v>
      </c>
      <c r="H33" s="14">
        <v>3496</v>
      </c>
      <c r="I33" s="14">
        <v>3829</v>
      </c>
      <c r="J33" s="12" t="s">
        <v>73</v>
      </c>
      <c r="K33" s="12"/>
      <c r="L33" s="21">
        <v>21</v>
      </c>
      <c r="M33" s="25" t="s">
        <v>62</v>
      </c>
      <c r="N33" s="28" t="s">
        <v>37</v>
      </c>
      <c r="O33" s="13">
        <v>2538</v>
      </c>
      <c r="P33" s="14">
        <v>2210</v>
      </c>
      <c r="Q33" s="14">
        <v>1755</v>
      </c>
      <c r="R33" s="14">
        <v>11149</v>
      </c>
      <c r="S33" s="14">
        <v>26161</v>
      </c>
      <c r="T33" s="14">
        <v>31430</v>
      </c>
      <c r="U33" s="18" t="s">
        <v>73</v>
      </c>
      <c r="V33" s="12"/>
      <c r="W33" s="21">
        <v>21</v>
      </c>
      <c r="X33" s="25" t="s">
        <v>64</v>
      </c>
      <c r="Y33" s="28" t="s">
        <v>24</v>
      </c>
      <c r="Z33" s="13">
        <v>3398</v>
      </c>
      <c r="AA33" s="14">
        <v>4244</v>
      </c>
      <c r="AB33" s="14">
        <v>8528</v>
      </c>
      <c r="AC33" s="14">
        <v>10011</v>
      </c>
      <c r="AD33" s="14">
        <v>4470</v>
      </c>
      <c r="AE33" s="14">
        <v>4889</v>
      </c>
      <c r="AF33" s="21" t="s">
        <v>73</v>
      </c>
      <c r="AG33" s="27">
        <v>419</v>
      </c>
    </row>
    <row r="34" spans="1:33" x14ac:dyDescent="0.2">
      <c r="A34" s="21">
        <v>22</v>
      </c>
      <c r="B34" s="25" t="s">
        <v>63</v>
      </c>
      <c r="C34" s="28" t="s">
        <v>53</v>
      </c>
      <c r="D34" s="13">
        <v>5112</v>
      </c>
      <c r="E34" s="14">
        <v>4484</v>
      </c>
      <c r="F34" s="14">
        <v>4121</v>
      </c>
      <c r="G34" s="14">
        <v>2971</v>
      </c>
      <c r="H34" s="14">
        <v>3535</v>
      </c>
      <c r="I34" s="14">
        <v>3372</v>
      </c>
      <c r="J34" s="12" t="s">
        <v>73</v>
      </c>
      <c r="K34" s="12"/>
      <c r="L34" s="21">
        <v>22</v>
      </c>
      <c r="M34" s="25" t="s">
        <v>64</v>
      </c>
      <c r="N34" s="28" t="s">
        <v>22</v>
      </c>
      <c r="O34" s="13">
        <v>10913</v>
      </c>
      <c r="P34" s="14">
        <v>8743</v>
      </c>
      <c r="Q34" s="14">
        <v>6065</v>
      </c>
      <c r="R34" s="14">
        <v>25958</v>
      </c>
      <c r="S34" s="14">
        <v>25365</v>
      </c>
      <c r="T34" s="14">
        <v>30852</v>
      </c>
      <c r="U34" s="18" t="s">
        <v>73</v>
      </c>
      <c r="V34" s="12"/>
      <c r="W34" s="21">
        <v>22</v>
      </c>
      <c r="X34" s="25" t="s">
        <v>62</v>
      </c>
      <c r="Y34" s="28" t="s">
        <v>54</v>
      </c>
      <c r="Z34" s="13">
        <v>-6929</v>
      </c>
      <c r="AA34" s="14">
        <v>-4742</v>
      </c>
      <c r="AB34" s="14">
        <v>2984</v>
      </c>
      <c r="AC34" s="14">
        <v>289</v>
      </c>
      <c r="AD34" s="14">
        <v>3296</v>
      </c>
      <c r="AE34" s="14">
        <v>4520</v>
      </c>
      <c r="AF34" s="21" t="s">
        <v>73</v>
      </c>
      <c r="AG34" s="27">
        <v>1224</v>
      </c>
    </row>
    <row r="35" spans="1:33" x14ac:dyDescent="0.2">
      <c r="A35" s="21">
        <v>23</v>
      </c>
      <c r="B35" s="25" t="s">
        <v>62</v>
      </c>
      <c r="C35" s="28" t="s">
        <v>17</v>
      </c>
      <c r="D35" s="13">
        <v>10744</v>
      </c>
      <c r="E35" s="14">
        <v>6600</v>
      </c>
      <c r="F35" s="14">
        <v>-9947</v>
      </c>
      <c r="G35" s="14">
        <v>-9487</v>
      </c>
      <c r="H35" s="14">
        <v>1928</v>
      </c>
      <c r="I35" s="14">
        <v>3358</v>
      </c>
      <c r="J35" s="12" t="s">
        <v>73</v>
      </c>
      <c r="K35" s="12"/>
      <c r="L35" s="21">
        <v>23</v>
      </c>
      <c r="M35" s="25" t="s">
        <v>65</v>
      </c>
      <c r="N35" s="28" t="s">
        <v>21</v>
      </c>
      <c r="O35" s="13">
        <v>9317</v>
      </c>
      <c r="P35" s="14">
        <v>7360</v>
      </c>
      <c r="Q35" s="14">
        <v>5523</v>
      </c>
      <c r="R35" s="14">
        <v>21405</v>
      </c>
      <c r="S35" s="14">
        <v>24328</v>
      </c>
      <c r="T35" s="14">
        <v>29540</v>
      </c>
      <c r="U35" s="18" t="s">
        <v>73</v>
      </c>
      <c r="V35" s="12"/>
      <c r="W35" s="21">
        <v>23</v>
      </c>
      <c r="X35" s="25" t="s">
        <v>65</v>
      </c>
      <c r="Y35" s="28" t="s">
        <v>22</v>
      </c>
      <c r="Z35" s="13">
        <v>4163</v>
      </c>
      <c r="AA35" s="14">
        <v>1323</v>
      </c>
      <c r="AB35" s="14">
        <v>16463</v>
      </c>
      <c r="AC35" s="14">
        <v>4652</v>
      </c>
      <c r="AD35" s="14">
        <v>3173</v>
      </c>
      <c r="AE35" s="14">
        <v>4268</v>
      </c>
      <c r="AF35" s="21" t="s">
        <v>73</v>
      </c>
      <c r="AG35" s="27">
        <v>1095</v>
      </c>
    </row>
    <row r="36" spans="1:33" x14ac:dyDescent="0.2">
      <c r="A36" s="21">
        <v>24</v>
      </c>
      <c r="B36" s="25" t="s">
        <v>62</v>
      </c>
      <c r="C36" s="28" t="s">
        <v>26</v>
      </c>
      <c r="D36" s="13">
        <v>8912</v>
      </c>
      <c r="E36" s="14">
        <v>5567</v>
      </c>
      <c r="F36" s="14">
        <v>-3337</v>
      </c>
      <c r="G36" s="14">
        <v>-3389</v>
      </c>
      <c r="H36" s="14">
        <v>3393</v>
      </c>
      <c r="I36" s="14">
        <v>3136</v>
      </c>
      <c r="J36" s="12"/>
      <c r="K36" s="12"/>
      <c r="L36" s="21">
        <v>24</v>
      </c>
      <c r="M36" s="25" t="s">
        <v>65</v>
      </c>
      <c r="N36" s="28" t="s">
        <v>17</v>
      </c>
      <c r="O36" s="13">
        <v>3777</v>
      </c>
      <c r="P36" s="14">
        <v>3280</v>
      </c>
      <c r="Q36" s="14">
        <v>3112</v>
      </c>
      <c r="R36" s="14">
        <v>19466</v>
      </c>
      <c r="S36" s="14">
        <v>22704</v>
      </c>
      <c r="T36" s="14">
        <v>27648</v>
      </c>
      <c r="U36" s="18" t="s">
        <v>73</v>
      </c>
      <c r="V36" s="12"/>
      <c r="W36" s="21">
        <v>24</v>
      </c>
      <c r="X36" s="25" t="s">
        <v>63</v>
      </c>
      <c r="Y36" s="28" t="s">
        <v>7</v>
      </c>
      <c r="Z36" s="13">
        <v>16004</v>
      </c>
      <c r="AA36" s="14">
        <v>15689</v>
      </c>
      <c r="AB36" s="14">
        <v>30032</v>
      </c>
      <c r="AC36" s="14">
        <v>13488</v>
      </c>
      <c r="AD36" s="14">
        <v>493</v>
      </c>
      <c r="AE36" s="14">
        <v>3220</v>
      </c>
      <c r="AF36" s="21" t="s">
        <v>73</v>
      </c>
      <c r="AG36" s="27">
        <v>2727</v>
      </c>
    </row>
    <row r="37" spans="1:33" x14ac:dyDescent="0.2">
      <c r="A37" s="21">
        <v>25</v>
      </c>
      <c r="B37" s="25" t="s">
        <v>63</v>
      </c>
      <c r="C37" s="28" t="s">
        <v>5</v>
      </c>
      <c r="D37" s="13">
        <v>10320</v>
      </c>
      <c r="E37" s="14">
        <v>7736</v>
      </c>
      <c r="F37" s="14">
        <v>986</v>
      </c>
      <c r="G37" s="14">
        <v>65</v>
      </c>
      <c r="H37" s="14">
        <v>3406</v>
      </c>
      <c r="I37" s="14">
        <v>3058</v>
      </c>
      <c r="J37" s="12"/>
      <c r="K37" s="12"/>
      <c r="L37" s="21">
        <v>25</v>
      </c>
      <c r="M37" s="25" t="s">
        <v>62</v>
      </c>
      <c r="N37" s="28" t="s">
        <v>16</v>
      </c>
      <c r="O37" s="13">
        <v>2272</v>
      </c>
      <c r="P37" s="14">
        <v>1908</v>
      </c>
      <c r="Q37" s="14">
        <v>2609</v>
      </c>
      <c r="R37" s="14">
        <v>7458</v>
      </c>
      <c r="S37" s="14">
        <v>19246</v>
      </c>
      <c r="T37" s="14">
        <v>23590</v>
      </c>
      <c r="U37" s="18" t="s">
        <v>73</v>
      </c>
      <c r="V37" s="12"/>
      <c r="W37" s="21">
        <v>25</v>
      </c>
      <c r="X37" s="25" t="s">
        <v>63</v>
      </c>
      <c r="Y37" s="28" t="s">
        <v>10</v>
      </c>
      <c r="Z37" s="13">
        <v>35962</v>
      </c>
      <c r="AA37" s="14">
        <v>38473</v>
      </c>
      <c r="AB37" s="14">
        <v>-15688</v>
      </c>
      <c r="AC37" s="14">
        <v>-3452</v>
      </c>
      <c r="AD37" s="14">
        <v>-17293</v>
      </c>
      <c r="AE37" s="14">
        <v>2671</v>
      </c>
      <c r="AF37" s="21" t="s">
        <v>73</v>
      </c>
      <c r="AG37" s="27">
        <v>19964</v>
      </c>
    </row>
    <row r="38" spans="1:33" x14ac:dyDescent="0.2">
      <c r="A38" s="21">
        <v>26</v>
      </c>
      <c r="B38" s="25" t="s">
        <v>62</v>
      </c>
      <c r="C38" s="28" t="s">
        <v>20</v>
      </c>
      <c r="D38" s="13">
        <v>3777</v>
      </c>
      <c r="E38" s="14">
        <v>3062</v>
      </c>
      <c r="F38" s="14">
        <v>2668</v>
      </c>
      <c r="G38" s="14">
        <v>2899</v>
      </c>
      <c r="H38" s="14">
        <v>3026</v>
      </c>
      <c r="I38" s="14">
        <v>2761</v>
      </c>
      <c r="J38" s="12"/>
      <c r="K38" s="12"/>
      <c r="L38" s="21">
        <v>26</v>
      </c>
      <c r="M38" s="25" t="s">
        <v>65</v>
      </c>
      <c r="N38" s="28" t="s">
        <v>32</v>
      </c>
      <c r="O38" s="13">
        <v>6657</v>
      </c>
      <c r="P38" s="14">
        <v>5360</v>
      </c>
      <c r="Q38" s="14">
        <v>3856</v>
      </c>
      <c r="R38" s="14">
        <v>11763</v>
      </c>
      <c r="S38" s="14">
        <v>19460</v>
      </c>
      <c r="T38" s="14">
        <v>23569</v>
      </c>
      <c r="U38" s="18" t="s">
        <v>73</v>
      </c>
      <c r="V38" s="12"/>
      <c r="W38" s="21">
        <v>26</v>
      </c>
      <c r="X38" s="25" t="s">
        <v>65</v>
      </c>
      <c r="Y38" s="28" t="s">
        <v>19</v>
      </c>
      <c r="Z38" s="13">
        <v>1160</v>
      </c>
      <c r="AA38" s="14">
        <v>-21</v>
      </c>
      <c r="AB38" s="14">
        <v>6124</v>
      </c>
      <c r="AC38" s="14">
        <v>8253</v>
      </c>
      <c r="AD38" s="14">
        <v>4536</v>
      </c>
      <c r="AE38" s="14">
        <v>2132</v>
      </c>
      <c r="AG38" s="27">
        <v>-2404</v>
      </c>
    </row>
    <row r="39" spans="1:33" x14ac:dyDescent="0.2">
      <c r="A39" s="21">
        <v>27</v>
      </c>
      <c r="B39" s="25" t="s">
        <v>65</v>
      </c>
      <c r="C39" s="28" t="s">
        <v>23</v>
      </c>
      <c r="D39" s="13">
        <v>4325</v>
      </c>
      <c r="E39" s="14">
        <v>3771</v>
      </c>
      <c r="F39" s="14">
        <v>2263</v>
      </c>
      <c r="G39" s="14">
        <v>2466</v>
      </c>
      <c r="H39" s="14">
        <v>2814</v>
      </c>
      <c r="I39" s="14">
        <v>2725</v>
      </c>
      <c r="J39" s="12"/>
      <c r="K39" s="12"/>
      <c r="L39" s="21">
        <v>27</v>
      </c>
      <c r="M39" s="25" t="s">
        <v>63</v>
      </c>
      <c r="N39" s="28" t="s">
        <v>9</v>
      </c>
      <c r="O39" s="13">
        <v>7353</v>
      </c>
      <c r="P39" s="14">
        <v>6023</v>
      </c>
      <c r="Q39" s="14">
        <v>4027</v>
      </c>
      <c r="R39" s="14">
        <v>13865</v>
      </c>
      <c r="S39" s="14">
        <v>19225</v>
      </c>
      <c r="T39" s="14">
        <v>23234</v>
      </c>
      <c r="U39" s="18" t="s">
        <v>73</v>
      </c>
      <c r="V39" s="12"/>
      <c r="W39" s="21">
        <v>27</v>
      </c>
      <c r="X39" s="25" t="s">
        <v>63</v>
      </c>
      <c r="Y39" s="28" t="s">
        <v>34</v>
      </c>
      <c r="Z39" s="13">
        <v>-521</v>
      </c>
      <c r="AA39" s="14">
        <v>1129</v>
      </c>
      <c r="AB39" s="14">
        <v>1809</v>
      </c>
      <c r="AC39" s="14">
        <v>2449</v>
      </c>
      <c r="AD39" s="14">
        <v>1741</v>
      </c>
      <c r="AE39" s="14">
        <v>861</v>
      </c>
      <c r="AG39" s="27">
        <v>-880</v>
      </c>
    </row>
    <row r="40" spans="1:33" x14ac:dyDescent="0.2">
      <c r="A40" s="21">
        <v>28</v>
      </c>
      <c r="B40" s="25" t="s">
        <v>65</v>
      </c>
      <c r="C40" s="28" t="s">
        <v>19</v>
      </c>
      <c r="D40" s="13">
        <v>4242</v>
      </c>
      <c r="E40" s="14">
        <v>3766</v>
      </c>
      <c r="F40" s="14">
        <v>1295</v>
      </c>
      <c r="G40" s="14">
        <v>2047</v>
      </c>
      <c r="H40" s="14">
        <v>2646</v>
      </c>
      <c r="I40" s="14">
        <v>2588</v>
      </c>
      <c r="J40" s="12"/>
      <c r="K40" s="12"/>
      <c r="L40" s="21">
        <v>28</v>
      </c>
      <c r="M40" s="25" t="s">
        <v>65</v>
      </c>
      <c r="N40" s="28" t="s">
        <v>49</v>
      </c>
      <c r="O40" s="13">
        <v>6070</v>
      </c>
      <c r="P40" s="14">
        <v>4928</v>
      </c>
      <c r="Q40" s="14">
        <v>3186</v>
      </c>
      <c r="R40" s="14">
        <v>13341</v>
      </c>
      <c r="S40" s="14">
        <v>19250</v>
      </c>
      <c r="T40" s="14">
        <v>23142</v>
      </c>
      <c r="U40" s="18" t="s">
        <v>73</v>
      </c>
      <c r="V40" s="12"/>
      <c r="W40" s="21">
        <v>28</v>
      </c>
      <c r="X40" s="25" t="s">
        <v>65</v>
      </c>
      <c r="Y40" s="28" t="s">
        <v>33</v>
      </c>
      <c r="Z40" s="13">
        <v>-5566</v>
      </c>
      <c r="AA40" s="14">
        <v>-7799</v>
      </c>
      <c r="AB40" s="14">
        <v>1944</v>
      </c>
      <c r="AC40" s="14">
        <v>-6290</v>
      </c>
      <c r="AD40" s="14">
        <v>-3674</v>
      </c>
      <c r="AE40" s="14">
        <v>-231</v>
      </c>
      <c r="AF40" s="21" t="s">
        <v>74</v>
      </c>
      <c r="AG40" s="27">
        <v>3443</v>
      </c>
    </row>
    <row r="41" spans="1:33" x14ac:dyDescent="0.2">
      <c r="A41" s="21">
        <v>29</v>
      </c>
      <c r="B41" s="25" t="s">
        <v>63</v>
      </c>
      <c r="C41" s="28" t="s">
        <v>50</v>
      </c>
      <c r="D41" s="13">
        <v>4239</v>
      </c>
      <c r="E41" s="14">
        <v>2652</v>
      </c>
      <c r="F41" s="14">
        <v>3359</v>
      </c>
      <c r="G41" s="14">
        <v>2290</v>
      </c>
      <c r="H41" s="14">
        <v>2341</v>
      </c>
      <c r="I41" s="14">
        <v>2271</v>
      </c>
      <c r="J41" s="12"/>
      <c r="K41" s="12"/>
      <c r="L41" s="21">
        <v>29</v>
      </c>
      <c r="M41" s="25" t="s">
        <v>63</v>
      </c>
      <c r="N41" s="28" t="s">
        <v>31</v>
      </c>
      <c r="O41" s="13">
        <v>4466</v>
      </c>
      <c r="P41" s="14">
        <v>4287</v>
      </c>
      <c r="Q41" s="14">
        <v>3189</v>
      </c>
      <c r="R41" s="14">
        <v>19693</v>
      </c>
      <c r="S41" s="14">
        <v>18247</v>
      </c>
      <c r="T41" s="14">
        <v>22146</v>
      </c>
      <c r="U41" s="18" t="s">
        <v>73</v>
      </c>
      <c r="V41" s="12"/>
      <c r="W41" s="21">
        <v>29</v>
      </c>
      <c r="X41" s="25" t="s">
        <v>65</v>
      </c>
      <c r="Y41" s="28" t="s">
        <v>23</v>
      </c>
      <c r="Z41" s="13">
        <v>-1282</v>
      </c>
      <c r="AA41" s="14">
        <v>-2766</v>
      </c>
      <c r="AB41" s="14">
        <v>-3966</v>
      </c>
      <c r="AC41" s="14">
        <v>-2667</v>
      </c>
      <c r="AD41" s="14">
        <v>912</v>
      </c>
      <c r="AE41" s="14">
        <v>-291</v>
      </c>
      <c r="AG41" s="27">
        <v>-1203</v>
      </c>
    </row>
    <row r="42" spans="1:33" x14ac:dyDescent="0.2">
      <c r="A42" s="21">
        <v>30</v>
      </c>
      <c r="B42" s="25" t="s">
        <v>65</v>
      </c>
      <c r="C42" s="28" t="s">
        <v>31</v>
      </c>
      <c r="D42" s="13">
        <v>11946</v>
      </c>
      <c r="E42" s="14">
        <v>8715</v>
      </c>
      <c r="F42" s="14">
        <v>-1949</v>
      </c>
      <c r="G42" s="14">
        <v>-2767</v>
      </c>
      <c r="H42" s="14">
        <v>1360</v>
      </c>
      <c r="I42" s="14">
        <v>2040</v>
      </c>
      <c r="J42" s="12" t="s">
        <v>73</v>
      </c>
      <c r="K42" s="12"/>
      <c r="L42" s="21">
        <v>30</v>
      </c>
      <c r="M42" s="25" t="s">
        <v>64</v>
      </c>
      <c r="N42" s="28" t="s">
        <v>33</v>
      </c>
      <c r="O42" s="13">
        <v>6921</v>
      </c>
      <c r="P42" s="14">
        <v>5511</v>
      </c>
      <c r="Q42" s="14">
        <v>3701</v>
      </c>
      <c r="R42" s="14">
        <v>10340</v>
      </c>
      <c r="S42" s="14">
        <v>16114</v>
      </c>
      <c r="T42" s="14">
        <v>19439</v>
      </c>
      <c r="U42" s="18" t="s">
        <v>73</v>
      </c>
      <c r="V42" s="12"/>
      <c r="W42" s="21">
        <v>30</v>
      </c>
      <c r="X42" s="25" t="s">
        <v>64</v>
      </c>
      <c r="Y42" s="28" t="s">
        <v>41</v>
      </c>
      <c r="Z42" s="13">
        <v>-2950</v>
      </c>
      <c r="AA42" s="14">
        <v>-2234</v>
      </c>
      <c r="AB42" s="14">
        <v>356</v>
      </c>
      <c r="AC42" s="14">
        <v>-5028</v>
      </c>
      <c r="AD42" s="14">
        <v>-3281</v>
      </c>
      <c r="AE42" s="14">
        <v>-305</v>
      </c>
      <c r="AF42" s="21" t="s">
        <v>74</v>
      </c>
      <c r="AG42" s="27">
        <v>2976</v>
      </c>
    </row>
    <row r="43" spans="1:33" x14ac:dyDescent="0.2">
      <c r="A43" s="21">
        <v>31</v>
      </c>
      <c r="B43" s="25" t="s">
        <v>64</v>
      </c>
      <c r="C43" s="28" t="s">
        <v>48</v>
      </c>
      <c r="D43" s="13">
        <v>3127</v>
      </c>
      <c r="E43" s="14">
        <v>781</v>
      </c>
      <c r="F43" s="14">
        <v>-644</v>
      </c>
      <c r="G43" s="14">
        <v>763</v>
      </c>
      <c r="H43" s="14">
        <v>2138</v>
      </c>
      <c r="I43" s="14">
        <v>1831</v>
      </c>
      <c r="J43" s="12"/>
      <c r="K43" s="12"/>
      <c r="L43" s="21">
        <v>31</v>
      </c>
      <c r="M43" s="25" t="s">
        <v>64</v>
      </c>
      <c r="N43" s="28" t="s">
        <v>42</v>
      </c>
      <c r="O43" s="13">
        <v>3016</v>
      </c>
      <c r="P43" s="14">
        <v>2483</v>
      </c>
      <c r="Q43" s="14">
        <v>2072</v>
      </c>
      <c r="R43" s="14">
        <v>6062</v>
      </c>
      <c r="S43" s="14">
        <v>15340</v>
      </c>
      <c r="T43" s="14">
        <v>18530</v>
      </c>
      <c r="U43" s="18" t="s">
        <v>73</v>
      </c>
      <c r="V43" s="12"/>
      <c r="W43" s="21">
        <v>31</v>
      </c>
      <c r="X43" s="25" t="s">
        <v>62</v>
      </c>
      <c r="Y43" s="28" t="s">
        <v>20</v>
      </c>
      <c r="Z43" s="13">
        <v>-2417</v>
      </c>
      <c r="AA43" s="14">
        <v>-658</v>
      </c>
      <c r="AB43" s="14">
        <v>-6432</v>
      </c>
      <c r="AC43" s="14">
        <v>-4864</v>
      </c>
      <c r="AD43" s="14">
        <v>-2580</v>
      </c>
      <c r="AE43" s="14">
        <v>-337</v>
      </c>
      <c r="AF43" s="21" t="s">
        <v>74</v>
      </c>
      <c r="AG43" s="27">
        <v>2243</v>
      </c>
    </row>
    <row r="44" spans="1:33" x14ac:dyDescent="0.2">
      <c r="A44" s="21">
        <v>32</v>
      </c>
      <c r="B44" s="25" t="s">
        <v>65</v>
      </c>
      <c r="C44" s="28" t="s">
        <v>32</v>
      </c>
      <c r="D44" s="13">
        <v>11739</v>
      </c>
      <c r="E44" s="14">
        <v>6937</v>
      </c>
      <c r="F44" s="14">
        <v>-6514</v>
      </c>
      <c r="G44" s="14">
        <v>-6680</v>
      </c>
      <c r="H44" s="14">
        <v>-90</v>
      </c>
      <c r="I44" s="14">
        <v>1521</v>
      </c>
      <c r="J44" s="12" t="s">
        <v>73</v>
      </c>
      <c r="K44" s="12"/>
      <c r="L44" s="21">
        <v>32</v>
      </c>
      <c r="M44" s="25" t="s">
        <v>63</v>
      </c>
      <c r="N44" s="28" t="s">
        <v>29</v>
      </c>
      <c r="O44" s="13">
        <v>2293</v>
      </c>
      <c r="P44" s="14">
        <v>2078</v>
      </c>
      <c r="Q44" s="14">
        <v>1804</v>
      </c>
      <c r="R44" s="14">
        <v>8155</v>
      </c>
      <c r="S44" s="14">
        <v>12995</v>
      </c>
      <c r="T44" s="14">
        <v>15763</v>
      </c>
      <c r="U44" s="18" t="s">
        <v>73</v>
      </c>
      <c r="V44" s="12"/>
      <c r="W44" s="21">
        <v>32</v>
      </c>
      <c r="X44" s="25" t="s">
        <v>64</v>
      </c>
      <c r="Y44" s="28" t="s">
        <v>46</v>
      </c>
      <c r="Z44" s="13">
        <v>-996</v>
      </c>
      <c r="AA44" s="14">
        <v>-462</v>
      </c>
      <c r="AB44" s="14">
        <v>4871</v>
      </c>
      <c r="AC44" s="14">
        <v>1095</v>
      </c>
      <c r="AD44" s="14">
        <v>773</v>
      </c>
      <c r="AE44" s="14">
        <v>-511</v>
      </c>
      <c r="AG44" s="27">
        <v>-1284</v>
      </c>
    </row>
    <row r="45" spans="1:33" x14ac:dyDescent="0.2">
      <c r="A45" s="21">
        <v>33</v>
      </c>
      <c r="B45" s="25" t="s">
        <v>63</v>
      </c>
      <c r="C45" s="28" t="s">
        <v>34</v>
      </c>
      <c r="D45" s="13">
        <v>1412</v>
      </c>
      <c r="E45" s="14">
        <v>903</v>
      </c>
      <c r="F45" s="14">
        <v>-6</v>
      </c>
      <c r="G45" s="14">
        <v>-606</v>
      </c>
      <c r="H45" s="14">
        <v>351</v>
      </c>
      <c r="I45" s="14">
        <v>403</v>
      </c>
      <c r="J45" s="12" t="s">
        <v>73</v>
      </c>
      <c r="K45" s="12"/>
      <c r="L45" s="21">
        <v>33</v>
      </c>
      <c r="M45" s="25" t="s">
        <v>64</v>
      </c>
      <c r="N45" s="28" t="s">
        <v>26</v>
      </c>
      <c r="O45" s="13">
        <v>3325</v>
      </c>
      <c r="P45" s="14">
        <v>2821</v>
      </c>
      <c r="Q45" s="14">
        <v>2181</v>
      </c>
      <c r="R45" s="14">
        <v>12261</v>
      </c>
      <c r="S45" s="14">
        <v>11835</v>
      </c>
      <c r="T45" s="14">
        <v>14358</v>
      </c>
      <c r="U45" s="18" t="s">
        <v>73</v>
      </c>
      <c r="V45" s="12"/>
      <c r="W45" s="21">
        <v>33</v>
      </c>
      <c r="X45" s="25" t="s">
        <v>65</v>
      </c>
      <c r="Y45" s="28" t="s">
        <v>21</v>
      </c>
      <c r="Z45" s="13">
        <v>-921</v>
      </c>
      <c r="AA45" s="14">
        <v>-9757</v>
      </c>
      <c r="AB45" s="14">
        <v>-10549</v>
      </c>
      <c r="AC45" s="14">
        <v>-29472</v>
      </c>
      <c r="AD45" s="14">
        <v>-5334</v>
      </c>
      <c r="AE45" s="14">
        <v>-1161</v>
      </c>
      <c r="AF45" s="21" t="s">
        <v>74</v>
      </c>
      <c r="AG45" s="27">
        <f>AE45-AD45</f>
        <v>4173</v>
      </c>
    </row>
    <row r="46" spans="1:33" x14ac:dyDescent="0.2">
      <c r="A46" s="21">
        <v>34</v>
      </c>
      <c r="B46" s="25" t="s">
        <v>63</v>
      </c>
      <c r="C46" s="28" t="s">
        <v>18</v>
      </c>
      <c r="D46" s="13">
        <v>1382</v>
      </c>
      <c r="E46" s="14">
        <v>558</v>
      </c>
      <c r="F46" s="14">
        <v>-1300</v>
      </c>
      <c r="G46" s="14">
        <v>-1704</v>
      </c>
      <c r="H46" s="14">
        <v>-368</v>
      </c>
      <c r="I46" s="14">
        <v>12</v>
      </c>
      <c r="J46" s="12" t="s">
        <v>73</v>
      </c>
      <c r="K46" s="12"/>
      <c r="L46" s="21">
        <v>34</v>
      </c>
      <c r="M46" s="25" t="s">
        <v>62</v>
      </c>
      <c r="N46" s="28" t="s">
        <v>25</v>
      </c>
      <c r="O46" s="13">
        <v>2220</v>
      </c>
      <c r="P46" s="14">
        <v>1837</v>
      </c>
      <c r="Q46" s="14">
        <v>1581</v>
      </c>
      <c r="R46" s="14">
        <v>7933</v>
      </c>
      <c r="S46" s="14">
        <v>10744</v>
      </c>
      <c r="T46" s="14">
        <v>12978</v>
      </c>
      <c r="U46" s="18" t="s">
        <v>73</v>
      </c>
      <c r="V46" s="12"/>
      <c r="W46" s="21">
        <v>34</v>
      </c>
      <c r="X46" s="25" t="s">
        <v>63</v>
      </c>
      <c r="Y46" s="28" t="s">
        <v>16</v>
      </c>
      <c r="Z46" s="13">
        <v>24649</v>
      </c>
      <c r="AA46" s="14">
        <v>21128</v>
      </c>
      <c r="AB46" s="14">
        <v>9304</v>
      </c>
      <c r="AC46" s="14">
        <v>-7730</v>
      </c>
      <c r="AD46" s="14">
        <v>-8014</v>
      </c>
      <c r="AE46" s="14">
        <v>-1162</v>
      </c>
      <c r="AF46" s="21" t="s">
        <v>74</v>
      </c>
      <c r="AG46" s="27">
        <v>6852</v>
      </c>
    </row>
    <row r="47" spans="1:33" x14ac:dyDescent="0.2">
      <c r="A47" s="21">
        <v>35</v>
      </c>
      <c r="B47" s="25" t="s">
        <v>62</v>
      </c>
      <c r="C47" s="28" t="s">
        <v>15</v>
      </c>
      <c r="D47" s="13">
        <v>1011</v>
      </c>
      <c r="E47" s="14">
        <v>148</v>
      </c>
      <c r="F47" s="14">
        <v>-1059</v>
      </c>
      <c r="G47" s="14">
        <v>-662</v>
      </c>
      <c r="H47" s="14">
        <v>-202</v>
      </c>
      <c r="I47" s="14">
        <v>-21</v>
      </c>
      <c r="J47" s="12" t="s">
        <v>73</v>
      </c>
      <c r="K47" s="12"/>
      <c r="L47" s="21">
        <v>35</v>
      </c>
      <c r="M47" s="25" t="s">
        <v>65</v>
      </c>
      <c r="N47" s="28" t="s">
        <v>20</v>
      </c>
      <c r="O47" s="13">
        <v>2751</v>
      </c>
      <c r="P47" s="14">
        <v>2143</v>
      </c>
      <c r="Q47" s="14">
        <v>1747</v>
      </c>
      <c r="R47" s="14">
        <v>10017</v>
      </c>
      <c r="S47" s="14">
        <v>10320</v>
      </c>
      <c r="T47" s="14">
        <v>12502</v>
      </c>
      <c r="U47" s="18" t="s">
        <v>73</v>
      </c>
      <c r="V47" s="12"/>
      <c r="W47" s="21">
        <v>35</v>
      </c>
      <c r="X47" s="25" t="s">
        <v>65</v>
      </c>
      <c r="Y47" s="28" t="s">
        <v>25</v>
      </c>
      <c r="Z47" s="13">
        <v>-4643</v>
      </c>
      <c r="AA47" s="14">
        <v>-5123</v>
      </c>
      <c r="AB47" s="14">
        <v>-5984</v>
      </c>
      <c r="AC47" s="14">
        <v>-4437</v>
      </c>
      <c r="AD47" s="14">
        <v>-1077</v>
      </c>
      <c r="AE47" s="14">
        <v>-1498</v>
      </c>
      <c r="AG47" s="27">
        <v>-421</v>
      </c>
    </row>
    <row r="48" spans="1:33" x14ac:dyDescent="0.2">
      <c r="A48" s="21">
        <v>36</v>
      </c>
      <c r="B48" s="25" t="s">
        <v>64</v>
      </c>
      <c r="C48" s="28" t="s">
        <v>41</v>
      </c>
      <c r="D48" s="13">
        <v>463</v>
      </c>
      <c r="E48" s="14">
        <v>-23</v>
      </c>
      <c r="F48" s="14">
        <v>-1296</v>
      </c>
      <c r="G48" s="14">
        <v>-658</v>
      </c>
      <c r="H48" s="14">
        <v>-445</v>
      </c>
      <c r="I48" s="14">
        <v>-362</v>
      </c>
      <c r="J48" s="12" t="s">
        <v>73</v>
      </c>
      <c r="K48" s="12"/>
      <c r="L48" s="21">
        <v>36</v>
      </c>
      <c r="M48" s="25" t="s">
        <v>65</v>
      </c>
      <c r="N48" s="28" t="s">
        <v>35</v>
      </c>
      <c r="O48" s="13">
        <v>3334</v>
      </c>
      <c r="P48" s="14">
        <v>2687</v>
      </c>
      <c r="Q48" s="14">
        <v>2261</v>
      </c>
      <c r="R48" s="14">
        <v>5702</v>
      </c>
      <c r="S48" s="14">
        <v>9904</v>
      </c>
      <c r="T48" s="14">
        <v>12103</v>
      </c>
      <c r="U48" s="18" t="s">
        <v>73</v>
      </c>
      <c r="V48" s="12"/>
      <c r="W48" s="21">
        <v>36</v>
      </c>
      <c r="X48" s="25" t="s">
        <v>63</v>
      </c>
      <c r="Y48" s="28" t="s">
        <v>35</v>
      </c>
      <c r="Z48" s="13">
        <v>-1671</v>
      </c>
      <c r="AA48" s="14">
        <v>1221</v>
      </c>
      <c r="AB48" s="14">
        <v>-1039</v>
      </c>
      <c r="AC48" s="14">
        <v>-4616</v>
      </c>
      <c r="AD48" s="14">
        <v>-1487</v>
      </c>
      <c r="AE48" s="14">
        <v>-1571</v>
      </c>
      <c r="AG48" s="27">
        <v>-84</v>
      </c>
    </row>
    <row r="49" spans="1:33" x14ac:dyDescent="0.2">
      <c r="A49" s="21">
        <v>37</v>
      </c>
      <c r="B49" s="25" t="s">
        <v>65</v>
      </c>
      <c r="C49" s="28" t="s">
        <v>40</v>
      </c>
      <c r="D49" s="13">
        <v>13515</v>
      </c>
      <c r="E49" s="14">
        <v>6318</v>
      </c>
      <c r="F49" s="14">
        <v>-18602</v>
      </c>
      <c r="G49" s="14">
        <v>-20338</v>
      </c>
      <c r="H49" s="14">
        <v>-2865</v>
      </c>
      <c r="I49" s="14">
        <v>-425</v>
      </c>
      <c r="J49" s="12" t="s">
        <v>73</v>
      </c>
      <c r="K49" s="12"/>
      <c r="L49" s="21">
        <v>37</v>
      </c>
      <c r="M49" s="25" t="s">
        <v>62</v>
      </c>
      <c r="N49" s="28" t="s">
        <v>50</v>
      </c>
      <c r="O49" s="13">
        <v>2778</v>
      </c>
      <c r="P49" s="14">
        <v>2187</v>
      </c>
      <c r="Q49" s="14">
        <v>2047</v>
      </c>
      <c r="R49" s="14">
        <v>6833</v>
      </c>
      <c r="S49" s="14">
        <v>9843</v>
      </c>
      <c r="T49" s="14">
        <v>11893</v>
      </c>
      <c r="U49" s="18" t="s">
        <v>73</v>
      </c>
      <c r="V49" s="12"/>
      <c r="W49" s="21">
        <v>37</v>
      </c>
      <c r="X49" s="25" t="s">
        <v>65</v>
      </c>
      <c r="Y49" s="28" t="s">
        <v>40</v>
      </c>
      <c r="Z49" s="13">
        <v>-13711</v>
      </c>
      <c r="AA49" s="14">
        <v>-23146</v>
      </c>
      <c r="AB49" s="14">
        <v>-26839</v>
      </c>
      <c r="AC49" s="14">
        <v>-4998</v>
      </c>
      <c r="AD49" s="14">
        <v>-967</v>
      </c>
      <c r="AE49" s="14">
        <v>-2462</v>
      </c>
      <c r="AG49" s="27">
        <v>-1495</v>
      </c>
    </row>
    <row r="50" spans="1:33" x14ac:dyDescent="0.2">
      <c r="A50" s="21">
        <v>38</v>
      </c>
      <c r="B50" s="25" t="s">
        <v>62</v>
      </c>
      <c r="C50" s="28" t="s">
        <v>9</v>
      </c>
      <c r="D50" s="13">
        <v>5319</v>
      </c>
      <c r="E50" s="14">
        <v>803</v>
      </c>
      <c r="F50" s="14">
        <v>-9133</v>
      </c>
      <c r="G50" s="14">
        <v>-7002</v>
      </c>
      <c r="H50" s="14">
        <v>-813</v>
      </c>
      <c r="I50" s="14">
        <v>-517</v>
      </c>
      <c r="J50" s="12" t="s">
        <v>73</v>
      </c>
      <c r="K50" s="12"/>
      <c r="L50" s="21">
        <v>38</v>
      </c>
      <c r="M50" s="25" t="s">
        <v>63</v>
      </c>
      <c r="N50" s="28" t="s">
        <v>41</v>
      </c>
      <c r="O50" s="13">
        <v>1295</v>
      </c>
      <c r="P50" s="14">
        <v>1193</v>
      </c>
      <c r="Q50" s="14">
        <v>1070</v>
      </c>
      <c r="R50" s="14">
        <v>8346</v>
      </c>
      <c r="S50" s="14">
        <v>7852</v>
      </c>
      <c r="T50" s="14">
        <v>9525</v>
      </c>
      <c r="U50" s="18" t="s">
        <v>73</v>
      </c>
      <c r="V50" s="12"/>
      <c r="W50" s="21">
        <v>38</v>
      </c>
      <c r="X50" s="25" t="s">
        <v>63</v>
      </c>
      <c r="Y50" s="28" t="s">
        <v>53</v>
      </c>
      <c r="Z50" s="13">
        <v>-9355</v>
      </c>
      <c r="AA50" s="14">
        <v>-7980</v>
      </c>
      <c r="AB50" s="14">
        <v>-3438</v>
      </c>
      <c r="AC50" s="14">
        <v>-5832</v>
      </c>
      <c r="AD50" s="14">
        <v>-4886</v>
      </c>
      <c r="AE50" s="14">
        <v>-3774</v>
      </c>
      <c r="AF50" s="21" t="s">
        <v>74</v>
      </c>
      <c r="AG50" s="27">
        <v>1112</v>
      </c>
    </row>
    <row r="51" spans="1:33" x14ac:dyDescent="0.2">
      <c r="A51" s="21">
        <v>39</v>
      </c>
      <c r="B51" s="25" t="s">
        <v>62</v>
      </c>
      <c r="C51" s="28" t="s">
        <v>30</v>
      </c>
      <c r="D51" s="13">
        <v>5139</v>
      </c>
      <c r="E51" s="14">
        <v>2500</v>
      </c>
      <c r="F51" s="14">
        <v>-5189</v>
      </c>
      <c r="G51" s="14">
        <v>-4180</v>
      </c>
      <c r="H51" s="14">
        <v>-1116</v>
      </c>
      <c r="I51" s="14">
        <v>-727</v>
      </c>
      <c r="J51" s="12" t="s">
        <v>73</v>
      </c>
      <c r="K51" s="12"/>
      <c r="L51" s="21">
        <v>39</v>
      </c>
      <c r="M51" s="25" t="s">
        <v>64</v>
      </c>
      <c r="N51" s="28" t="s">
        <v>4</v>
      </c>
      <c r="O51" s="13">
        <v>758</v>
      </c>
      <c r="P51" s="14">
        <v>678</v>
      </c>
      <c r="Q51" s="14">
        <v>698</v>
      </c>
      <c r="R51" s="14">
        <v>6955</v>
      </c>
      <c r="S51" s="14">
        <v>6419</v>
      </c>
      <c r="T51" s="14">
        <v>7899</v>
      </c>
      <c r="U51" s="18" t="s">
        <v>73</v>
      </c>
      <c r="V51" s="12"/>
      <c r="W51" s="21">
        <v>39</v>
      </c>
      <c r="X51" s="25" t="s">
        <v>65</v>
      </c>
      <c r="Y51" s="28" t="s">
        <v>42</v>
      </c>
      <c r="Z51" s="13">
        <v>-13226</v>
      </c>
      <c r="AA51" s="14">
        <v>-9663</v>
      </c>
      <c r="AB51" s="14">
        <v>-4854</v>
      </c>
      <c r="AC51" s="14">
        <v>-7128</v>
      </c>
      <c r="AD51" s="14">
        <v>-5358</v>
      </c>
      <c r="AE51" s="14">
        <v>-4701</v>
      </c>
      <c r="AF51" s="21" t="s">
        <v>74</v>
      </c>
      <c r="AG51" s="27">
        <v>657</v>
      </c>
    </row>
    <row r="52" spans="1:33" x14ac:dyDescent="0.2">
      <c r="A52" s="21">
        <v>40</v>
      </c>
      <c r="B52" s="25" t="s">
        <v>62</v>
      </c>
      <c r="C52" s="28" t="s">
        <v>37</v>
      </c>
      <c r="D52" s="13">
        <v>6272</v>
      </c>
      <c r="E52" s="14">
        <v>2952</v>
      </c>
      <c r="F52" s="14">
        <v>-6987</v>
      </c>
      <c r="G52" s="14">
        <v>-8978</v>
      </c>
      <c r="H52" s="14">
        <v>-1899</v>
      </c>
      <c r="I52" s="14">
        <v>-892</v>
      </c>
      <c r="J52" s="12" t="s">
        <v>73</v>
      </c>
      <c r="K52" s="12"/>
      <c r="L52" s="21">
        <v>40</v>
      </c>
      <c r="M52" s="25" t="s">
        <v>64</v>
      </c>
      <c r="N52" s="28" t="s">
        <v>15</v>
      </c>
      <c r="O52" s="13">
        <v>1447</v>
      </c>
      <c r="P52" s="14">
        <v>1217</v>
      </c>
      <c r="Q52" s="14">
        <v>939</v>
      </c>
      <c r="R52" s="14">
        <v>3477</v>
      </c>
      <c r="S52" s="14">
        <v>5985</v>
      </c>
      <c r="T52" s="14">
        <v>7283</v>
      </c>
      <c r="U52" s="18" t="s">
        <v>73</v>
      </c>
      <c r="V52" s="12"/>
      <c r="W52" s="21">
        <v>40</v>
      </c>
      <c r="X52" s="25" t="s">
        <v>62</v>
      </c>
      <c r="Y52" s="28" t="s">
        <v>47</v>
      </c>
      <c r="Z52" s="13">
        <v>-10437</v>
      </c>
      <c r="AA52" s="14">
        <v>-14205</v>
      </c>
      <c r="AB52" s="14">
        <v>-5802</v>
      </c>
      <c r="AC52" s="14">
        <v>-5877</v>
      </c>
      <c r="AD52" s="14">
        <v>-3481</v>
      </c>
      <c r="AE52" s="14">
        <v>-4939</v>
      </c>
      <c r="AG52" s="27">
        <v>-1458</v>
      </c>
    </row>
    <row r="53" spans="1:33" x14ac:dyDescent="0.2">
      <c r="A53" s="21">
        <v>41</v>
      </c>
      <c r="B53" s="25" t="s">
        <v>63</v>
      </c>
      <c r="C53" s="28" t="s">
        <v>35</v>
      </c>
      <c r="D53" s="13">
        <v>4233</v>
      </c>
      <c r="E53" s="14">
        <v>2759</v>
      </c>
      <c r="F53" s="14">
        <v>-3224</v>
      </c>
      <c r="G53" s="14">
        <v>-3986</v>
      </c>
      <c r="H53" s="14">
        <v>-865</v>
      </c>
      <c r="I53" s="14">
        <v>-1437</v>
      </c>
      <c r="J53" s="12"/>
      <c r="K53" s="12"/>
      <c r="L53" s="21">
        <v>41</v>
      </c>
      <c r="M53" s="25" t="s">
        <v>62</v>
      </c>
      <c r="N53" s="28" t="s">
        <v>47</v>
      </c>
      <c r="O53" s="13">
        <v>730</v>
      </c>
      <c r="P53" s="14">
        <v>787</v>
      </c>
      <c r="Q53" s="14">
        <v>632</v>
      </c>
      <c r="R53" s="14">
        <v>6869</v>
      </c>
      <c r="S53" s="14">
        <v>5620</v>
      </c>
      <c r="T53" s="14">
        <v>6789</v>
      </c>
      <c r="U53" s="18" t="s">
        <v>73</v>
      </c>
      <c r="V53" s="12"/>
      <c r="W53" s="21">
        <v>41</v>
      </c>
      <c r="X53" s="25" t="s">
        <v>64</v>
      </c>
      <c r="Y53" s="28" t="s">
        <v>48</v>
      </c>
      <c r="Z53" s="13">
        <v>-22042</v>
      </c>
      <c r="AA53" s="14">
        <v>-19294</v>
      </c>
      <c r="AB53" s="14">
        <v>19406</v>
      </c>
      <c r="AC53" s="14">
        <v>-10406</v>
      </c>
      <c r="AD53" s="14">
        <v>-6462</v>
      </c>
      <c r="AE53" s="14">
        <v>-6060</v>
      </c>
      <c r="AF53" s="21" t="s">
        <v>74</v>
      </c>
      <c r="AG53" s="27">
        <v>402</v>
      </c>
    </row>
    <row r="54" spans="1:33" x14ac:dyDescent="0.2">
      <c r="A54" s="21">
        <v>42</v>
      </c>
      <c r="B54" s="25" t="s">
        <v>64</v>
      </c>
      <c r="C54" s="28" t="s">
        <v>46</v>
      </c>
      <c r="D54" s="13">
        <v>-394</v>
      </c>
      <c r="E54" s="14">
        <v>-798</v>
      </c>
      <c r="F54" s="14">
        <v>-1286</v>
      </c>
      <c r="G54" s="14">
        <v>-1777</v>
      </c>
      <c r="H54" s="14">
        <v>-1757</v>
      </c>
      <c r="I54" s="14">
        <v>-1723</v>
      </c>
      <c r="J54" s="12" t="s">
        <v>73</v>
      </c>
      <c r="K54" s="12"/>
      <c r="L54" s="21">
        <v>42</v>
      </c>
      <c r="M54" s="25" t="s">
        <v>65</v>
      </c>
      <c r="N54" s="28" t="s">
        <v>30</v>
      </c>
      <c r="O54" s="13">
        <v>1668</v>
      </c>
      <c r="P54" s="14">
        <v>1517</v>
      </c>
      <c r="Q54" s="14">
        <v>1347</v>
      </c>
      <c r="R54" s="14">
        <v>6177</v>
      </c>
      <c r="S54" s="14">
        <v>4966</v>
      </c>
      <c r="T54" s="14">
        <v>6152</v>
      </c>
      <c r="U54" s="18" t="s">
        <v>73</v>
      </c>
      <c r="V54" s="12"/>
      <c r="W54" s="21">
        <v>42</v>
      </c>
      <c r="X54" s="25" t="s">
        <v>65</v>
      </c>
      <c r="Y54" s="28" t="s">
        <v>43</v>
      </c>
      <c r="Z54" s="13">
        <v>-23878</v>
      </c>
      <c r="AA54" s="14">
        <v>-31206</v>
      </c>
      <c r="AB54" s="14">
        <v>-29240</v>
      </c>
      <c r="AC54" s="14">
        <v>-8722</v>
      </c>
      <c r="AD54" s="14">
        <v>-17446</v>
      </c>
      <c r="AE54" s="14">
        <v>-7656</v>
      </c>
      <c r="AF54" s="21" t="s">
        <v>74</v>
      </c>
      <c r="AG54" s="27">
        <v>9790</v>
      </c>
    </row>
    <row r="55" spans="1:33" x14ac:dyDescent="0.2">
      <c r="A55" s="21">
        <v>43</v>
      </c>
      <c r="B55" s="25" t="s">
        <v>62</v>
      </c>
      <c r="C55" s="28" t="s">
        <v>29</v>
      </c>
      <c r="D55" s="13">
        <v>3213</v>
      </c>
      <c r="E55" s="14">
        <v>-1615</v>
      </c>
      <c r="F55" s="14">
        <v>-11950</v>
      </c>
      <c r="G55" s="14">
        <v>-9143</v>
      </c>
      <c r="H55" s="14">
        <v>-1531</v>
      </c>
      <c r="I55" s="14">
        <v>-1732</v>
      </c>
      <c r="J55" s="12"/>
      <c r="K55" s="12"/>
      <c r="L55" s="21">
        <v>43</v>
      </c>
      <c r="M55" s="25" t="s">
        <v>62</v>
      </c>
      <c r="N55" s="28" t="s">
        <v>28</v>
      </c>
      <c r="O55" s="13">
        <v>2057</v>
      </c>
      <c r="P55" s="14">
        <v>1605</v>
      </c>
      <c r="Q55" s="14">
        <v>1012</v>
      </c>
      <c r="R55" s="14">
        <v>3255</v>
      </c>
      <c r="S55" s="14">
        <v>4277</v>
      </c>
      <c r="T55" s="14">
        <v>5196</v>
      </c>
      <c r="U55" s="18" t="s">
        <v>73</v>
      </c>
      <c r="V55" s="12"/>
      <c r="W55" s="21">
        <v>43</v>
      </c>
      <c r="X55" s="25" t="s">
        <v>63</v>
      </c>
      <c r="Y55" s="28" t="s">
        <v>50</v>
      </c>
      <c r="Z55" s="13">
        <v>-14463</v>
      </c>
      <c r="AA55" s="14">
        <v>-13375</v>
      </c>
      <c r="AB55" s="14">
        <v>-9831</v>
      </c>
      <c r="AC55" s="14">
        <v>-15833</v>
      </c>
      <c r="AD55" s="14">
        <v>-11033</v>
      </c>
      <c r="AE55" s="14">
        <v>-9321</v>
      </c>
      <c r="AF55" s="21" t="s">
        <v>74</v>
      </c>
      <c r="AG55" s="27">
        <v>1712</v>
      </c>
    </row>
    <row r="56" spans="1:33" x14ac:dyDescent="0.2">
      <c r="A56" s="21">
        <v>44</v>
      </c>
      <c r="B56" s="25" t="s">
        <v>62</v>
      </c>
      <c r="C56" s="28" t="s">
        <v>47</v>
      </c>
      <c r="D56" s="13">
        <v>5069</v>
      </c>
      <c r="E56" s="14">
        <v>2013</v>
      </c>
      <c r="F56" s="14">
        <v>-6637</v>
      </c>
      <c r="G56" s="14">
        <v>-5691</v>
      </c>
      <c r="H56" s="14">
        <v>-717</v>
      </c>
      <c r="I56" s="14">
        <v>-1984</v>
      </c>
      <c r="J56" s="12"/>
      <c r="K56" s="12"/>
      <c r="L56" s="21">
        <v>44</v>
      </c>
      <c r="M56" s="25" t="s">
        <v>62</v>
      </c>
      <c r="N56" s="28" t="s">
        <v>23</v>
      </c>
      <c r="O56" s="13">
        <v>634</v>
      </c>
      <c r="P56" s="14">
        <v>577</v>
      </c>
      <c r="Q56" s="14">
        <v>453</v>
      </c>
      <c r="R56" s="14">
        <v>3287</v>
      </c>
      <c r="S56" s="14">
        <v>4269</v>
      </c>
      <c r="T56" s="14">
        <v>5126</v>
      </c>
      <c r="U56" s="18" t="s">
        <v>73</v>
      </c>
      <c r="V56" s="12"/>
      <c r="W56" s="21">
        <v>44</v>
      </c>
      <c r="X56" s="25" t="s">
        <v>64</v>
      </c>
      <c r="Y56" s="28" t="s">
        <v>44</v>
      </c>
      <c r="Z56" s="13">
        <v>-25745</v>
      </c>
      <c r="AA56" s="14">
        <v>-20854</v>
      </c>
      <c r="AB56" s="14">
        <v>28184</v>
      </c>
      <c r="AC56" s="14">
        <v>-40405</v>
      </c>
      <c r="AD56" s="14">
        <v>-21730</v>
      </c>
      <c r="AE56" s="14">
        <v>-11500</v>
      </c>
      <c r="AF56" s="21" t="s">
        <v>74</v>
      </c>
      <c r="AG56" s="27">
        <v>10230</v>
      </c>
    </row>
    <row r="57" spans="1:33" x14ac:dyDescent="0.2">
      <c r="A57" s="21">
        <v>45</v>
      </c>
      <c r="B57" s="25" t="s">
        <v>64</v>
      </c>
      <c r="C57" s="28" t="s">
        <v>24</v>
      </c>
      <c r="D57" s="13">
        <v>-539</v>
      </c>
      <c r="E57" s="14">
        <v>-1098</v>
      </c>
      <c r="F57" s="14">
        <v>-1684</v>
      </c>
      <c r="G57" s="14">
        <v>-2431</v>
      </c>
      <c r="H57" s="14">
        <v>-2229</v>
      </c>
      <c r="I57" s="14">
        <v>-2363</v>
      </c>
      <c r="J57" s="12"/>
      <c r="K57" s="12"/>
      <c r="L57" s="21">
        <v>45</v>
      </c>
      <c r="M57" s="25" t="s">
        <v>63</v>
      </c>
      <c r="N57" s="28" t="s">
        <v>24</v>
      </c>
      <c r="O57" s="13">
        <v>2842</v>
      </c>
      <c r="P57" s="14">
        <v>2313</v>
      </c>
      <c r="Q57" s="14">
        <v>1542</v>
      </c>
      <c r="R57" s="14">
        <v>1538</v>
      </c>
      <c r="S57" s="14">
        <v>3480</v>
      </c>
      <c r="T57" s="14">
        <v>4290</v>
      </c>
      <c r="U57" s="18" t="s">
        <v>73</v>
      </c>
      <c r="V57" s="12"/>
      <c r="W57" s="21">
        <v>45</v>
      </c>
      <c r="X57" s="25" t="s">
        <v>62</v>
      </c>
      <c r="Y57" s="28" t="s">
        <v>49</v>
      </c>
      <c r="Z57" s="13">
        <v>-24591</v>
      </c>
      <c r="AA57" s="14">
        <v>-25334</v>
      </c>
      <c r="AB57" s="14">
        <v>-27819</v>
      </c>
      <c r="AC57" s="14">
        <v>-47984</v>
      </c>
      <c r="AD57" s="14">
        <v>-31236</v>
      </c>
      <c r="AE57" s="14">
        <v>-17405</v>
      </c>
      <c r="AF57" s="21" t="s">
        <v>74</v>
      </c>
      <c r="AG57" s="27">
        <v>13831</v>
      </c>
    </row>
    <row r="58" spans="1:33" x14ac:dyDescent="0.2">
      <c r="A58" s="21">
        <v>46</v>
      </c>
      <c r="B58" s="25" t="s">
        <v>65</v>
      </c>
      <c r="C58" s="28" t="s">
        <v>43</v>
      </c>
      <c r="D58" s="13">
        <v>12036</v>
      </c>
      <c r="E58" s="14">
        <v>5029</v>
      </c>
      <c r="F58" s="14">
        <v>-12459</v>
      </c>
      <c r="G58" s="14">
        <v>-13482</v>
      </c>
      <c r="H58" s="14">
        <v>-5064</v>
      </c>
      <c r="I58" s="14">
        <v>-2855</v>
      </c>
      <c r="J58" s="12" t="s">
        <v>73</v>
      </c>
      <c r="K58" s="12"/>
      <c r="L58" s="21">
        <v>46</v>
      </c>
      <c r="M58" s="25" t="s">
        <v>64</v>
      </c>
      <c r="N58" s="28" t="s">
        <v>53</v>
      </c>
      <c r="O58" s="13">
        <v>1232</v>
      </c>
      <c r="P58" s="14">
        <v>1078</v>
      </c>
      <c r="Q58" s="14">
        <v>873</v>
      </c>
      <c r="R58" s="14">
        <v>2818</v>
      </c>
      <c r="S58" s="14">
        <v>3391</v>
      </c>
      <c r="T58" s="14">
        <v>4029</v>
      </c>
      <c r="U58" s="18" t="s">
        <v>73</v>
      </c>
      <c r="V58" s="12"/>
      <c r="W58" s="21">
        <v>46</v>
      </c>
      <c r="X58" s="25" t="s">
        <v>62</v>
      </c>
      <c r="Y58" s="28" t="s">
        <v>36</v>
      </c>
      <c r="Z58" s="13">
        <v>-23055</v>
      </c>
      <c r="AA58" s="14">
        <v>-26379</v>
      </c>
      <c r="AB58" s="14">
        <v>-17763</v>
      </c>
      <c r="AC58" s="14">
        <v>-45928</v>
      </c>
      <c r="AD58" s="14">
        <v>-32748</v>
      </c>
      <c r="AE58" s="14">
        <v>-18509</v>
      </c>
      <c r="AF58" s="21" t="s">
        <v>74</v>
      </c>
      <c r="AG58" s="27">
        <v>14239</v>
      </c>
    </row>
    <row r="59" spans="1:33" x14ac:dyDescent="0.2">
      <c r="A59" s="21">
        <v>47</v>
      </c>
      <c r="B59" s="25" t="s">
        <v>63</v>
      </c>
      <c r="C59" s="28" t="s">
        <v>16</v>
      </c>
      <c r="D59" s="13">
        <v>5668</v>
      </c>
      <c r="E59" s="14">
        <v>2335</v>
      </c>
      <c r="F59" s="14">
        <v>-2293</v>
      </c>
      <c r="G59" s="14">
        <v>-6001</v>
      </c>
      <c r="H59" s="14">
        <v>-4667</v>
      </c>
      <c r="I59" s="14">
        <v>-3731</v>
      </c>
      <c r="J59" s="12" t="s">
        <v>73</v>
      </c>
      <c r="K59" s="12"/>
      <c r="L59" s="21">
        <v>47</v>
      </c>
      <c r="M59" s="25" t="s">
        <v>62</v>
      </c>
      <c r="N59" s="28" t="s">
        <v>54</v>
      </c>
      <c r="O59" s="13">
        <v>1185</v>
      </c>
      <c r="P59" s="14">
        <v>996</v>
      </c>
      <c r="Q59" s="14">
        <v>727</v>
      </c>
      <c r="R59" s="14">
        <v>1673</v>
      </c>
      <c r="S59" s="14">
        <v>2320</v>
      </c>
      <c r="T59" s="14">
        <v>2841</v>
      </c>
      <c r="U59" s="18" t="s">
        <v>73</v>
      </c>
      <c r="V59" s="12"/>
      <c r="W59" s="21">
        <v>47</v>
      </c>
      <c r="X59" s="25" t="s">
        <v>64</v>
      </c>
      <c r="Y59" s="28" t="s">
        <v>38</v>
      </c>
      <c r="Z59" s="13">
        <v>-30338</v>
      </c>
      <c r="AA59" s="14">
        <v>-32164</v>
      </c>
      <c r="AB59" s="14">
        <v>-14713</v>
      </c>
      <c r="AC59" s="14">
        <v>-54843</v>
      </c>
      <c r="AD59" s="14">
        <v>-36572</v>
      </c>
      <c r="AE59" s="14">
        <v>-27480</v>
      </c>
      <c r="AF59" s="21" t="s">
        <v>74</v>
      </c>
      <c r="AG59" s="27">
        <v>9092</v>
      </c>
    </row>
    <row r="60" spans="1:33" x14ac:dyDescent="0.2">
      <c r="A60" s="21">
        <v>48</v>
      </c>
      <c r="B60" s="25" t="s">
        <v>64</v>
      </c>
      <c r="C60" s="28" t="s">
        <v>28</v>
      </c>
      <c r="D60" s="13">
        <v>-2302</v>
      </c>
      <c r="E60" s="14">
        <v>-3353</v>
      </c>
      <c r="F60" s="14">
        <v>-4541</v>
      </c>
      <c r="G60" s="14">
        <v>-5907</v>
      </c>
      <c r="H60" s="14">
        <v>-5142</v>
      </c>
      <c r="I60" s="14">
        <v>-5157</v>
      </c>
      <c r="J60" s="12"/>
      <c r="K60" s="12"/>
      <c r="L60" s="21">
        <v>48</v>
      </c>
      <c r="M60" s="25" t="s">
        <v>63</v>
      </c>
      <c r="N60" s="28" t="s">
        <v>46</v>
      </c>
      <c r="O60" s="13">
        <v>635</v>
      </c>
      <c r="P60" s="14">
        <v>542</v>
      </c>
      <c r="Q60" s="14">
        <v>415</v>
      </c>
      <c r="R60" s="14">
        <v>1929</v>
      </c>
      <c r="S60" s="14">
        <v>1649</v>
      </c>
      <c r="T60" s="14">
        <v>2024</v>
      </c>
      <c r="U60" s="18" t="s">
        <v>73</v>
      </c>
      <c r="V60" s="12"/>
      <c r="W60" s="21">
        <v>48</v>
      </c>
      <c r="X60" s="25" t="s">
        <v>64</v>
      </c>
      <c r="Y60" s="28" t="s">
        <v>45</v>
      </c>
      <c r="Z60" s="13">
        <v>-48119</v>
      </c>
      <c r="AA60" s="14">
        <v>-46623</v>
      </c>
      <c r="AB60" s="14">
        <v>-32628</v>
      </c>
      <c r="AC60" s="14">
        <v>-66769</v>
      </c>
      <c r="AD60" s="14">
        <v>-48148</v>
      </c>
      <c r="AE60" s="14">
        <v>-35554</v>
      </c>
      <c r="AF60" s="21" t="s">
        <v>74</v>
      </c>
      <c r="AG60" s="27">
        <v>12594</v>
      </c>
    </row>
    <row r="61" spans="1:33" x14ac:dyDescent="0.2">
      <c r="A61" s="21">
        <v>49</v>
      </c>
      <c r="B61" s="25" t="s">
        <v>62</v>
      </c>
      <c r="C61" s="28" t="s">
        <v>12</v>
      </c>
      <c r="D61" s="13">
        <v>9634</v>
      </c>
      <c r="E61" s="14">
        <v>-10400</v>
      </c>
      <c r="F61" s="14">
        <v>-42470</v>
      </c>
      <c r="G61" s="14">
        <v>-38556</v>
      </c>
      <c r="H61" s="14">
        <v>-7572</v>
      </c>
      <c r="I61" s="14">
        <v>-7321</v>
      </c>
      <c r="J61" s="12" t="s">
        <v>73</v>
      </c>
      <c r="K61" s="12"/>
      <c r="L61" s="21">
        <v>49</v>
      </c>
      <c r="M61" s="25" t="s">
        <v>62</v>
      </c>
      <c r="N61" s="28" t="s">
        <v>19</v>
      </c>
      <c r="O61" s="13">
        <v>2334</v>
      </c>
      <c r="P61" s="14">
        <v>1856</v>
      </c>
      <c r="Q61" s="14">
        <v>1101</v>
      </c>
      <c r="R61" s="14">
        <v>2570</v>
      </c>
      <c r="S61" s="14">
        <v>1314</v>
      </c>
      <c r="T61" s="14">
        <v>1616</v>
      </c>
      <c r="U61" s="18" t="s">
        <v>73</v>
      </c>
      <c r="V61" s="12"/>
      <c r="W61" s="21">
        <v>49</v>
      </c>
      <c r="X61" s="25" t="s">
        <v>65</v>
      </c>
      <c r="Y61" s="28" t="s">
        <v>52</v>
      </c>
      <c r="Z61" s="13">
        <v>-104056</v>
      </c>
      <c r="AA61" s="14">
        <v>-113205</v>
      </c>
      <c r="AB61" s="14">
        <v>-114221</v>
      </c>
      <c r="AC61" s="14">
        <v>-143390</v>
      </c>
      <c r="AD61" s="14">
        <v>-81875</v>
      </c>
      <c r="AE61" s="14">
        <v>-56235</v>
      </c>
      <c r="AF61" s="21" t="s">
        <v>74</v>
      </c>
      <c r="AG61" s="27">
        <v>25640</v>
      </c>
    </row>
    <row r="62" spans="1:33" x14ac:dyDescent="0.2">
      <c r="A62" s="21">
        <v>50</v>
      </c>
      <c r="B62" s="25" t="s">
        <v>62</v>
      </c>
      <c r="C62" s="28" t="s">
        <v>54</v>
      </c>
      <c r="D62" s="13">
        <v>-4928</v>
      </c>
      <c r="E62" s="14">
        <v>-6726</v>
      </c>
      <c r="F62" s="14">
        <v>-10521</v>
      </c>
      <c r="G62" s="14">
        <v>-12878</v>
      </c>
      <c r="H62" s="14">
        <v>-9016</v>
      </c>
      <c r="I62" s="14">
        <v>-7844</v>
      </c>
      <c r="J62" s="12" t="s">
        <v>73</v>
      </c>
      <c r="K62" s="12"/>
      <c r="L62" s="21">
        <v>50</v>
      </c>
      <c r="M62" s="25" t="s">
        <v>65</v>
      </c>
      <c r="N62" s="28" t="s">
        <v>34</v>
      </c>
      <c r="O62" s="13">
        <v>173</v>
      </c>
      <c r="P62" s="14">
        <v>174</v>
      </c>
      <c r="Q62" s="14">
        <v>137</v>
      </c>
      <c r="R62" s="14">
        <v>551</v>
      </c>
      <c r="S62" s="14">
        <v>1037</v>
      </c>
      <c r="T62" s="14">
        <v>1285</v>
      </c>
      <c r="U62" s="18" t="s">
        <v>73</v>
      </c>
      <c r="V62" s="12"/>
      <c r="W62" s="21">
        <v>50</v>
      </c>
      <c r="X62" s="25" t="s">
        <v>64</v>
      </c>
      <c r="Y62" s="28" t="s">
        <v>51</v>
      </c>
      <c r="Z62" s="13">
        <v>-183857</v>
      </c>
      <c r="AA62" s="14">
        <v>-203893</v>
      </c>
      <c r="AB62" s="14">
        <v>-300058</v>
      </c>
      <c r="AC62" s="14">
        <v>-295669</v>
      </c>
      <c r="AD62" s="14">
        <v>-176893</v>
      </c>
      <c r="AE62" s="14">
        <v>-120917</v>
      </c>
      <c r="AF62" s="21" t="s">
        <v>74</v>
      </c>
      <c r="AG62" s="27">
        <v>55976</v>
      </c>
    </row>
    <row r="63" spans="1:33" ht="16" thickBot="1" x14ac:dyDescent="0.25">
      <c r="A63" s="21">
        <v>51</v>
      </c>
      <c r="B63" s="25" t="s">
        <v>64</v>
      </c>
      <c r="C63" s="29" t="s">
        <v>44</v>
      </c>
      <c r="D63" s="15">
        <v>830</v>
      </c>
      <c r="E63" s="16">
        <v>-9543</v>
      </c>
      <c r="F63" s="16">
        <v>-25455</v>
      </c>
      <c r="G63" s="16">
        <v>-23554</v>
      </c>
      <c r="H63" s="16">
        <v>-11824</v>
      </c>
      <c r="I63" s="16">
        <v>-9311</v>
      </c>
      <c r="J63" s="12" t="s">
        <v>73</v>
      </c>
      <c r="K63" s="12"/>
      <c r="L63" s="21">
        <v>51</v>
      </c>
      <c r="M63" s="25" t="s">
        <v>63</v>
      </c>
      <c r="N63" s="29" t="s">
        <v>18</v>
      </c>
      <c r="O63" s="15">
        <v>1277</v>
      </c>
      <c r="P63" s="16">
        <v>990</v>
      </c>
      <c r="Q63" s="16">
        <v>713</v>
      </c>
      <c r="R63" s="16">
        <v>989</v>
      </c>
      <c r="S63" s="16">
        <v>371</v>
      </c>
      <c r="T63" s="16">
        <v>506</v>
      </c>
      <c r="U63" s="18" t="s">
        <v>73</v>
      </c>
      <c r="V63" s="12"/>
      <c r="W63" s="21">
        <v>51</v>
      </c>
      <c r="X63" s="25" t="s">
        <v>63</v>
      </c>
      <c r="Y63" s="29" t="s">
        <v>39</v>
      </c>
      <c r="Z63" s="15">
        <v>-208407</v>
      </c>
      <c r="AA63" s="16">
        <v>-242313</v>
      </c>
      <c r="AB63" s="16">
        <v>-477586</v>
      </c>
      <c r="AC63" s="16">
        <v>-336707</v>
      </c>
      <c r="AD63" s="16">
        <v>-344029</v>
      </c>
      <c r="AE63" s="16">
        <v>-239575</v>
      </c>
      <c r="AF63" s="21" t="s">
        <v>74</v>
      </c>
      <c r="AG63" s="27">
        <v>104454</v>
      </c>
    </row>
    <row r="64" spans="1:33" ht="16" thickBot="1" x14ac:dyDescent="0.25">
      <c r="C64" s="30" t="s">
        <v>66</v>
      </c>
      <c r="D64" s="31">
        <f>SUM(D13:D63)</f>
        <v>923115</v>
      </c>
      <c r="E64" s="31">
        <f t="shared" ref="E64:AE64" si="0">SUM(E13:E63)</f>
        <v>677141</v>
      </c>
      <c r="F64" s="31">
        <v>146036</v>
      </c>
      <c r="G64" s="31">
        <v>224026</v>
      </c>
      <c r="H64" s="31">
        <v>494611</v>
      </c>
      <c r="I64" s="32">
        <v>518638</v>
      </c>
      <c r="J64" s="12" t="s">
        <v>73</v>
      </c>
      <c r="K64" s="12"/>
      <c r="L64" s="27"/>
      <c r="M64" s="27"/>
      <c r="N64" s="30" t="s">
        <v>66</v>
      </c>
      <c r="O64" s="31">
        <f t="shared" si="0"/>
        <v>568639</v>
      </c>
      <c r="P64" s="31">
        <f t="shared" si="0"/>
        <v>477029</v>
      </c>
      <c r="Q64" s="31">
        <v>376004</v>
      </c>
      <c r="R64" s="31">
        <v>1693535</v>
      </c>
      <c r="S64" s="32">
        <v>2294299</v>
      </c>
      <c r="T64" s="32">
        <v>2786119</v>
      </c>
      <c r="U64" s="18" t="s">
        <v>73</v>
      </c>
      <c r="V64" s="27"/>
      <c r="W64" s="27"/>
      <c r="X64" s="27"/>
      <c r="Y64" s="27"/>
      <c r="Z64" s="27">
        <f t="shared" si="0"/>
        <v>0</v>
      </c>
      <c r="AA64" s="27">
        <f t="shared" si="0"/>
        <v>0</v>
      </c>
      <c r="AB64" s="27">
        <f t="shared" si="0"/>
        <v>0</v>
      </c>
      <c r="AC64" s="27">
        <f t="shared" si="0"/>
        <v>0</v>
      </c>
      <c r="AD64" s="27"/>
      <c r="AE64" s="27">
        <f t="shared" si="0"/>
        <v>0</v>
      </c>
    </row>
    <row r="65" spans="3:31" x14ac:dyDescent="0.2">
      <c r="C65" s="33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</row>
    <row r="66" spans="3:31" x14ac:dyDescent="0.2">
      <c r="C66" s="33" t="s">
        <v>67</v>
      </c>
      <c r="I66" s="21" t="s">
        <v>75</v>
      </c>
    </row>
  </sheetData>
  <sortState xmlns:xlrd2="http://schemas.microsoft.com/office/spreadsheetml/2017/richdata2" ref="B13:I63">
    <sortCondition descending="1" ref="I13:I63"/>
  </sortState>
  <pageMargins left="0" right="0.5" top="0" bottom="0" header="0" footer="0"/>
  <pageSetup scale="4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7A9A277A29BE4D935CB5BC5CA49A6B" ma:contentTypeVersion="13" ma:contentTypeDescription="Create a new document." ma:contentTypeScope="" ma:versionID="02f79f81b05033ac9424fc349d038082">
  <xsd:schema xmlns:xsd="http://www.w3.org/2001/XMLSchema" xmlns:xs="http://www.w3.org/2001/XMLSchema" xmlns:p="http://schemas.microsoft.com/office/2006/metadata/properties" xmlns:ns2="845a081c-23bc-4e16-96e7-a516942f28e6" xmlns:ns3="e34bf5e5-33ea-4510-befd-4050e658fc85" targetNamespace="http://schemas.microsoft.com/office/2006/metadata/properties" ma:root="true" ma:fieldsID="d1a7f2aecd65a3a25a812b681d4a5ab6" ns2:_="" ns3:_="">
    <xsd:import namespace="845a081c-23bc-4e16-96e7-a516942f28e6"/>
    <xsd:import namespace="e34bf5e5-33ea-4510-befd-4050e658fc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a081c-23bc-4e16-96e7-a516942f28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4bf5e5-33ea-4510-befd-4050e658fc8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EB134F-02D0-4EC1-94B4-2ED8E7B688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5a081c-23bc-4e16-96e7-a516942f28e6"/>
    <ds:schemaRef ds:uri="e34bf5e5-33ea-4510-befd-4050e658fc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453276-AC40-44C5-B1D3-E0B915E207D4}">
  <ds:schemaRefs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e34bf5e5-33ea-4510-befd-4050e658fc85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845a081c-23bc-4e16-96e7-a516942f28e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A907453-A4F9-4AD6-9E05-0E41EE2BB2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University of Michigan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Frey</dc:creator>
  <cp:lastModifiedBy>Carie Muscatello</cp:lastModifiedBy>
  <cp:lastPrinted>2024-12-19T20:02:38Z</cp:lastPrinted>
  <dcterms:created xsi:type="dcterms:W3CDTF">2018-12-20T13:39:28Z</dcterms:created>
  <dcterms:modified xsi:type="dcterms:W3CDTF">2025-01-06T21:24:03Z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0x010100CF7A9A277A29BE4D935CB5BC5CA49A6B</vt:lpwstr>
  </property>
</Properties>
</file>