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66925"/>
  <mc:AlternateContent xmlns:mc="http://schemas.openxmlformats.org/markup-compatibility/2006">
    <mc:Choice Requires="x15">
      <x15ac:absPath xmlns:x15ac="http://schemas.microsoft.com/office/spreadsheetml/2010/11/ac" url="https://brookingsinstitution-my.sharepoint.com/personal/myadwad_brookings_edu/Documents/Desktop/Ukraine Index Project/Downloadable Files/01.22.25/"/>
    </mc:Choice>
  </mc:AlternateContent>
  <xr:revisionPtr revIDLastSave="28" documentId="8_{C6448E88-BBD8-49B1-BD29-42F7DA21DDE2}" xr6:coauthVersionLast="47" xr6:coauthVersionMax="47" xr10:uidLastSave="{AC78CA35-76AE-49AB-96CF-A92673723F15}"/>
  <bookViews>
    <workbookView xWindow="-110" yWindow="-110" windowWidth="19420" windowHeight="11500" firstSheet="12" activeTab="15" xr2:uid="{1C9E98F9-EC99-4B25-91B4-86DF83478F72}"/>
  </bookViews>
  <sheets>
    <sheet name="Territory" sheetId="56" r:id="rId1"/>
    <sheet name="Aerial Defense" sheetId="57" r:id="rId2"/>
    <sheet name="U.S. Security Assistance" sheetId="58" r:id="rId3"/>
    <sheet name="Weaponry" sheetId="59" r:id="rId4"/>
    <sheet name="Exports &amp; Imports" sheetId="60" r:id="rId5"/>
    <sheet name="Budget" sheetId="61" r:id="rId6"/>
    <sheet name="Inflation" sheetId="62" r:id="rId7"/>
    <sheet name="Foreign Aid" sheetId="63" r:id="rId8"/>
    <sheet name="GDP" sheetId="39" r:id="rId9"/>
    <sheet name="Refugees" sheetId="64" r:id="rId10"/>
    <sheet name="IDPs" sheetId="65" r:id="rId11"/>
    <sheet name="US Public Opinion" sheetId="38" r:id="rId12"/>
    <sheet name="EU Public Opinion" sheetId="66" r:id="rId13"/>
    <sheet name="High-Level Visits" sheetId="68" r:id="rId14"/>
    <sheet name="UNGA Resolutions" sheetId="50" r:id="rId15"/>
    <sheet name="Zelenskyy's Speeches" sheetId="67" r:id="rId1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 i="65" l="1"/>
  <c r="D48" i="64"/>
  <c r="D47" i="64"/>
  <c r="D46" i="64"/>
  <c r="D45" i="64"/>
  <c r="D44" i="64"/>
  <c r="D43" i="64"/>
  <c r="D42" i="64"/>
  <c r="D41" i="64"/>
  <c r="D40" i="64"/>
  <c r="D39" i="64"/>
  <c r="D38" i="64"/>
  <c r="D37" i="64"/>
  <c r="D36" i="64"/>
  <c r="D35" i="64"/>
  <c r="D34" i="64"/>
  <c r="D33" i="64"/>
  <c r="D32" i="64"/>
  <c r="D31" i="64"/>
  <c r="D30" i="64"/>
  <c r="D29" i="64"/>
  <c r="D28" i="64"/>
  <c r="D27" i="64"/>
  <c r="D26" i="64"/>
  <c r="D25" i="64"/>
  <c r="D24" i="64"/>
  <c r="D23" i="64"/>
  <c r="D22" i="64"/>
  <c r="D21" i="64"/>
  <c r="D20" i="64"/>
  <c r="D19" i="64"/>
  <c r="D18" i="64"/>
  <c r="D17" i="64"/>
  <c r="D16" i="64"/>
  <c r="D15" i="64"/>
  <c r="D14" i="64"/>
  <c r="D13" i="64"/>
  <c r="D12" i="64"/>
  <c r="D11" i="64"/>
  <c r="D10" i="64"/>
  <c r="D9" i="64"/>
  <c r="D8" i="64"/>
  <c r="D7" i="64"/>
  <c r="D6" i="64"/>
  <c r="D5" i="64"/>
  <c r="D4" i="64"/>
  <c r="E38" i="57"/>
  <c r="C38" i="57"/>
  <c r="E37" i="57"/>
  <c r="C37" i="57"/>
  <c r="E36" i="57"/>
  <c r="C36" i="57"/>
  <c r="E35" i="57"/>
  <c r="C35" i="57"/>
  <c r="E34" i="57"/>
  <c r="C34" i="57"/>
  <c r="E33" i="57"/>
  <c r="C33" i="57"/>
  <c r="E32" i="57"/>
  <c r="C32" i="57"/>
  <c r="E31" i="57"/>
  <c r="C31" i="57"/>
  <c r="E30" i="57"/>
  <c r="C30" i="57"/>
  <c r="E29" i="57"/>
  <c r="C29" i="57"/>
  <c r="E28" i="57"/>
  <c r="C28" i="57"/>
  <c r="E27" i="57"/>
  <c r="C27" i="57"/>
  <c r="E26" i="57"/>
  <c r="C26" i="57"/>
  <c r="E25" i="57"/>
  <c r="C25" i="57"/>
  <c r="E24" i="57"/>
  <c r="C24" i="57"/>
  <c r="E23" i="57"/>
  <c r="C23" i="57"/>
  <c r="E22" i="57"/>
  <c r="C22" i="57"/>
  <c r="E21" i="57"/>
  <c r="C21" i="57"/>
  <c r="E20" i="57"/>
  <c r="C20" i="57"/>
  <c r="E19" i="57"/>
  <c r="C19" i="57"/>
  <c r="E18" i="57"/>
  <c r="C18" i="57"/>
  <c r="E17" i="57"/>
  <c r="C17" i="57"/>
  <c r="E16" i="57"/>
  <c r="C16" i="57"/>
  <c r="E15" i="57"/>
  <c r="C15" i="57"/>
  <c r="E14" i="57"/>
  <c r="C14" i="57"/>
  <c r="E13" i="57"/>
  <c r="C13" i="57"/>
  <c r="E12" i="57"/>
  <c r="C12" i="57"/>
  <c r="E11" i="57"/>
  <c r="C11" i="57"/>
  <c r="E10" i="57"/>
  <c r="C10" i="57"/>
  <c r="E9" i="57"/>
  <c r="C9" i="57"/>
  <c r="E8" i="57"/>
  <c r="C8" i="57"/>
  <c r="C7" i="57"/>
  <c r="C6" i="57"/>
  <c r="C5" i="57"/>
</calcChain>
</file>

<file path=xl/sharedStrings.xml><?xml version="1.0" encoding="utf-8"?>
<sst xmlns="http://schemas.openxmlformats.org/spreadsheetml/2006/main" count="2484" uniqueCount="1479">
  <si>
    <t>Zelenskyy speaks to international audiences frequently</t>
  </si>
  <si>
    <t>Calendar of key speaking engagements by Ukraine’s president to international audiences</t>
  </si>
  <si>
    <t>Date</t>
  </si>
  <si>
    <t>Location</t>
  </si>
  <si>
    <t>Occasion</t>
  </si>
  <si>
    <t xml:space="preserve">Link </t>
  </si>
  <si>
    <t>Munich, Germany</t>
  </si>
  <si>
    <t>Speech at the 58th MSC</t>
  </si>
  <si>
    <t>https://www.president.gov.ua/en/news/vistup-prezidenta-ukrayini-na-58-j-myunhenskij-konferenciyi-72997</t>
  </si>
  <si>
    <t xml:space="preserve">Ukraine </t>
  </si>
  <si>
    <t>Address to citizens of Belarus</t>
  </si>
  <si>
    <t>https://www.president.gov.ua/en/news/prezident-ukrainy-vladimir-zelenskij-obratilsya-k-grazhdanam-73217</t>
  </si>
  <si>
    <t>Address to the Parliament of the United Kingdom</t>
  </si>
  <si>
    <t>https://www.president.gov.ua/en/news/zvernennya-prezidenta-ukrayini-volodimira-zelenskogo-do-parl-73441</t>
  </si>
  <si>
    <t>Address: Europeans must tighten sanctions against Russia so that it has no chance to continue the genocide in Ukraine</t>
  </si>
  <si>
    <t>https://www.president.gov.ua/en/news/yevropejci-povinni-posilyuvati-sankciyi-proti-rosiyi-tak-sho-73465</t>
  </si>
  <si>
    <t>Speech in the Sejm of the Republic of Poland</t>
  </si>
  <si>
    <t>https://www.president.gov.ua/en/news/vistup-prezidenta-ukrayini-volodimira-zelenskogo-v-sejmi-res-73497</t>
  </si>
  <si>
    <t>Address to Italians and all Europeans</t>
  </si>
  <si>
    <t>https://www.president.gov.ua/en/news/zvernennya-prezidenta-ukrayini-volodimira-zelenskogo-do-ital-73525</t>
  </si>
  <si>
    <t>Speech in the Parliament of Canada</t>
  </si>
  <si>
    <t>https://www.president.gov.ua/en/news/promova-prezidenta-ukrayini-volodimira-zelenskogo-u-parlamen-73581</t>
  </si>
  <si>
    <t>Address to the US Congress</t>
  </si>
  <si>
    <t>https://www.president.gov.ua/en/news/promova-prezidenta-ukrayini-volodimira-zelenskogo-pered-kong-73609</t>
  </si>
  <si>
    <t>Address to the Bundestag [Germany]</t>
  </si>
  <si>
    <t>https://www.president.gov.ua/en/news/promova-prezidenta-ukrayini-volodimira-zelenskogo-u-bundesta-73621</t>
  </si>
  <si>
    <t>Address to the people of Switzerland</t>
  </si>
  <si>
    <t>https://www.president.gov.ua/en/news/zvernennya-prezidenta-ukrayini-volodimira-zelenskogo-do-naro-73677</t>
  </si>
  <si>
    <t>Speech in the Knesset [Israel]</t>
  </si>
  <si>
    <t>https://www.president.gov.ua/en/news/promova-prezidenta-ukrayini-volodimira-zelenskogo-v-kneseti-73701</t>
  </si>
  <si>
    <t>Address to the Italian Chamber of Deputies</t>
  </si>
  <si>
    <t>https://www.president.gov.ua/en/news/promova-prezidenta-ukrayini-volodimira-zelenskogo-v-palati-d-73733</t>
  </si>
  <si>
    <t>Speech in the Parliament of Japan</t>
  </si>
  <si>
    <t>https://www.president.gov.ua/en/news/promova-prezidenta-ukrayini-volodimira-zelenskogo-v-parlamen-73769</t>
  </si>
  <si>
    <t>Speech at the NATO Summit [Brussels]</t>
  </si>
  <si>
    <t>https://www.president.gov.ua/en/news/vistup-prezidenta-ukrayini-volodimira-zelenskogo-na-samiti-n-73785</t>
  </si>
  <si>
    <t>Speech at a meeting of the European Council [Brussels]</t>
  </si>
  <si>
    <t>https://www.president.gov.ua/en/news/promova-prezidenta-ukrayini-volodimira-zelenskogo-na-zasidan-73809</t>
  </si>
  <si>
    <t>Speech in Folketing [Denmark]</t>
  </si>
  <si>
    <t>https://www.president.gov.ua/en/news/promova-prezidenta-ukrayini-volodimira-zelenskogo-u-folketin-73925</t>
  </si>
  <si>
    <t>Speech in the Norwegian Storting</t>
  </si>
  <si>
    <t>https://www.president.gov.ua/en/news/promova-prezidenta-ukrayini-volodimira-zelenskogo-v-parlamen-73961</t>
  </si>
  <si>
    <t>Speech in the Australian Parliament</t>
  </si>
  <si>
    <t>https://www.president.gov.ua/en/news/promova-prezidenta-ukrayini-volodimira-zelenskogo-v-parlamen-73993</t>
  </si>
  <si>
    <t>https://www.president.gov.ua/en/news/promova-prezidenta-ukrayini-volodimira-zelenskogo-v-parlamen-74081</t>
  </si>
  <si>
    <t>https://www.president.gov.ua/en/news/vistup-prezidenta-ukrayini-na-zasidanni-radi-bezpeki-oon-74121</t>
  </si>
  <si>
    <t>Speech in Oireachtas, Parliament of Ireland</t>
  </si>
  <si>
    <t>https://www.president.gov.ua/en/news/promova-prezidenta-ukrayini-v-erahtasi-parlamenti-irlandiyi-74137</t>
  </si>
  <si>
    <t>Speech in the House of Representatives of Cyprus</t>
  </si>
  <si>
    <t>https://www.president.gov.ua/en/news/promova-prezidenta-ukrayini-v-palati-predstavnikiv-kipru-74161</t>
  </si>
  <si>
    <t>Speech in Eduskunta, the Parliament of Finland</t>
  </si>
  <si>
    <t>https://www.president.gov.ua/en/news/promova-prezidenta-ukrayini-volodimira-zelenskogo-v-eduskunt-74181</t>
  </si>
  <si>
    <t>Speech in the National Assembly of the Republic of Korea</t>
  </si>
  <si>
    <t>https://www.president.gov.ua/en/news/promova-prezidenta-ukrayini-v-nacionalnij-asambleyi-respubli-74257</t>
  </si>
  <si>
    <t>Speech in the Riigikogu, Estonian Parliament</t>
  </si>
  <si>
    <t>https://www.president.gov.ua/en/news/promova-prezidenta-ukrayini-volodimira-zelenskogo-v-rijgikog-74297</t>
  </si>
  <si>
    <t>Speech in the Assembly of the Republic, Parliament of Portugal</t>
  </si>
  <si>
    <t>https://www.president.gov.ua/en/news/promova-prezidenta-ukrayini-volodimira-zelenskogo-v-asambley-74465</t>
  </si>
  <si>
    <t>Address at the World Bank ministerial roundtable in support of Ukraine</t>
  </si>
  <si>
    <t>https://www.president.gov.ua/en/news/zvernennya-prezidenta-volodimira-zelenskogo-pid-chas-ministe-74473</t>
  </si>
  <si>
    <t>Address: The Orthodox world has seen that Easter means nothing to Russia</t>
  </si>
  <si>
    <t>https://www.president.gov.ua/en/news/pravoslavnij-svit-pobachiv-sho-dlya-rosiyi-velikden-nichogo-74541</t>
  </si>
  <si>
    <t>Address: The free world has the right to self-defense and that is why it will help Ukraine even more</t>
  </si>
  <si>
    <t>https://www.president.gov.ua/en/news/vilnij-svit-maye-pravo-na-samozahist-i-same-tomu-bude-dopoma-74593</t>
  </si>
  <si>
    <t>Address: Together with allies we can definitely stop the Russian aggression and reliably defend freedom in Europe</t>
  </si>
  <si>
    <t>https://www.president.gov.ua/en/news/razom-iz-soyuznikami-mi-tochno-mozhemo-zupiniti-rosijsku-agr-74653</t>
  </si>
  <si>
    <t>Speech in the Parliament of Albania</t>
  </si>
  <si>
    <t>https://www.president.gov.ua/en/news/promova-prezidenta-ukrayini-v-narodnih-zborah-albaniyi-74745</t>
  </si>
  <si>
    <t>Address to the Danish people on the anniversary of the liberation of Denmark from the Nazis</t>
  </si>
  <si>
    <t>https://www.president.gov.ua/en/news/speeches?date-from=22-02-2022&amp;date-to=22-02-2023&amp;page=46</t>
  </si>
  <si>
    <t>Speech at the High-Level International Donors' Conference in Support of Ukraine [Warsaw]</t>
  </si>
  <si>
    <t>https://www.president.gov.ua/en/news/vistup-prezidenta-volodimira-zelenskogo-na-mizhnarodnij-dono-74793</t>
  </si>
  <si>
    <t>Speech in the Althing, the Parliament of Iceland</t>
  </si>
  <si>
    <t>https://www.president.gov.ua/en/news/promova-prezidenta-ukrayini-v-altingu-parlamenti-islandiyi-74845</t>
  </si>
  <si>
    <t>Speech at the video conference of the G7 leaders</t>
  </si>
  <si>
    <t>https://www.president.gov.ua/en/news/vistup-prezidenta-ukrayini-na-videokonferenciyi-lideriv-grup-74905</t>
  </si>
  <si>
    <t>Address on the Day of Victory over Nazism in World War II</t>
  </si>
  <si>
    <t>https://www.president.gov.ua/en/news/zvernennya-prezidenta-ukrayini-z-nagodi-dnya-peremogi-nad-na-74925</t>
  </si>
  <si>
    <t>Speech at the National Council of the Slovak Republic</t>
  </si>
  <si>
    <t>https://www.president.gov.ua/en/news/promova-prezidenta-ukrayini-u-nacionalnij-radi-slovachchini-74949</t>
  </si>
  <si>
    <t>Speech to students of leading French universities</t>
  </si>
  <si>
    <t>https://www.president.gov.ua/en/news/vistup-prezidenta-ukrayini-volodimira-zelenskogo-pered-stude-74969</t>
  </si>
  <si>
    <t>Speech at The Atlantic Council's Distinguished Leadership Awards</t>
  </si>
  <si>
    <t>https://www.president.gov.ua/en/news/vistup-prezidenta-volodimira-zelenskogo-na-vruchenni-nagorod-74977</t>
  </si>
  <si>
    <t>Address to American students during online communication with the US university community</t>
  </si>
  <si>
    <t>https://www.president.gov.ua/en/news/zvernennya-prezidenta-ukrayini-volodimira-zelenskogo-do-amer-75085</t>
  </si>
  <si>
    <t>Address to the filmmaking community at the opening of the 75th Cannes International Film Festival</t>
  </si>
  <si>
    <t>https://www.president.gov.ua/en/news/sogodni-znovu-vijna-za-svobodu-i-znovu-potribno-shob-kinemat-75121</t>
  </si>
  <si>
    <t>Address on the occasion of the Day of Remembrance of the Victims of the Crimean Tatar Genocide</t>
  </si>
  <si>
    <t>https://www.president.gov.ua/en/news/zvernennya-prezidenta-ukrayini-z-nagodi-dnya-pamyati-zhertv-75129</t>
  </si>
  <si>
    <t>Speech during the joint participation with President of the Republic of Poland Andrzej Duda in the plenary session of the Verkhovna Rada</t>
  </si>
  <si>
    <t>https://www.president.gov.ua/en/news/vistup-prezidenta-ukrayini-volodimira-zelenskogo-pid-chas-sp-75261</t>
  </si>
  <si>
    <t>Speech at the World Economic Forum in Davos</t>
  </si>
  <si>
    <t>https://www.president.gov.ua/en/news/mayemo-ne-boyatisya-stvoryuvati-novi-precedenti-vistup-prezi-75293</t>
  </si>
  <si>
    <t>Speech in the Saeima of Latvia</t>
  </si>
  <si>
    <t>https://www.president.gov.ua/en/news/vistup-prezidenta-ukrayini-volodimira-zelenskogo-u-saejmi-la-75385</t>
  </si>
  <si>
    <t>Address to the Foreign Policy Community of Indonesia (FPCI)</t>
  </si>
  <si>
    <t>https://www.president.gov.ua/en/news/rozvyazana-rosiyeyu-vijna-proti-ukrayini-vplivaye-na-globaln-75401</t>
  </si>
  <si>
    <t>Address to the European Council</t>
  </si>
  <si>
    <t>https://www.president.gov.ua/en/news/zvernennya-prezidenta-ukrayini-volodimira-zelenskogo-do-yevr-75465</t>
  </si>
  <si>
    <t>GLOBSEC International Security Forum in Bratislava</t>
  </si>
  <si>
    <t>https://www.president.gov.ua/en/news/prezident-ukrayini-na-mizhnarodnomu-bezpekovomu-forumi-globs-75549</t>
  </si>
  <si>
    <t>Address to the participants of the 90th annual meeting of the US Conference of Mayors</t>
  </si>
  <si>
    <t>https://www.president.gov.ua/en/news/ne-dopomagajte-rosiyi-vipravdovuvati-sebe-j-ne-dozvolyajte-v-75589</t>
  </si>
  <si>
    <t>Address to the guests and participants of the Lithuanian National Film Award Sidabrine gerve in Vilnius</t>
  </si>
  <si>
    <t>https://www.president.gov.ua/en/news/zvernennya-prezidenta-ukrayini-do-gostej-ta-uchasnikiv-litov-75621</t>
  </si>
  <si>
    <t>Address to the participants of Ukraine Virtual Investor Conference</t>
  </si>
  <si>
    <t>https://www.president.gov.ua/en/news/politichna-istoriya-zavzhdi-jde-poryad-z-ekonomichnoyu-i-usp-75697</t>
  </si>
  <si>
    <t>During the TIME100 Gala</t>
  </si>
  <si>
    <t>https://www.president.gov.ua/en/news/mayemo-vikoristati-ves-nash-vpliv-i-liderstvo-shob-zahistiti-75693</t>
  </si>
  <si>
    <t>Address to the student community of leading British universities</t>
  </si>
  <si>
    <t>https://www.president.gov.ua/en/news/ukrayina-voyuye-za-svoye-majbutnye-rosiya-za-chuzhe-minule-s-75741</t>
  </si>
  <si>
    <t>Speech at the Shangri-La Dialogue, the Asian Security Summit</t>
  </si>
  <si>
    <t>https://www.president.gov.ua/en/news/na-poli-boyu-v-ukrayini-virishuyetsya-za-yakimi-pravilami-zh-75761</t>
  </si>
  <si>
    <t>Address to the participants of the charity evening organized by CORE</t>
  </si>
  <si>
    <t>https://www.president.gov.ua/en/news/zvernennya-prezidenta-ukrayini-do-uchasnikiv-blagodijnogo-ve-75789</t>
  </si>
  <si>
    <t>Address to the participants of the American Jewish Committee Global Forum</t>
  </si>
  <si>
    <t>https://www.president.gov.ua/en/news/zvernennya-prezidenta-volodimira-zelenskogo-do-uchasnikiv-am-75797</t>
  </si>
  <si>
    <t>Address to both houses of the Parliament of the Czech Republic</t>
  </si>
  <si>
    <t>https://www.president.gov.ua/en/news/promova-prezidenta-ukrayini-pered-oboma-palatami-parlamentu-75825</t>
  </si>
  <si>
    <t>Address to the participants of the Prespa Forum Dialogue</t>
  </si>
  <si>
    <t>https://www.president.gov.ua/en/news/i-ukrayina-i-derzhavi-zahidnih-balkan-odnakovo-zacikavleni-u-75857</t>
  </si>
  <si>
    <t>Speech at the session of the Bureau of the Assembly of the African Union</t>
  </si>
  <si>
    <t>https://www.president.gov.ua/en/news/shob-ne-bulo-zagrozi-golodu-mayut-pripinitisya-namagannya-ro-75921</t>
  </si>
  <si>
    <t>Address to the participants of the Cannes Lions International Festival</t>
  </si>
  <si>
    <t>https://www.president.gov.ua/en/news/viryu-sho-sila-lyudskoyi-kreativnosti-bilsha-nizh-sila-yader-75937</t>
  </si>
  <si>
    <t>Address to the participants of the Embrace Ukraine - #StrivingTogether charity telethon</t>
  </si>
  <si>
    <t>https://www.president.gov.ua/en/news/zvernennya-prezidenta-ukrayini-volodimira-zelenskogo-do-ucha-75977</t>
  </si>
  <si>
    <t>Address to the community of major educational institutions of Israel</t>
  </si>
  <si>
    <t>https://www.president.gov.ua/en/news/vistup-prezidenta-volodimira-zelenskogo-pered-spilnotoyu-pro-76009</t>
  </si>
  <si>
    <t>Address to the Glastonbury Festival participants</t>
  </si>
  <si>
    <t>https://www.president.gov.ua/en/news/dilitsya-vidchuttyam-svobodi-poshiryujte-pravdu-pro-rosijsku-76041</t>
  </si>
  <si>
    <t>Address to the participants of the 'Home, to Europe' rally in Tbilisi</t>
  </si>
  <si>
    <t>https://www.president.gov.ua/en/news/ukrayina-stala-kandidatom-na-vstup-u-yes-gruziya-na-comu-shl-76049</t>
  </si>
  <si>
    <t>Speech at the meeting of the UN Security Council</t>
  </si>
  <si>
    <t>https://www.president.gov.ua/en/news/potribno-shob-rosiya-pripinila-vbivati-lyudej-potribno-prity-76109</t>
  </si>
  <si>
    <t>Address to the participants of the 4Gamechangers festival in Vienna</t>
  </si>
  <si>
    <t>https://www.president.gov.ua/en/news/mi-zobovyazani-peremogti-u-rozpochatij-rosiyeyu-vijni-shob-z-76153</t>
  </si>
  <si>
    <t>Speech at the Ukraine Recovery Conference in Lugano</t>
  </si>
  <si>
    <t>https://www.president.gov.ua/en/news/vidbudova-ukrayini-bude-najbilshim-vneskom-u-pidtrimku-globa-76261</t>
  </si>
  <si>
    <t>Speech at the opening of the 26th Annual Economist Government Roundtable</t>
  </si>
  <si>
    <t>https://www.president.gov.ua/en/news/vistup-prezidenta-ukrayini-na-vidkritti-26-go-uryadovogo-kru-76293</t>
  </si>
  <si>
    <t>https://www.president.gov.ua/en/news/promova-prezidenta-ukrayini-v-parlamenti-sloveniyi-76369</t>
  </si>
  <si>
    <t>Address to the participants of the "Asian Leadership" conference in Seoul</t>
  </si>
  <si>
    <t>https://www.president.gov.ua/en/news/rosijska-taktika-ne-maye-stati-normoyu-svitovij-poryadok-may-76453</t>
  </si>
  <si>
    <t>Speech at the International Conference in The Hague on holding Russia accountable for war crimes in Ukraine</t>
  </si>
  <si>
    <t>https://www.president.gov.ua/en/news/speeches?date-from=06-01-2022&amp;date-to=06-01-2023&amp;page=26</t>
  </si>
  <si>
    <t>Address at the second Summit of First Ladies and Gentlemen [Kyiv]</t>
  </si>
  <si>
    <t>https://www.president.gov.ua/en/news/vijna-ne-zlamala-ukrayinu-j-ne-zlamaye-ne-zupinit-zhittya-v-76633</t>
  </si>
  <si>
    <t>Speech during the awarding of the Winston Churchill Leadership Award</t>
  </si>
  <si>
    <t>https://www.president.gov.ua/en/news/demokratiyi-svitu-zdatni-zupiniti-bud-yaku-tiraniyu-vistup-p-76673</t>
  </si>
  <si>
    <t>Address on the occassion of Ukrainian Statehood Day</t>
  </si>
  <si>
    <t>https://www.president.gov.ua/en/news/vsi-etapi-istoriyi-derzhavnosti-ukrayini-mozhna-opisati-odni-76705</t>
  </si>
  <si>
    <t>Address to students and lecturers of Australian universities</t>
  </si>
  <si>
    <t>https://www.president.gov.ua/en/news/svit-maye-zrobiti-vibir-pripinennya-zvirstv-rosiyi-abo-cherg-76849</t>
  </si>
  <si>
    <t>Speech at the Conference of Defense Ministers of Northern European Countries and Ukraine</t>
  </si>
  <si>
    <t>https://www.president.gov.ua/en/news/nihto-ne-zmozhe-zupiniti-viter-yakij-nestime-radiaciyu-ale-v-77001</t>
  </si>
  <si>
    <t>Address to university community of Chile</t>
  </si>
  <si>
    <t>https://www.president.gov.ua/en/news/rf-svidomo-posilyuye-krizu-vartosti-zhittya-v-bagatoh-krayin-77097</t>
  </si>
  <si>
    <t>Speech at the opening of the Second Crimea Platform Summit</t>
  </si>
  <si>
    <t>https://www.president.gov.ua/en/news/z-krimu-vse-pochalosya-nim-i-zavershitsya-potribno-zvilniti-77237</t>
  </si>
  <si>
    <t>Speech on Independence Day of Ukraine</t>
  </si>
  <si>
    <t>https://www.president.gov.ua/en/news/privitannya-prezidenta-volodimira-zelenskogo-z-nagodi-dnya-n-77265</t>
  </si>
  <si>
    <t>Speech at the Offshore Northern Seas Conference 2022</t>
  </si>
  <si>
    <t>https://www.president.gov.ua/en/news/energetichna-nezalezhnist-vid-rosiyi-maye-fundamentalne-znac-77377</t>
  </si>
  <si>
    <t>Address to the participants of the 26th annual Forum 2000 Conference in Prague</t>
  </si>
  <si>
    <t>https://www.president.gov.ua/en/news/v-ukrayini-zaraz-virishalna-bitva-za-svobodu-mi-vdyachni-vam-77453</t>
  </si>
  <si>
    <t>Address to the participants of the Venice Film Festival</t>
  </si>
  <si>
    <t>https://www.president.gov.ua/en/news/rosiya-hoche-shob-svit-zrobiv-tri-pomilki-zvik-do-vijni-zmir-77469</t>
  </si>
  <si>
    <t>Speech at the Ambrosetti Forum</t>
  </si>
  <si>
    <t>https://www.president.gov.ua/en/news/mi-primusimo-rosiyu-do-miru-yaksho-vsi-nashi-partneri-dotrim-77493</t>
  </si>
  <si>
    <t>Speech at the meeting with the heads of big businesses in the framework of the opening of the New York Stock Exchange</t>
  </si>
  <si>
    <t>https://www.president.gov.ua/en/news/same-na-ukrayinskij-zemli-bude-novij-centr-ekonomichnogo-zro-77549</t>
  </si>
  <si>
    <t>Speech at the annual YES [Yalta European Strategy] meeting</t>
  </si>
  <si>
    <t>https://www.president.gov.ua/en/news/zaraz-vidbuvayetsya-zmina-geopolitichnoyi-konfiguraciyi-u-sv-77637</t>
  </si>
  <si>
    <t>Speech at the Global Food Security Summit</t>
  </si>
  <si>
    <t>https://www.president.gov.ua/en/news/derzhava-yaka-provokuye-golod-maye-otrimuvati-vid-svitu-najz-77893</t>
  </si>
  <si>
    <t>Speech at the General Debate of the 77th session of the UN General Assembly</t>
  </si>
  <si>
    <t>https://www.president.gov.ua/en/news/vistup-prezidenta-ukrayini-na-zagalnih-debatah-77-yi-sesiyi-77905</t>
  </si>
  <si>
    <t>Speech at the Forbes 400 Summit on Philanthropy</t>
  </si>
  <si>
    <t>https://www.president.gov.ua/en/news/sho-bilshe-dodanoyi-vartosti-viroblyaye-ukrayina-bilshe-doda-77933</t>
  </si>
  <si>
    <t>Speech at the meeting of the UN Security Council convened at the initiative of Ukraine</t>
  </si>
  <si>
    <t>https://www.president.gov.ua/en/news/vistup-prezidenta-volodimira-zelenskogo-na-zasidanni-radi-be-78053</t>
  </si>
  <si>
    <t>At the Athens Democracy Forum</t>
  </si>
  <si>
    <t>https://www.president.gov.ua/en/news/sho-bilshe-u-nas-yednosti-vidchutnishi-rosijski-porazki-prez-78097</t>
  </si>
  <si>
    <t>Address to the indigenous peoples of Russia</t>
  </si>
  <si>
    <t>https://www.president.gov.ua/en/news/zvernennya-prezidenta-ukrayini-do-korinnih-narodiv-rosiyi-bo-78137</t>
  </si>
  <si>
    <t>Address: We are taking our decisive step by signing Ukraine's application for accelerated accession to NATO</t>
  </si>
  <si>
    <t>https://www.president.gov.ua/en/news/mi-robimo-svij-viznachalnij-krok-pidpisuyuchi-zayavku-ukrayi-78173</t>
  </si>
  <si>
    <t>Address to the participants of the public debate "War and Law" in Paris</t>
  </si>
  <si>
    <t>https://www.president.gov.ua/en/news/mayemo-stvoriti-specialnij-tribunal-shodo-zlochinu-agresiyi-78285</t>
  </si>
  <si>
    <t>Address to the participants of the session of the General Assembly of the Organization of American States [Lima, Peru]</t>
  </si>
  <si>
    <t>https://www.president.gov.ua/en/news/nam-potribna-vasha-pidtrimka-shob-priskoriti-nastannya-miru-78305</t>
  </si>
  <si>
    <t>Speech at the European Council meeting</t>
  </si>
  <si>
    <t>https://www.president.gov.ua/en/news/mi-nikoli-ne-mayemo-zupinyatisya-v-zahisti-svobodi-j-demokra-78353</t>
  </si>
  <si>
    <t>Address to the participants of the 2BS FORUM in Montenegro</t>
  </si>
  <si>
    <t>https://www.president.gov.ua/en/news/mayemo-posilyuvati-nashi-soyuzi-j-spivpracyu-mayemo-pozbutis-78369</t>
  </si>
  <si>
    <t>Speech at the video conference of the leaders of the Group of Seven and Ukraine</t>
  </si>
  <si>
    <t>https://www.president.gov.ua/en/news/neobhidno-zbilshiti-spilni-zusillya-shob-stvoriti-povitryani-78417</t>
  </si>
  <si>
    <t>Speech at the 2nd Ministerial Roundtable Discussion for Support to UKR under leadership of the Ukrainian Government, WBG, IMF</t>
  </si>
  <si>
    <t>https://www.president.gov.ua/en/news/nasha-spivpracya-nablizhaye-peremogu-ukrayini-vistup-prezide-78445</t>
  </si>
  <si>
    <t>Speech at the autumn plenary session of the Parliamentary Assembly of the Council of Europe</t>
  </si>
  <si>
    <t>https://www.president.gov.ua/en/news/vistup-prezidenta-ukrayini-na-plenarnomu-zasidanni-osinnoyi-78453</t>
  </si>
  <si>
    <t>https://www.president.gov.ua/en/news/rosijskij-teror-maye-prograti-ukrayina-j-usya-yevropa-mayut-78613</t>
  </si>
  <si>
    <t>Address to the participants of the Frankfurt Book Fair</t>
  </si>
  <si>
    <t>https://www.president.gov.ua/en/news/robit-use-shob-lyudi-znali-pro-teror-rosiyi-v-ukrayini-poshi-78621</t>
  </si>
  <si>
    <t>Address to the participants of the Haaretz Democracy Conference</t>
  </si>
  <si>
    <t>https://www.president.gov.ua/en/news/mozhna-pozbaviti-sensu-alyans-rosiyi-ta-iranu-yaksho-mi-bude-78681</t>
  </si>
  <si>
    <t>Speech at the International Expert Conference on the Recovery, Reconstruction and Modernization of Ukraine</t>
  </si>
  <si>
    <t>https://www.president.gov.ua/en/news/investuyuchi-u-vidnovlennya-ukrayini-vi-investuyete-u-majbut-78693</t>
  </si>
  <si>
    <t>Address to US senators and the Yale community</t>
  </si>
  <si>
    <t>https://www.president.gov.ua/en/news/same-v-ukrayini-viznachitsya-globalna-dolya-demokratiyi-zver-78781</t>
  </si>
  <si>
    <t>Address to the participants of the meeting organized by the International Bar Association (IBA)</t>
  </si>
  <si>
    <t>https://www.president.gov.ua/en/news/krapku-v-cij-vijni-pislya-vijskovih-pislya-politikiv-postavl-78829</t>
  </si>
  <si>
    <t>Address to the participants of the 27th UN Conference on Climate Change in Sharm el-Sheikh</t>
  </si>
  <si>
    <t>https://www.president.gov.ua/en/news/ne-mozhe-buti-efektivnoyi-klimatichnoyi-politiki-bez-miru-na-78993</t>
  </si>
  <si>
    <t>Volodymyr Zelenskyy's greetings to US Veterans</t>
  </si>
  <si>
    <t>https://www.president.gov.ua/en/news/privitannya-volodimira-zelenskogo-veteranam-ssha-79093</t>
  </si>
  <si>
    <t>Speech at the G20 Summit</t>
  </si>
  <si>
    <t>https://www.president.gov.ua/en/news/ukrayina-zavzhdi-bula-liderom-mirotvorchih-zusil-yaksho-rosi-79141</t>
  </si>
  <si>
    <t>Speech during the participation in the "Digital Transformation" panel within the G20 summit</t>
  </si>
  <si>
    <t>https://www.president.gov.ua/en/news/vizmit-ukrayinskij-dosvid-zahistu-shob-garantuvati-bezpeku-v-79169</t>
  </si>
  <si>
    <t>Address to the participants of the Bloomberg New Economy Forum</t>
  </si>
  <si>
    <t>https://www.president.gov.ua/en/news/sho-bilshe-form-teroru-vikoristaye-rosiya-v-cij-vijni-bilshe-79205</t>
  </si>
  <si>
    <t>Address to the university community of Ireland</t>
  </si>
  <si>
    <t>https://www.president.gov.ua/en/news/rosijska-agresiya-ne-zupinyayetsya-ni-na-den-tozh-ne-maye-zu-79241</t>
  </si>
  <si>
    <t>Address to the participants of the Halifax International Security Forum</t>
  </si>
  <si>
    <t>https://www.president.gov.ua/en/news/shob-buv-mir-mayemo-zrobiti-nemozhlivimi-vsi-elementi-rosijs-79253</t>
  </si>
  <si>
    <t>Address to the members of the international Organization of La Francophonie</t>
  </si>
  <si>
    <t>https://www.president.gov.ua/en/news/ukrayina-bazhaye-miru-ale-dlya-jogo-vidnovlennya-mi-potrebuy-79297</t>
  </si>
  <si>
    <t>Speech at the annual session of the NATO Parliamentary Assembly</t>
  </si>
  <si>
    <t>https://www.president.gov.ua/en/news/mayemo-zberigati-principovist-u-protistoyanni-rosijskij-agre-79325</t>
  </si>
  <si>
    <t>Address to the 104th Congress of Mayors and Heads of Municipalities of France</t>
  </si>
  <si>
    <t>https://www.president.gov.ua/en/news/dopomoga-ukrayini-sogodni-ce-ne-prosto-pitannya-pro-tehniku-79349</t>
  </si>
  <si>
    <t>Speech at the meeting of the UN Security Council convened after the missile strikes of the Russian Federation</t>
  </si>
  <si>
    <t>https://www.president.gov.ua/en/news/ukrayina-proponuye-uhvalili-rezolyuciyu-pro-zasudzhennya-ene-79381</t>
  </si>
  <si>
    <t>Address to the participants of the European Idea international symposium</t>
  </si>
  <si>
    <t>https://www.president.gov.ua/en/news/zalezhnist-yevropi-vid-rosijskih-energoresursiv-pochala-zmen-79425</t>
  </si>
  <si>
    <t>Opening address at the inaugural International Summit on Food Secuirty under Grain from Ukraine humanitarian program</t>
  </si>
  <si>
    <t>https://www.president.gov.ua/en/news/vistup-prezidenta-ukrayini-na-mizhnarodnomu-ustanovchomu-sam-79449</t>
  </si>
  <si>
    <t>Address to the General Assembly of the International Bureau of Expositions regarding the holding of Expo 2030 in Odesa</t>
  </si>
  <si>
    <t>https://www.president.gov.ua/en/news/ukrayina-stane-vzircem-vidbudovi-prezident-zvernuvsya-do-gen-79513</t>
  </si>
  <si>
    <t>Address on the International Volunteer Day</t>
  </si>
  <si>
    <t>https://www.president.gov.ua/en/news/volonteri-ce-najpotuzhnisha-chastina-gromadyanskogo-suspilst-79637</t>
  </si>
  <si>
    <t>Speech at the Madeleine K. Albright Democracy Awards ceremony</t>
  </si>
  <si>
    <t>https://www.president.gov.ua/en/news/toj-hto-pochav-zlochinnu-vijnu-povinen-prograti-j-ponesti-vi-79693</t>
  </si>
  <si>
    <t>Speech at the annual announcement of the list of the most influential people in Europe Politico 28</t>
  </si>
  <si>
    <t>https://www.president.gov.ua/en/news/dlya-mene-chest-predstavlyati-vsih-ukrayinciv-vistup-prezide-79721</t>
  </si>
  <si>
    <t>Address to the participants of the TRT World Forum 2022 in Istanbul</t>
  </si>
  <si>
    <t>https://www.president.gov.ua/en/news/garantuvannya-bezpeki-mikolayivskij-oblasti-ta-yiyi-portam-b-79745</t>
  </si>
  <si>
    <t>Address to the G7 leaders</t>
  </si>
  <si>
    <t>https://www.president.gov.ua/en/news/proponuyu-sklikati-global-peace-formula-summit-shob-viznachi-79813</t>
  </si>
  <si>
    <t>Address to the participants of "In solidarity with the Ukrainian People" conference</t>
  </si>
  <si>
    <t>https://www.president.gov.ua/en/news/nam-potriben-parizkij-mehanizm-yakij-dopomozhe-davati-vchasn-79825</t>
  </si>
  <si>
    <t>Speech at the presentation of the Sakharov Prize</t>
  </si>
  <si>
    <t>https://www.president.gov.ua/en/news/najefektivnishij-zahist-svobodi-prav-lyudini-ta-verhovenstva-79861</t>
  </si>
  <si>
    <t>Speech at the meeting of the European Council</t>
  </si>
  <si>
    <t>https://www.president.gov.ua/en/news/makrofinansova-pidtrimka-ukrayini-ta-posilennya-sankcij-yes-79889</t>
  </si>
  <si>
    <t>Address to the participants of the meeting of the leaders of the United Kingdom's Joint Expeditionary Force (JEF)</t>
  </si>
  <si>
    <t>https://www.president.gov.ua/en/news/rosijska-agresiya-mozhe-j-povinna-zaznati-krahu-nashe-zavdan-79957</t>
  </si>
  <si>
    <t>Washington, DC (USA)</t>
  </si>
  <si>
    <t>Address in a joint meeting of the US Congress</t>
  </si>
  <si>
    <t>https://www.president.gov.ua/en/news/mi-stoyimo-boremos-i-vigrayemo-bo-mi-razom-ukrayina-amerika-80017</t>
  </si>
  <si>
    <t>Speech at the Conference of Ambassadors of Ukraine</t>
  </si>
  <si>
    <t>https://www.president.gov.ua/en/news/shodnya-vi-mayete-vidchuvati-sho-vid-vashoyi-roboti-zalezhit-80041</t>
  </si>
  <si>
    <t>Christmas greetings to Western Rite Orthodox Christians</t>
  </si>
  <si>
    <t>https://www.president.gov.ua/en/news/vitannya-prezidenta-ukrayini-hristiyanam-zahidnogo-obryadu-z-80069</t>
  </si>
  <si>
    <t>New Year greetings</t>
  </si>
  <si>
    <t>https://www.president.gov.ua/en/news/novorichne-privitannya-prezidenta-ukrayini-volodimira-zelens-80197</t>
  </si>
  <si>
    <t>President: We must put an end to the Russian aggression this year exactly</t>
  </si>
  <si>
    <t>https://www.president.gov.ua/en/news/treba-postaviti-krapku-v-rosijskij-agresiyi-same-cogo-roku-z-80225</t>
  </si>
  <si>
    <t>President's greetings on Christmas</t>
  </si>
  <si>
    <t>https://www.president.gov.ua/en/news/vitannya-prezidenta-ukrayini-z-rizdvom-hristovim-80261</t>
  </si>
  <si>
    <t>https://www.president.gov.ua/en/news/vistup-prezidenta-ukrayini-pid-chas-urochistogo-zasidannya-s-80361</t>
  </si>
  <si>
    <t>Speech during an online meeting with German students</t>
  </si>
  <si>
    <t>https://www.president.gov.ua/en/news/mi-mozhemo-vidnoviti-mir-na-vsij-teritoriyi-ukrayini-ale-dly-80425</t>
  </si>
  <si>
    <t>Address at 'Restoring Security and Peace' session during the annual meeting of the World Economic Forum</t>
  </si>
  <si>
    <t>https://www.president.gov.ua/en/news/mobilizaciya-svitu-maye-viperediti-chergovu-mobilizaciyu-nas-80453</t>
  </si>
  <si>
    <t>Address to the attendees of the Russian War Crimes exhibition in Davos</t>
  </si>
  <si>
    <t>https://www.president.gov.ua/en/news/rosiya-povinna-vidpovisti-za-kozhnu-znishenu-ukrayinsku-rodi-80469</t>
  </si>
  <si>
    <t>Speech at the meeting of the Advisory Group on Defense of Ukraine in the 'Ramstein' format</t>
  </si>
  <si>
    <t>https://www.president.gov.ua/en/news/ce-u-vashih-silah-zrobiti-tankovij-ramshtajn-vistup-preziden-80505</t>
  </si>
  <si>
    <t>Address to Berlin Agriculture Ministers' Conference participants</t>
  </si>
  <si>
    <t>https://www.president.gov.ua/en/news/svit-potrebuye-bilshoyi-rishuchosti-j-spivpraci-shob-zupinit-80533</t>
  </si>
  <si>
    <t>Address to the participants of the meeting of the National Association of State Chambers</t>
  </si>
  <si>
    <t>https://www.president.gov.ua/en/news/pislya-zavershennya-vijni-amerikanskij-biznes-mozhe-stati-lo-80561</t>
  </si>
  <si>
    <t>Address on the occasion of the International Holocaust Remembrance Day</t>
  </si>
  <si>
    <t>https://www.president.gov.ua/en/news/zvernennya-prezidenta-ukrayini-z-nagodi-mizhnarodnogo-dnya-p-80641</t>
  </si>
  <si>
    <t>Address to the participants of the National Prayer Breakfast in the United States</t>
  </si>
  <si>
    <t>https://www.president.gov.ua/en/news/mayemo-zrobiti-vse-shob-nastupnogo-roku-mi-zmogli-pomolitisy-80741</t>
  </si>
  <si>
    <t>London, UK</t>
  </si>
  <si>
    <t>Address to both Houses of Parliament of the United Kingdom</t>
  </si>
  <si>
    <t>https://www.president.gov.ua/en/news/bojovi-litaki-dlya-ukrayini-krila-dlya-svobodi-vistup-prezid-80857</t>
  </si>
  <si>
    <t>Brussels, Belgium</t>
  </si>
  <si>
    <t>Address to the participants of the special session of the European Council</t>
  </si>
  <si>
    <t>https://www.president.gov.ua/en/news/mi-mayemo-garantuvati-bezpeku-yevropi-zvernennya-prezidenta-80885</t>
  </si>
  <si>
    <t>Address to the participants of the summit of the sports mini</t>
  </si>
  <si>
    <t>https://www.president.gov.ua/en/news/yaksho-rosijskih-sportsmeniv-dopustyat-do-olimpijskih-igor-l-80917</t>
  </si>
  <si>
    <t>Speech at a special session of the Storting [Norway]</t>
  </si>
  <si>
    <t>https://www.president.gov.ua/en/news/u-nas-uzhe-ye-vpevnenist-sho-naprikinci-shlyahu-mi-zalishimo-81009</t>
  </si>
  <si>
    <t>Address at the Munich Security Conference</t>
  </si>
  <si>
    <t>https://www.president.gov.ua/en/news/treba-zvilniti-ukrayinu-ta-yevropu-bo-koli-rosijska-zbroya-s-81061</t>
  </si>
  <si>
    <t>Ukraine</t>
  </si>
  <si>
    <t>Address: February. The year of invincibility</t>
  </si>
  <si>
    <t>https://www.president.gov.ua/en/news/zvernennya-prezidenta-ukrayini-volodimira-zelenskogo-lyutij-81213</t>
  </si>
  <si>
    <t>NOTES:</t>
  </si>
  <si>
    <t>SOURCES:</t>
  </si>
  <si>
    <t>Address to the participants of the International Forum in Kaunas</t>
  </si>
  <si>
    <t>https://www.president.gov.ua/en/news/mi-zrobimo-ukrayinsku-formulu-miru-osnovoyu-novoyi-bezpeki-v-81277</t>
  </si>
  <si>
    <t>Speech at the spring session of the Board of Directors of the National Association of Manufacturers</t>
  </si>
  <si>
    <t>https://www.president.gov.ua/en/news/zaklikayu-prihoditi-v-ukrayinu-vzhe-zaraz-shob-pislya-peremo-81345</t>
  </si>
  <si>
    <t>Address at the United for Justice conference in Lviv</t>
  </si>
  <si>
    <t>https://www.president.gov.ua/en/news/svit-potrebuye-realnogo-vtilennya-verhovenstva-prava-yake-ub-81417</t>
  </si>
  <si>
    <t>Greetings on International Women's Day</t>
  </si>
  <si>
    <t>https://www.president.gov.ua/en/news/privitannya-volodimira-zelenskogo-z-mizhnarodnim-dnem-borotb-81501</t>
  </si>
  <si>
    <t>Address to American Enterprise Institute World Forum participants</t>
  </si>
  <si>
    <t>https://www.president.gov.ua/en/news/dopomoga-ukrayini-zaraz-ce-investiciya-u-globalnij-mir-u-rea-81565</t>
  </si>
  <si>
    <t>Address: International Criminal Court issues warrant of arrest for Putin; the hostoric decision, from which historical responsibility will begin</t>
  </si>
  <si>
    <t>https://www.president.gov.ua/en/news/mizhnarodnij-kriminalnij-sud-vidav-order-na-aresht-putina-is-81665</t>
  </si>
  <si>
    <t>Address to the participants of the European Council meeting</t>
  </si>
  <si>
    <t>https://www.president.gov.ua/en/news/yaksho-yevropa-zvolikatime-zlo-mozhe-nalashtuvatisya-na-roki-81765</t>
  </si>
  <si>
    <t>Speech at the plenary session of the Second Summit for Democracy chaired by the U.S. President</t>
  </si>
  <si>
    <t>https://www.president.gov.ua/en/news/demokratiyi-potribna-peremoga-vzhe-zaraz-vistup-prezidenta-u-81925</t>
  </si>
  <si>
    <t>Address to the National Council of the Republic of Austria</t>
  </si>
  <si>
    <t>https://www.president.gov.ua/en/news/pidtrimati-nashih-lyudej-zaraz-ce-zrozumiti-naskilki-vazhliv-81933</t>
  </si>
  <si>
    <t>Speech at an online meeting with members of the U.S. National Association of Governors</t>
  </si>
  <si>
    <t>Speech at a joint meeting of the Senate and the Chamber of Deputies of the National Congress of Chile</t>
  </si>
  <si>
    <t>https://www.president.gov.ua/en/news/ne-mozhut-buti-normoyu-taki-vijni-yak-zaraz-vede-rosiya-prot-82093</t>
  </si>
  <si>
    <t>Speech at the third meeting of the ministerial round table on support for Ukraine</t>
  </si>
  <si>
    <t>https://www.president.gov.ua/en/news/na-vijni-vsi-fronti-potrebuyut-uvagi-ta-micnosti-finansovij-82241</t>
  </si>
  <si>
    <t>Easter greetings from the President of Ukraine</t>
  </si>
  <si>
    <t>https://www.president.gov.ua/en/news/privitannya-prezidenta-ukrayini-z-velikodnem-82293</t>
  </si>
  <si>
    <t>Speech at the International Summit of Cities and Regions in Kyiv</t>
  </si>
  <si>
    <t>https://www.president.gov.ua/en/news/mi-vidkrivayemo-novij-riven-vzayemodiyi-mizh-gromadami-ukray-82373</t>
  </si>
  <si>
    <t>Speech at the General Congress of the United Mexican States</t>
  </si>
  <si>
    <t>https://www.president.gov.ua/en/news/mir-maye-stati-bezalternativnim-same-tomu-zlo-maye-prograti-82401</t>
  </si>
  <si>
    <t>Speech at the Ukraine Recovery Conference in Rome</t>
  </si>
  <si>
    <t>https://www.president.gov.ua/en/news/ukrayina-maye-unikalnij-dosvid-zahistu-derzhavi-ta-lyudej-v-82493</t>
  </si>
  <si>
    <t>The Hague, Netherlands</t>
  </si>
  <si>
    <t>Address in the Dutch Parliament</t>
  </si>
  <si>
    <t>https://www.president.gov.ua/en/news/gaaga-staye-spravzhnim-habom-spravedlivosti-dlya-vsih-hto-po-82649</t>
  </si>
  <si>
    <t>Speech to representatives of the public, political and expert circles of the Kingdom of the Netherlands and international institutions based in The Hague</t>
  </si>
  <si>
    <t>https://www.president.gov.ua/en/news/vistup-volodimira-zelenskogo-pered-predstavnikami-gromadskos-82653</t>
  </si>
  <si>
    <t>Speech at the United24 Summit</t>
  </si>
  <si>
    <t>https://www.president.gov.ua/en/news/do-united24-dodayutsya-she-dva-napryami-osvita-i-nauka-ta-ro-82705</t>
  </si>
  <si>
    <t>Address on the occasion of the Day of Remembrance and Victory over Nazism in the Second World War of 1939-1945</t>
  </si>
  <si>
    <t>https://www.president.gov.ua/en/news/zvernennya-prezidenta-ukrayini-z-nagodi-dnya-pamyati-ta-pere-82761</t>
  </si>
  <si>
    <t>Speech at the online summit of Core Group leaders on the establishment of the Special Tribunal for the crime of aggression against Ukraine</t>
  </si>
  <si>
    <t>https://www.president.gov.ua/en/news/vidpovidalnist-agresora-za-zlochin-maye-buti-neminuchoyu-vis-82781</t>
  </si>
  <si>
    <t>Aachen, Germany</t>
  </si>
  <si>
    <t>Speech at the International Charlemagne Prize of Aachen award ceremony</t>
  </si>
  <si>
    <t>https://www.president.gov.ua/en/news/yevropa-ta-inshi-chastini-zemli-ne-mayut-buti-miscem-de-ambi-82901</t>
  </si>
  <si>
    <t>Speech at the opening of the Fourth Summit of the Council of Europe</t>
  </si>
  <si>
    <t>https://www.president.gov.ua/en/news/mi-yevropejci-otzhe-mi-diyemo-na-povnu-silu-koli-treba-zahis-82945</t>
  </si>
  <si>
    <t>Address to the participants of the second PISM Strategic Ark conference</t>
  </si>
  <si>
    <t>https://www.president.gov.ua/en/news/bez-mizhnarodnogo-tribunalu-bez-prityagnennya-do-vidpovidaln-82977</t>
  </si>
  <si>
    <t>Jeddah, Saudi Arabia</t>
  </si>
  <si>
    <t>Address at the Arab League Summit</t>
  </si>
  <si>
    <t>https://www.president.gov.ua/en/news/zaklikayu-spriyati-zahistu-nashih-lyudej-vklyuchno-z-ukrayin-82997</t>
  </si>
  <si>
    <t>Hiroshima, Japan</t>
  </si>
  <si>
    <t>Speech at the session of the G7 Summit and Ukraine</t>
  </si>
  <si>
    <t>https://www.president.gov.ua/en/news/nam-potribne-globalne-liderstvo-demokratiyi-vistup-prezident-83053</t>
  </si>
  <si>
    <t>Speech at the working session of the Summit "Towards a peaceful, stable and prosperous world" with the participation of G7 countries, Ukraine and partners</t>
  </si>
  <si>
    <t>https://www.president.gov.ua/en/news/vistup-prezidenta-volodimira-zelenskogo-na-robochij-sesiyi-s-83057</t>
  </si>
  <si>
    <t>Address to the people of Japan</t>
  </si>
  <si>
    <t>https://www.president.gov.ua/en/news/kozhen-u-sviti-maye-robiti-vse-sho-mozhlivo-shob-vid-voyen-z-83085</t>
  </si>
  <si>
    <t>President's address to the EU Committee of the Regions</t>
  </si>
  <si>
    <t>https://www.president.gov.ua/en/news/koli-mista-j-gromadi-yevrosoyuzu-bezposeredno-spivpracyuyut-83157</t>
  </si>
  <si>
    <t>Address to the graduates of Johns Hopkins University</t>
  </si>
  <si>
    <t>https://www.president.gov.ua/en/news/vpevnenij-sho-vi-prodovzhite-vesti-za-soboyu-vilnij-svit-i-c-83165</t>
  </si>
  <si>
    <t>Address to the American people on the US Memorial Day</t>
  </si>
  <si>
    <t>https://www.president.gov.ua/en/news/zvernennya-prezidenta-ukrayini-do-amerikanskogo-narodu-z-nag-83225</t>
  </si>
  <si>
    <t>Speech at "UA: War. Unsung Lullaby" conference on the occasion of the International Children's Day</t>
  </si>
  <si>
    <t>https://www.president.gov.ua/en/news/usi-462-dobi-mi-byemosya-za-nashe-majbutnye-znachit-za-nashi-83269</t>
  </si>
  <si>
    <t>Moldova</t>
  </si>
  <si>
    <t>Speech at the second summit of the European Political Community</t>
  </si>
  <si>
    <t>https://www.president.gov.ua/en/news/kozhen-sumniv-u-yevropi-ce-okop-yakij-obovyazkovo-sprobuye-z-83305</t>
  </si>
  <si>
    <t>Address to the participants of the Bucharest Nine Summit</t>
  </si>
  <si>
    <t>https://www.president.gov.ua/en/news/cogorich-u-vilnyusi-nareshti-varto-viznachiti-sho-ukrayina-b-83421</t>
  </si>
  <si>
    <t>Address on the Russian ecocide caused by the blasting of the Kakhovka HPP</t>
  </si>
  <si>
    <t>https://www.president.gov.ua/en/news/potribna-negajna-j-maksimalna-reakciya-svitu-na-rosijskij-te-83453</t>
  </si>
  <si>
    <t>Address to the representatives of the world environmental protection community</t>
  </si>
  <si>
    <t>https://www.president.gov.ua/en/news/neobhidno-konsoliduvati-svit-shob-rosiya-ponesla-vidpovidaln-83481</t>
  </si>
  <si>
    <t>Ottawa, Canada</t>
  </si>
  <si>
    <t>Joint address by President of Ukraine and Prime Minister of Canada Justin Trudeau to Canadian journalists at the Press Gallery Dinner in Ottawa</t>
  </si>
  <si>
    <t>https://www.president.gov.ua/en/news/spilne-zvernennya-prezidenta-ukrayini-volodimira-zelenskogo-83549</t>
  </si>
  <si>
    <t>Address to the Federal Assembly and the people of the Swiss Confederation</t>
  </si>
  <si>
    <t>https://www.president.gov.ua/en/news/pidtrimuyuchi-ukrayinu-svit-pidtrimuye-zahist-vid-vijni-bo-d-83613</t>
  </si>
  <si>
    <t>Speech at the Ukraine Recovery Conference in London</t>
  </si>
  <si>
    <t>https://www.president.gov.ua/en/news/koli-mi-zbuduyemo-ukrayinu-mi-zbuduyemo-svobodu-onlajn-vistu-83705</t>
  </si>
  <si>
    <t>Address to the Organization of American States</t>
  </si>
  <si>
    <t>https://www.president.gov.ua/en/news/mayemo-stati-globalnoyu-gromadoyu-shob-mir-dlya-kozhnoyi-nac-83729</t>
  </si>
  <si>
    <t>President of Ukraine: Russia is considering a scenario of a terrorist attack at the Zaporizhzhia NPP with radiation leakage, the world must act</t>
  </si>
  <si>
    <t>https://www.president.gov.ua/en/news/rosiya-rozglyadaye-scenarij-teraktu-na-zaporizkij-aes-z-viki-83737</t>
  </si>
  <si>
    <t>https://www.president.gov.ua/en/news/ce-istorichnij-chas-shob-pochati-peregovori-pro-chlenstvo-uk-83925</t>
  </si>
  <si>
    <t>President Volodymyr Zelenskyy at the Chatham House 2022 Award Ceremony</t>
  </si>
  <si>
    <t>https://www.president.gov.ua/en/news/prezident-volodimir-zelenskij-na-ceremoniyi-vruchennya-premi-83937</t>
  </si>
  <si>
    <t>Address to the university community of Argentina</t>
  </si>
  <si>
    <t>https://www.president.gov.ua/en/news/nihto-u-sviti-ne-maye-zalishatisya-naodinci-z-vorogom-svobod-84081</t>
  </si>
  <si>
    <t>Speech at the meeting with representatives of Bulgarian political circles, civil society and media</t>
  </si>
  <si>
    <t>https://www.president.gov.ua/en/news/oboronna-pidtrimka-ce-poryatunok-svobodi-vistup-prezidenta-u-84117</t>
  </si>
  <si>
    <t>Snake Island</t>
  </si>
  <si>
    <t>Address on the morning of the 500th day of the war</t>
  </si>
  <si>
    <t>https://www.president.gov.ua/en/news/zmiyinij-vilnij-ostriv-vilnoyi-ukrayini-zvernennya-prezident-84181</t>
  </si>
  <si>
    <t>Sofia, Bulgaria</t>
  </si>
  <si>
    <t>Speech at the meeting with heads of foreign diplomatic missions of Ukraine</t>
  </si>
  <si>
    <t>https://www.president.gov.ua/en/news/vashe-zavdannya-shob-svit-zavzhdi-buv-razom-z-ukrayinoyu-vis-84665</t>
  </si>
  <si>
    <t>Copenhagen, Denmark</t>
  </si>
  <si>
    <t>Speech to the members of the Folketing (Danish Parliament)</t>
  </si>
  <si>
    <t>https://www.president.gov.ua/en/news/koli-stalosya-vtorgnennya-zla-ukrayina-povirila-daniyi-i-dya-85013</t>
  </si>
  <si>
    <t>Denmark</t>
  </si>
  <si>
    <t>Speech to the public of Ukraine and Denmark</t>
  </si>
  <si>
    <t>https://www.president.gov.ua/en/news/svoyeyu-peremogoyu-ta-spivpraceyu-mi-dovedemo-sho-lyudi-mayu-85025</t>
  </si>
  <si>
    <t>Address to the participants of the VI International Veterans Forum</t>
  </si>
  <si>
    <t>https://www.president.gov.ua/en/news/use-v-nashij-derzhavi-maye-stati-pomichnikom-veterana-yak-so-85069</t>
  </si>
  <si>
    <t>Kyiv, Ukraine</t>
  </si>
  <si>
    <t>Speech at the third Crimea Platform Summit</t>
  </si>
  <si>
    <t>https://www.president.gov.ua/en/news/rosiya-sprichinila-izolyaciyu-krimu-mi-povernemo-dlya-krimu-85121</t>
  </si>
  <si>
    <t>Congratulations on Independence Day of Ukraine</t>
  </si>
  <si>
    <t>https://www.president.gov.ua/en/news/privitannya-prezidenta-volodimira-zelenskogo-z-nagodi-dnya-n-85145</t>
  </si>
  <si>
    <t>Speech on Independence Day in St. Sophia Square</t>
  </si>
  <si>
    <t>https://www.president.gov.ua/en/news/nezalezhnist-iz-nashih-ruk-mi-ne-vipustimo-j-damo-ukrayini-t-85157</t>
  </si>
  <si>
    <t>Address to participants of Ambrosetti Forum held in Cernobbio</t>
  </si>
  <si>
    <t>https://www.president.gov.ua/en/news/zhodnih-sumniviv-sho-chas-golovuvannya-italiyi-v-g7-dast-sil-85301</t>
  </si>
  <si>
    <t>Speech at third Summit of First Ladies and Gentlemen</t>
  </si>
  <si>
    <t>https://www.president.gov.ua/en/news/nikogo-ne-mozhna-lishati-naodinci-z-vijnoyu-ta-yiyi-naslidka-85401</t>
  </si>
  <si>
    <t xml:space="preserve">Address to participants of the Summit of the Three Seas Initiative </t>
  </si>
  <si>
    <t>https://www.president.gov.ua/en/news/obmezhennya-proti-ukrayinskogo-eksportu-zaraz-ce-masshtabuva-85413</t>
  </si>
  <si>
    <t xml:space="preserve">Speech at the Yalta European Strategy Forum </t>
  </si>
  <si>
    <t>https://www.president.gov.ua/en/news/dlya-bagatoh-u-sviti-ukrayina-zaraz-ce-osobistij-moralnij-vi-85473</t>
  </si>
  <si>
    <t>Address to the university community of the Netherlands</t>
  </si>
  <si>
    <t>https://www.president.gov.ua/en/news/obyednujte-zaradi-svobodi-zaradi-spilnih-zdobutkiv-zvernenny-85565</t>
  </si>
  <si>
    <t>New York</t>
  </si>
  <si>
    <t>Speech during the General Debate of the UN General Assembly</t>
  </si>
  <si>
    <t>https://www.president.gov.ua/en/news/sogodni-lyudstvo-maye-diyati-v-povnij-solidarnosti-shob-urya-85705</t>
  </si>
  <si>
    <t>Speech at the SDG Summit</t>
  </si>
  <si>
    <t>https://www.president.gov.ua/en/news/shob-zapobigti-potryasinnyam-na-svitovomu-rinku-prodovolstva-85713</t>
  </si>
  <si>
    <t>Address at the UN Security Council meeting</t>
  </si>
  <si>
    <t>https://www.president.gov.ua/en/news/zastosuvannya-prava-veto-potrebuye-reformuvannya-i-ce-mozhe-85745</t>
  </si>
  <si>
    <t>Speech to the U.S. government and business representatives, media and Ukrainian community</t>
  </si>
  <si>
    <t>https://www.president.gov.ua/en/news/vistup-prezidenta-j-pershoyi-ledi-ukrayini-pered-predstavnik-85817</t>
  </si>
  <si>
    <t>Speech at the solemn session of the Parliament of Canada</t>
  </si>
  <si>
    <t>https://www.president.gov.ua/en/news/cyu-rosijsku-agresiyu-treba-zakinchiti-nashoyu-peremogoyu-vi-85841</t>
  </si>
  <si>
    <t>Speech at a meeting with representatives of the Canadian community</t>
  </si>
  <si>
    <t>https://www.president.gov.ua/en/news/vistup-prezidenta-ukrayini-volodimira-zelenskogo-na-zustrich-85881</t>
  </si>
  <si>
    <t>Group Type</t>
  </si>
  <si>
    <t xml:space="preserve">Number </t>
  </si>
  <si>
    <t>As of Date</t>
  </si>
  <si>
    <t>Refugees recorded</t>
  </si>
  <si>
    <t>Internally Displaced Persons (IDPs)</t>
  </si>
  <si>
    <t xml:space="preserve">Non-displaced </t>
  </si>
  <si>
    <t xml:space="preserve">Ukraine Population (2021) </t>
  </si>
  <si>
    <t>The graphic represents the latest estimate of the total number of Ukrainian refugees recorded globally (UNHCR) and the latest estimate of internally displaced persons within Ukraine (IOM), as a proportion of the 2021 total population of Ukraine (World Bank). The non-displaced population is calculated by subtracting the latest estimates of Ukrainian refugees recorded globally and Ukrainians internally displaced from Ukraine’s 2021 total population.  </t>
  </si>
  <si>
    <t>Size of the circle indicates total number of refugees by country</t>
  </si>
  <si>
    <t>Country</t>
  </si>
  <si>
    <t>Data date</t>
  </si>
  <si>
    <t>% of refugees / population</t>
  </si>
  <si>
    <t>Bulgaria</t>
  </si>
  <si>
    <t>Czech Republic</t>
  </si>
  <si>
    <t>Hungary</t>
  </si>
  <si>
    <t>Poland</t>
  </si>
  <si>
    <t>Rep of Moldova</t>
  </si>
  <si>
    <t>Romania</t>
  </si>
  <si>
    <t>Slovakia</t>
  </si>
  <si>
    <t>Albania</t>
  </si>
  <si>
    <t>Armenia</t>
  </si>
  <si>
    <t>Austria</t>
  </si>
  <si>
    <t>Azerbaijan</t>
  </si>
  <si>
    <t>Belgium</t>
  </si>
  <si>
    <t>Bosnia &amp; Herzegovina</t>
  </si>
  <si>
    <t>Croatia</t>
  </si>
  <si>
    <t>Cyprus</t>
  </si>
  <si>
    <t>Estonia</t>
  </si>
  <si>
    <t>Finland</t>
  </si>
  <si>
    <t>France</t>
  </si>
  <si>
    <t>Georgia</t>
  </si>
  <si>
    <t>Germany</t>
  </si>
  <si>
    <t>Greece</t>
  </si>
  <si>
    <t>Iceland</t>
  </si>
  <si>
    <t>Ireland</t>
  </si>
  <si>
    <t>Italy</t>
  </si>
  <si>
    <t>Latvia</t>
  </si>
  <si>
    <t>Liechtenstein</t>
  </si>
  <si>
    <t>Lithuania</t>
  </si>
  <si>
    <t>Luxembourg</t>
  </si>
  <si>
    <t>Malta</t>
  </si>
  <si>
    <t>Montenegro</t>
  </si>
  <si>
    <t>Netherlands</t>
  </si>
  <si>
    <t>North Macedonia</t>
  </si>
  <si>
    <t>Norway</t>
  </si>
  <si>
    <t>Portugal</t>
  </si>
  <si>
    <t>Serbia and Kosovo</t>
  </si>
  <si>
    <t>Slovenia</t>
  </si>
  <si>
    <t>Spain</t>
  </si>
  <si>
    <t>Sweden</t>
  </si>
  <si>
    <t>Switzerland</t>
  </si>
  <si>
    <t>Türkiye</t>
  </si>
  <si>
    <t>United Kingdom</t>
  </si>
  <si>
    <t xml:space="preserve">Canada </t>
  </si>
  <si>
    <t>United States</t>
  </si>
  <si>
    <t>Belarus</t>
  </si>
  <si>
    <t>Latest estimate of individual Ukrainian refugees currently present in European countries and in North America (latest available data varies by country) </t>
  </si>
  <si>
    <t>Ukraine finds broad support at the United Nations</t>
  </si>
  <si>
    <t>G-20 member votes on UN General Assembly resolutions supporting Ukraine</t>
  </si>
  <si>
    <t>Resolution</t>
  </si>
  <si>
    <t>Condemning Russia's aggression against Ukraine</t>
  </si>
  <si>
    <t xml:space="preserve">Expressing concern at the humanitarian consequences </t>
  </si>
  <si>
    <t>Suspending Russia's membership rights in the UN HRC</t>
  </si>
  <si>
    <t xml:space="preserve">Condemning Russian annexation of four Ukrainian regions </t>
  </si>
  <si>
    <t>Calling for international legal consequences for Russia</t>
  </si>
  <si>
    <t>Urging a comprehensive, just, and lasting peace for Ukraine</t>
  </si>
  <si>
    <t>Argentina</t>
  </si>
  <si>
    <t>Yes</t>
  </si>
  <si>
    <t>Australia</t>
  </si>
  <si>
    <t>Brazil</t>
  </si>
  <si>
    <t>Abstained</t>
  </si>
  <si>
    <t>Canada</t>
  </si>
  <si>
    <t>China</t>
  </si>
  <si>
    <t>No</t>
  </si>
  <si>
    <t>India</t>
  </si>
  <si>
    <t>Indonesia</t>
  </si>
  <si>
    <t>Japan</t>
  </si>
  <si>
    <t>Mexico</t>
  </si>
  <si>
    <t>South Korea</t>
  </si>
  <si>
    <t>Russia</t>
  </si>
  <si>
    <t>Saudi Arabia</t>
  </si>
  <si>
    <t>South Africa</t>
  </si>
  <si>
    <t>Turkey</t>
  </si>
  <si>
    <t>The table presents the voting record of all individual G-20 member states on resolutions adopted by the U.N. General Assembly in the emergency special sessions supporting Ukraine to date since the Russian invasion.</t>
  </si>
  <si>
    <t>“Resolutions adopted by the General Assembly – Emergency Special Sessions,” Dag Hammarskjöld Library, United Nations. https://research.un.org/en/docs/ga/quick/emergency.</t>
  </si>
  <si>
    <t>Ukraine's government spending far exceeds its revenues</t>
  </si>
  <si>
    <t>Ukraine’s government spending (in Ukrainian Hryvnia)</t>
  </si>
  <si>
    <t>Month</t>
  </si>
  <si>
    <t xml:space="preserve">Revenue </t>
  </si>
  <si>
    <t>Expenditure</t>
  </si>
  <si>
    <t>January</t>
  </si>
  <si>
    <t>February</t>
  </si>
  <si>
    <t>March</t>
  </si>
  <si>
    <t xml:space="preserve">April </t>
  </si>
  <si>
    <t>May</t>
  </si>
  <si>
    <t>June</t>
  </si>
  <si>
    <t>July</t>
  </si>
  <si>
    <t>August</t>
  </si>
  <si>
    <t>September</t>
  </si>
  <si>
    <t xml:space="preserve">October </t>
  </si>
  <si>
    <t>November</t>
  </si>
  <si>
    <t>December</t>
  </si>
  <si>
    <t xml:space="preserve">March </t>
  </si>
  <si>
    <t>NOTE:</t>
  </si>
  <si>
    <t>The revenue sources consist of tax, non-tax revenue, and income from capital transactions, which includes money from the National Bank of Ukraine.</t>
  </si>
  <si>
    <t>SOURCE:</t>
  </si>
  <si>
    <t xml:space="preserve">“State budget,” Monthly Data, Macroeconomic Indicators, National Bank of Ukraine. https://bank.gov.ua/en/statistic/macro-indicators. </t>
  </si>
  <si>
    <t>Ukraine is running persistent trade deficits</t>
  </si>
  <si>
    <t>Ukraine's exports and imports measured in dollars</t>
  </si>
  <si>
    <t xml:space="preserve">2023 Ukraine Total Exports and Imports </t>
  </si>
  <si>
    <t xml:space="preserve">2022 Ukraine Total Exports and Imports </t>
  </si>
  <si>
    <t xml:space="preserve">2021 Ukraine Total Exports and Imports </t>
  </si>
  <si>
    <t>Exports (USD billion)</t>
  </si>
  <si>
    <t>Imports (USD billion)</t>
  </si>
  <si>
    <t>April</t>
  </si>
  <si>
    <t xml:space="preserve">July </t>
  </si>
  <si>
    <t>October</t>
  </si>
  <si>
    <t>*Preliminary data</t>
  </si>
  <si>
    <t>Ukraine’s ability to export is hampered by the destruction of some of its goods-producing industries and by the limits on how much can be moved by sea.</t>
  </si>
  <si>
    <t>“External trade,” Monthly Data, External Sector Statistics, National Bank of Ukraine, https://bank.gov.ua/en/statistic/sector-external.</t>
  </si>
  <si>
    <t>Military</t>
  </si>
  <si>
    <t>Humanitarian</t>
  </si>
  <si>
    <t>Financial</t>
  </si>
  <si>
    <t>Regions</t>
  </si>
  <si>
    <t>Europe</t>
  </si>
  <si>
    <t>Other</t>
  </si>
  <si>
    <t>Ukrainian inflation has soared since the Russian invasion</t>
  </si>
  <si>
    <t>12-month percentage change, consumer price index</t>
  </si>
  <si>
    <t>The CPI measures the change in prices of a market basket of goods and services purchased by Ukrainian households. The data exclude prices in the parts of Ukraine occupied by Russia.</t>
  </si>
  <si>
    <t>Switchblade, Phoenix Ghost, and Puma Tactical Unmanned Aerial Systems</t>
  </si>
  <si>
    <t>Twelve National Advanced Surface-to-Air Missile Systems (NASAMS) and munitions</t>
  </si>
  <si>
    <t>HAWK air defense firing units and munitions</t>
  </si>
  <si>
    <t>Avenger air defense systems</t>
  </si>
  <si>
    <t>20 Mi-17 helicopters</t>
  </si>
  <si>
    <t>45 T-72B tanks</t>
  </si>
  <si>
    <t>VAMPIRE counter-Unmanned Aerial Systems and munitions</t>
  </si>
  <si>
    <t>Tactical secure communications systems</t>
  </si>
  <si>
    <t>10 long-range Multiple Launch Rocket Systems (MLRS)</t>
  </si>
  <si>
    <t>178 long-range artillery systems</t>
  </si>
  <si>
    <t>Nearly 100,000 rounds of long-range artillery ammunition</t>
  </si>
  <si>
    <t>Nearly 250,000 anti-tank munitions</t>
  </si>
  <si>
    <t>359 tanks</t>
  </si>
  <si>
    <t>629 armored personnel carriers and infantry fighting vehicles (IFVs)</t>
  </si>
  <si>
    <t>8,214 short-range air defense missiles</t>
  </si>
  <si>
    <t>88 lethal UAVs</t>
  </si>
  <si>
    <t>Ukraine’s aerial defense remains a top priority</t>
  </si>
  <si>
    <t>Cumulative claimed intercepted UAVs by Ukraine</t>
  </si>
  <si>
    <t>UAVs monthly total</t>
  </si>
  <si>
    <t>Cumulative claimed intercepted cruise missiles by Ukraine</t>
  </si>
  <si>
    <t>Cruise missiles monthy total</t>
  </si>
  <si>
    <t>NA</t>
  </si>
  <si>
    <t>"Total combat losses of the enemy," Ministry of Defence of Ukraine, August 31, 2023. https://www.kmu.gov.ua/en/news/zahalni-boiovi-vtraty-protyvnyka-z-24022022-po-31082023</t>
  </si>
  <si>
    <t>"Total combat losses of the enemy," Ministry of Defence of Ukraine, July 31, 2023. https://www.kmu.gov.ua/en/news/total-combat-losses-of-the-enemy-from-24022022-to-31072023</t>
  </si>
  <si>
    <t>"Total combat losses of the enemy," Ministry of Defence of Ukraine, June 30, 2023. https://www.kmu.gov.ua/en/news/the-total-combat-losses-of-the-enemy-from-24022022-to-30062023</t>
  </si>
  <si>
    <t>"Total combat losses of the enemy," Ministry of Defence of Ukraine, May 31, 2023. https://www.kmu.gov.ua/en/news/zahalni-boiovi-vtraty-protyvnyka-z-24022022-po-31052023</t>
  </si>
  <si>
    <t>"Total combat losses of the enemy," Ministry of Defence of Ukraine, April 30, 2023. https://www.kmu.gov.ua/en/news/zahalni-boiovi-vtraty-protyvnyka-z-24022022-po-30042023</t>
  </si>
  <si>
    <t>"Total combat losses of the enemy," Ministry of Defence of Ukraine, March 31, 2023. https://www.kmu.gov.ua/en/news/zahalni-boiovi-vtraty-protyvnyka-z-24022022-po-31032023</t>
  </si>
  <si>
    <t>"Total combat losses of the enemy," Ministry of Defence of Ukraine, February 28, 2023. https://www.kmu.gov.ua/en/news/zahalni-boiovi-vtraty-protyvnyka-z-24022022-po-28022023</t>
  </si>
  <si>
    <t>"Total combat losses of the enemy," Ministry of Defence of Ukraine, January 31, 2023. https://www.kmu.gov.ua/en/news/the-total-combat-losses-of-the-enemy-from-24022022-to-31012023</t>
  </si>
  <si>
    <t>"Total combat losses of the enemy," Ministry of Defence of Ukraine, December 31, 2022. https://www.kmu.gov.ua/en/news/zahalni-boiovi-vtraty-protyvnyka-z-24022022-po-31122022</t>
  </si>
  <si>
    <t>"Total combat losses of the enemy," Ministry of Defence of Ukraine, November 30, 2022. https://www.kmu.gov.ua/en/news/zagalni-bojovi-vtrati-protivnika-z-24022022-po-30112022</t>
  </si>
  <si>
    <t>"Total combat losses of the enemy," Ministry of Defence of Ukraine, October 31, 2022. https://www.kmu.gov.ua/en/news/total-combat-losses-enemy-24022022-31102022</t>
  </si>
  <si>
    <t>"Total combat losses of the enemy," Ministry of Defence of Ukraine, September 30, 2022. https://www.kmu.gov.ua/en/news/total-combat-losses-of-the-enemy-from-24022022-to-30092022</t>
  </si>
  <si>
    <t>"Total combat losses of the enemy," Ministry of Defence of Ukraine, August 31, 2022. https://www.kmu.gov.ua/en/news/zahalni-boiovi-vtraty-protyvnyka-z-24022022-po-31082022</t>
  </si>
  <si>
    <t>"Total combat losses of the enemy," Ministry of Defence of Ukraine, July 31, 2022. https://www.kmu.gov.ua/en/news/zahalni-boiovi-vtraty-protyvnyka-z-24022022-po-31072022</t>
  </si>
  <si>
    <t>"Total combat losses of the enemy," Ministry of Defence of Ukraine, June 30, 2022. https://www.kmu.gov.ua/en/news/zagalni-bojovi-vtrati-protivnika-z-2402-po-3006</t>
  </si>
  <si>
    <t>"Total combat losses of the enemy," Ministry of Defence of Ukraine, May 31, 2022. https://www.kmu.gov.ua/en/news/zagalni-bojovi-vtrati-protivnika-z-2402-po-3105</t>
  </si>
  <si>
    <t>"Total combat losses of the enemy," Ministry of Defence of Ukraine, April 30, 2022. https://www.kmu.gov.ua/en/news/zagalni-bojovi-vtrati-protivnika-z-24022022-po-30042022</t>
  </si>
  <si>
    <t>"Total combat losses of the enemy," Ministry of Defence of Ukraine, March 31, 2022. https://www.kmu.gov.ua/en/news/zagalni-bojovi-vtrati-protivnika-z-24022022-po-31032022</t>
  </si>
  <si>
    <t>"Total combat losses of the enemy," Ministry of Defence of Ukraine, February 28, 2022. https://www.kmu.gov.ua/en/news/sumarni-oriyentovni-vtrati-voroga-z-2402-po-2802-stanom-na-600</t>
  </si>
  <si>
    <t>Running total of U.S. security assistance committed to Ukraine since the beginning of Russia’s February 24, 2022 invasion</t>
  </si>
  <si>
    <t>bn USD</t>
  </si>
  <si>
    <t>Military aid deliveries often lag behind commitments.</t>
  </si>
  <si>
    <t>Percentage of Ukraine held by Russia</t>
  </si>
  <si>
    <t>Percentage</t>
  </si>
  <si>
    <t>"Total combat losses of the enemy," Ministry of Defence of Ukraine, September 30, 2023. https://www.kmu.gov.ua/en/news/zahalni-boiovi-vtraty-protyvnyka-z-24022022-po-30092023</t>
  </si>
  <si>
    <t xml:space="preserve">August </t>
  </si>
  <si>
    <t>Proportion of Ukraine's population who are refugees or internally displaced</t>
  </si>
  <si>
    <t>Financing the purchase and supply of military equipment and training to Ukraine</t>
  </si>
  <si>
    <t>List of foreign heads of state and government, foreign cabinet members, and leaders of international organizations who met with Zelensky in Ukraine</t>
  </si>
  <si>
    <t>Nationality</t>
  </si>
  <si>
    <t>Title</t>
  </si>
  <si>
    <t>Name</t>
  </si>
  <si>
    <t>Link</t>
  </si>
  <si>
    <t>Prime Minister</t>
  </si>
  <si>
    <t>Marcel Ciolacu</t>
  </si>
  <si>
    <t>https://www.president.gov.ua/en/news/prezident-ukrayini-zustrivsya-z-premyer-ministrom-rumuniyi-86429</t>
  </si>
  <si>
    <t xml:space="preserve">Prime Minister </t>
  </si>
  <si>
    <t>Mark Rutte</t>
  </si>
  <si>
    <t>https://www.president.gov.ua/en/news/peremoga-ce-shlyah-ukrayini-do-nato-volodimir-zelenskij-pid-86365</t>
  </si>
  <si>
    <t>Minister of Defense</t>
  </si>
  <si>
    <t>Hanno Pevkur</t>
  </si>
  <si>
    <t>https://www.president.gov.ua/en/news/prezident-ukrayini-proviv-zustrich-iz-ministrom-oboroni-esto-86057</t>
  </si>
  <si>
    <t>EU</t>
  </si>
  <si>
    <t>High Representative of the EU for Foreign Affairs and Security Policy and Vice President of the European Commission</t>
  </si>
  <si>
    <t>Josep Borrell</t>
  </si>
  <si>
    <t>https://www.president.gov.ua/en/news/prezident-proviv-zustrich-iz-visokim-predstavnikom-yes-iz-za-86029</t>
  </si>
  <si>
    <t>EU countries</t>
  </si>
  <si>
    <t>23 of 27 EU Foreign Ministers, representatives from Poland, Hungary, Latvia and Sweden</t>
  </si>
  <si>
    <t>Delegation</t>
  </si>
  <si>
    <t>https://www.president.gov.ua/en/news/nasha-spilna-peremoga-pryamo-zalezhit-vid-nashoyi-z-vami-spi-86013</t>
  </si>
  <si>
    <t>Defense Minister</t>
  </si>
  <si>
    <t>Martin Sklenar</t>
  </si>
  <si>
    <t>https://www.president.gov.ua/en/news/prezident-ukrayini-zustrivsya-z-ministrom-oboroni-slovachchi-85965</t>
  </si>
  <si>
    <t>Minister of the Armed Forces</t>
  </si>
  <si>
    <t>Sebastien Lecornu</t>
  </si>
  <si>
    <t>https://www.president.gov.ua/en/news/volodimir-zelenskij-zustrivsya-z-ministrom-zbrojnih-sil-fran-85941</t>
  </si>
  <si>
    <t>NATO</t>
  </si>
  <si>
    <t>Secretary General</t>
  </si>
  <si>
    <t>Jens Stoltenberg</t>
  </si>
  <si>
    <t>https://www.president.gov.ua/en/news/lishe-pitannya-chasu-koli-ukrayina-de-yure-stane-chlenom-nat-85937</t>
  </si>
  <si>
    <t>UK</t>
  </si>
  <si>
    <t>Secretary of State for Defense</t>
  </si>
  <si>
    <t>Grant Shapps</t>
  </si>
  <si>
    <t>https://www.president.gov.ua/en/news/prezident-zustrivsya-z-derzhavnim-sekretarem-velikoyi-britan-85921</t>
  </si>
  <si>
    <t>Republic of Korea</t>
  </si>
  <si>
    <t>Minister of Land, Infrastructure, and Transport</t>
  </si>
  <si>
    <t>Won Hee-ryong</t>
  </si>
  <si>
    <t>https://www.president.gov.ua/en/news/prezident-ukrayini-zustrivsya-z-ministrom-zemel-infrastruktu-85605</t>
  </si>
  <si>
    <t>Minister of Foreign Affairs</t>
  </si>
  <si>
    <t>Annalena Baerbock</t>
  </si>
  <si>
    <t>https://www.president.gov.ua/en/news/volodimir-zelenskij-zustrivsya-z-golovoyu-mzs-nimechchini-85549</t>
  </si>
  <si>
    <t>Yoshimasa Hayashi</t>
  </si>
  <si>
    <t>https://www.president.gov.ua/en/news/volodimir-zelenskij-domovivsya-z-ministrom-zakordonnih-sprav-85537</t>
  </si>
  <si>
    <t>US</t>
  </si>
  <si>
    <t>Secretary of State</t>
  </si>
  <si>
    <t>Antony Blinken</t>
  </si>
  <si>
    <t>https://www.president.gov.ua/en/news/volodimir-zelenskij-ta-entoni-blinken-obgovorili-podalshu-pi-85421</t>
  </si>
  <si>
    <t>Mette Frederiksen</t>
  </si>
  <si>
    <t>https://www.president.gov.ua/en/news/vid-togo-naskilki-potuzhnoyu-bude-spivpracya-ukrayini-j-dani-85405</t>
  </si>
  <si>
    <t>Hakan Fidan</t>
  </si>
  <si>
    <t>https://www.president.gov.ua/en/news/prezident-ukrayini-proviv-zustrich-iz-ministrom-zakordonnih-85185</t>
  </si>
  <si>
    <t>Jonas Gahr Store</t>
  </si>
  <si>
    <t>https://www.president.gov.ua/en/news/norvegiya-pidtrimuye-aviacijnu-koaliciyu-uzhe-tri-krayini-po-85173</t>
  </si>
  <si>
    <t>President</t>
  </si>
  <si>
    <t>Marcelo Rebelo de Sousa</t>
  </si>
  <si>
    <t>https://www.president.gov.ua/en/news/portugaliya-pidtverdila-gotovnist-doluchitisya-do-trenuvanny-85165</t>
  </si>
  <si>
    <t>Katalin Novak</t>
  </si>
  <si>
    <t>https://www.president.gov.ua/en/news/prezident-ukrayini-zustrivsya-z-prezidentkoyu-ugorshini-85125</t>
  </si>
  <si>
    <t>Dorin Recean</t>
  </si>
  <si>
    <t>https://www.president.gov.ua/en/news/u-kiyevi-glava-derzhavi-zustrivsya-z-premyer-ministrom-moldo-85113</t>
  </si>
  <si>
    <t>Gitanas Nauseda</t>
  </si>
  <si>
    <t>https://www.president.gov.ua/en/news/volodimir-zelenskij-proviv-peregovori-z-prezidentom-litvi-85105</t>
  </si>
  <si>
    <t>Petteri Orpo</t>
  </si>
  <si>
    <t>https://www.president.gov.ua/en/news/prezident-zustrivsya-z-premyer-ministrom-finlyandiyi-yakij-p-85101</t>
  </si>
  <si>
    <t>Qatar</t>
  </si>
  <si>
    <t>Prime Minister and Minister of Foreign Affairs</t>
  </si>
  <si>
    <t>Sheikh Mohammed bin Abdulrahman Al Thani</t>
  </si>
  <si>
    <t>https://www.president.gov.ua/en/news/prezident-ukrayini-proviv-zustrich-iz-premyer-ministrom-mini-84569</t>
  </si>
  <si>
    <t>Taioseach [Head of Government/Prime Minister]</t>
  </si>
  <si>
    <t>Leo Varadkar</t>
  </si>
  <si>
    <t>https://www.president.gov.ua/en/news/prezident-ukrayini-zustrivsya-z-premyer-ministrom-irlandiyi-84413</t>
  </si>
  <si>
    <t>Yoon Suk Yeol</t>
  </si>
  <si>
    <t>https://www.president.gov.ua/en/news/spivpracya-ukrayini-ta-respubliki-koreya-dast-bilshe-sili-na-84349</t>
  </si>
  <si>
    <t>President of the Government</t>
  </si>
  <si>
    <t>Pedro Sanchez</t>
  </si>
  <si>
    <t>https://www.president.gov.ua/en/news/u-kiyevi-prezident-ukrayini-proviv-zustrich-iz-premyer-minis-83989</t>
  </si>
  <si>
    <t>https://www.president.gov.ua/en/news/volodimir-zelenskij-i-gitanas-nausyeda-proveli-zustrich-u-ki-83881</t>
  </si>
  <si>
    <t>Andrzej Duda</t>
  </si>
  <si>
    <t>https://www.president.gov.ua/en/news/prezidenti-ukrayini-ta-polshi-proveli-dvostoronnyu-zustrich-83877</t>
  </si>
  <si>
    <t>South Africa, Senegal, Zambia, Union of the Comoros, Egypt</t>
  </si>
  <si>
    <t>President, President, President, President, Prime Minister</t>
  </si>
  <si>
    <t>Cyril Ramaphosa, Macky Sall, Hakainde Hichilema, Azali Assoumani, Mostafa Madbouly</t>
  </si>
  <si>
    <t>https://www.president.gov.ua/en/news/nihto-ne-mozhe-pochuvatisya-zahishenim-poki-rosiya-namagayet-83649</t>
  </si>
  <si>
    <t>UN</t>
  </si>
  <si>
    <t>Director General of the International Atomic Energy Agency (IAEA)</t>
  </si>
  <si>
    <t>Rafael Grossi</t>
  </si>
  <si>
    <t>https://www.president.gov.ua/en/news/glava-derzhavi-zustrivsya-z-generalnim-direktorom-magate-83581</t>
  </si>
  <si>
    <t>UAE</t>
  </si>
  <si>
    <t>Minister of Climate Change and Environment, Head of the Office of International Affairs under the President</t>
  </si>
  <si>
    <t>Mariam Almheiri</t>
  </si>
  <si>
    <t>https://www.president.gov.ua/en/news/prezident-ukrayini-prijnyav-ministra-z-pitan-zmini-klimatu-j-83529</t>
  </si>
  <si>
    <t>Justin Trudeau</t>
  </si>
  <si>
    <t>https://www.president.gov.ua/en/news/spilna-deklaraciya-ukrayini-ta-kanadi-83513</t>
  </si>
  <si>
    <t>Secretary of State for Foreign, Commonwealth and Development Affairs</t>
  </si>
  <si>
    <t>James Cleverly</t>
  </si>
  <si>
    <t>https://www.president.gov.ua/en/news/prezident-ukrayini-proviv-zustrich-iz-derzhavnim-sekretarem-83405</t>
  </si>
  <si>
    <t>Alar Karis</t>
  </si>
  <si>
    <t>https://www.president.gov.ua/en/news/volodimir-zelenskij-za-rezultatami-peregovoriv-z-alarom-kari-83365</t>
  </si>
  <si>
    <t>Pal Jonson</t>
  </si>
  <si>
    <t>https://www.president.gov.ua/en/news/glava-derzhavi-zustrivsya-z-ministrom-oboroni-shveciyi-83161</t>
  </si>
  <si>
    <t>President of the European Commission</t>
  </si>
  <si>
    <t>Ursula von der Leyen</t>
  </si>
  <si>
    <t>https://www.president.gov.ua/en/news/nastav-chas-dlya-pozitivnogo-rishennya-shodo-peregovoriv-pro-82773</t>
  </si>
  <si>
    <t>Kingdom of Bahrain</t>
  </si>
  <si>
    <t>Abdullatif bin Rashid Al Zayani</t>
  </si>
  <si>
    <t>https://www.president.gov.ua/en/news/prezident-ukrayini-prijnyav-ministra-zakordonnih-sprav-korol-82693</t>
  </si>
  <si>
    <t>Slovakia, Czech Republic</t>
  </si>
  <si>
    <t>President, President</t>
  </si>
  <si>
    <t>Zuzana Caputova, Petr Pavel</t>
  </si>
  <si>
    <t>https://www.president.gov.ua/en/news/u-bezpekovij-dopomozi-ukrayini-ne-mozhe-buti-zhodnih-oboronn-82545</t>
  </si>
  <si>
    <t>National Security Adviser to the Prime Minister</t>
  </si>
  <si>
    <t>Timothy Barrow</t>
  </si>
  <si>
    <t>https://www.president.gov.ua/en/news/prezident-obgovoriv-iz-radnikom-premyer-ministra-velikoyi-br-82505</t>
  </si>
  <si>
    <t>Kaja Kallas</t>
  </si>
  <si>
    <t>https://www.president.gov.ua/en/news/estoniya-mozhe-buti-vpevnenoyu-sho-peremoga-ukrayini-u-vijni-82449</t>
  </si>
  <si>
    <t>https://www.president.gov.ua/en/news/vizit-yensa-stoltenberga-do-kiyeva-mi-traktuyemo-yak-znak-sh-82369</t>
  </si>
  <si>
    <t>Director General of UNESCO</t>
  </si>
  <si>
    <t>Audrey Azoulay</t>
  </si>
  <si>
    <t>https://www.president.gov.ua/en/news/na-chernigivshini-prezident-ukrayini-proviv-zustrich-iz-gene-82069</t>
  </si>
  <si>
    <t>Vice Chancellor/Federal Minister for Economic Affairs and Climate Action</t>
  </si>
  <si>
    <t>Robert Habeck</t>
  </si>
  <si>
    <t>https://www.president.gov.ua/en/news/na-chernigivshini-prezident-ukrayini-proviv-peregovori-z-vic-82061</t>
  </si>
  <si>
    <t>Maia Sandu</t>
  </si>
  <si>
    <t>https://www.president.gov.ua/en/news/glava-ukrayinskoyi-derzhavi-proviv-zustrich-iz-prezidentom-m-81997</t>
  </si>
  <si>
    <t>Andrej Plenkovic</t>
  </si>
  <si>
    <t>https://www.president.gov.ua/en/news/prezident-ukrayini-proviv-peregovori-z-premyer-ministrom-hor-81993</t>
  </si>
  <si>
    <t>Eduard Heger</t>
  </si>
  <si>
    <t>https://www.president.gov.ua/en/news/volodimir-zelenskij-zustrivsya-z-premyer-ministrom-slovachch-81977</t>
  </si>
  <si>
    <t>Robert Golob</t>
  </si>
  <si>
    <t>https://www.president.gov.ua/en/news/prezident-ukrayini-proviv-zustrich-iz-premyer-ministrom-slov-81973</t>
  </si>
  <si>
    <t>https://www.president.gov.ua/en/news/glava-derzhavi-zustrivsya-z-gendirektorom-magate-na-teritori-81853</t>
  </si>
  <si>
    <t>Fumio Kishida</t>
  </si>
  <si>
    <t>https://www.president.gov.ua/en/news/partnerstvo-ukrayini-ta-yaponiyi-posilyuye-globalnu-bezpeku-81721</t>
  </si>
  <si>
    <t>Krisjanis Karins</t>
  </si>
  <si>
    <t>https://www.president.gov.ua/en/news/prezident-ukrayini-proviv-zustrich-iz-premyer-ministrom-latv-81641</t>
  </si>
  <si>
    <t>Katrin Jakobsdottir</t>
  </si>
  <si>
    <t>https://www.president.gov.ua/en/news/prezident-ukrayini-zustrivsya-z-premyer-ministrom-islandiyi-81601</t>
  </si>
  <si>
    <t>Bjorn Arild Gram</t>
  </si>
  <si>
    <t>https://www.president.gov.ua/en/news/prezident-ukrayini-proviv-zustrich-iz-ministrom-oboroni-koro-81561</t>
  </si>
  <si>
    <t>Sanna Marin</t>
  </si>
  <si>
    <t>https://www.president.gov.ua/en/news/prezident-ukrayini-zustrivsya-z-premyer-ministrom-finlyandiy-81549</t>
  </si>
  <si>
    <t>Antonio Guterres</t>
  </si>
  <si>
    <t>https://www.president.gov.ua/en/news/same-zaraz-i-same-v-ukrayini-virishuyetsya-yakim-bude-majbut-81505</t>
  </si>
  <si>
    <t>President of the European Parliament</t>
  </si>
  <si>
    <t>Roberta Metsola</t>
  </si>
  <si>
    <t>https://www.president.gov.ua/en/news/prezident-ukrayini-zustrivsya-u-lvovi-z-prezidentom-yevropej-81433</t>
  </si>
  <si>
    <t>Netherlans, Estonia</t>
  </si>
  <si>
    <t>Ministers of Foreign Affairs</t>
  </si>
  <si>
    <t>Wopke Hoekstra, Urmas Reinsalu</t>
  </si>
  <si>
    <t>https://www.president.gov.ua/en/news/glava-derzhavi-u-lvovi-zustrivsya-z-ministrami-zakordonnih-s-81409</t>
  </si>
  <si>
    <t>Egils Levits</t>
  </si>
  <si>
    <t>https://www.president.gov.ua/en/news/latviya-stane-potuzhnim-pomichnikom-dlya-ukrayini-u-prityagn-81401</t>
  </si>
  <si>
    <t>OECD</t>
  </si>
  <si>
    <t>Secretary General of the OECD</t>
  </si>
  <si>
    <t>Mathias Cormann</t>
  </si>
  <si>
    <t>https://www.president.gov.ua/en/news/glava-derzhavi-obgovoriv-z-generalnim-sekretarem-oesr-perspe-81353</t>
  </si>
  <si>
    <t>Secretary of the Treasury</t>
  </si>
  <si>
    <t>Janet Yellen</t>
  </si>
  <si>
    <t>https://www.president.gov.ua/en/news/prezident-ukrayini-zustrivsya-z-ministrom-finansiv-ssha-81325</t>
  </si>
  <si>
    <t>Prince Faisal bin Farhan Al Saud</t>
  </si>
  <si>
    <t>https://www.president.gov.ua/en/news/prezident-ukrayini-proviv-zustrich-iz-ministrom-zakordonnih-81293</t>
  </si>
  <si>
    <t xml:space="preserve">Mateusz Morawiecki </t>
  </si>
  <si>
    <t>https://www.president.gov.ua/en/news/sogodni-mozhemo-povidomiti-sho-ukrayina-otrimala-vid-polshi-81233</t>
  </si>
  <si>
    <t>https://www.president.gov.ua/en/news/pochatok-peregovoriv-pro-vstup-ukrayini-do-yes-mozhe-stati-i-81185</t>
  </si>
  <si>
    <t>Giorgia Meloni</t>
  </si>
  <si>
    <t>https://www.president.gov.ua/en/news/zasobi-protipovitryanoyi-oboroni-yaki-nadaye-italiya-ce-te-s-81149</t>
  </si>
  <si>
    <t>IMF</t>
  </si>
  <si>
    <t>Managing Director</t>
  </si>
  <si>
    <t>Kristalina Georgieva</t>
  </si>
  <si>
    <t>https://www.president.gov.ua/en/news/prezident-ukrayini-zustrivsya-z-direktorom-rozporyadnikom-mv-81121</t>
  </si>
  <si>
    <t xml:space="preserve">President </t>
  </si>
  <si>
    <t>Joseph Biden</t>
  </si>
  <si>
    <t>https://www.president.gov.ua/en/news/volodimir-zelenskij-zustrivsya-u-kiyevi-z-prezidentom-ssha-81105</t>
  </si>
  <si>
    <t>https://www.president.gov.ua/en/news/volodimir-zelenskij-proviv-zustrich-iz-markom-ryutte-v-kiyev-81053</t>
  </si>
  <si>
    <t>Israel</t>
  </si>
  <si>
    <t>Eli Cohen</t>
  </si>
  <si>
    <t>https://www.president.gov.ua/en/news/prezident-ukrayini-proviv-zustrich-iz-ministrom-zakordonnih-81025</t>
  </si>
  <si>
    <t>Ulf Kristersson</t>
  </si>
  <si>
    <t>https://www.president.gov.ua/en/news/spilno-zi-shveciyeyu-mayemo-zabezpechuvati-vse-neobhidne-dly-80997</t>
  </si>
  <si>
    <t>Melanie Joly</t>
  </si>
  <si>
    <t>https://www.president.gov.ua/en/news/prezident-ukrayini-proviv-zustrich-iz-ministrom-zakordonnih-80973</t>
  </si>
  <si>
    <t>Boris Pistorius</t>
  </si>
  <si>
    <t>https://www.president.gov.ua/en/news/glava-derzhavi-zustrivsya-z-federalnim-ministrom-oboroni-nim-80829</t>
  </si>
  <si>
    <t xml:space="preserve">Minister of National Defense </t>
  </si>
  <si>
    <t>Mariusz Błaszczak</t>
  </si>
  <si>
    <t>https://www.president.gov.ua/en/news/prezident-ukrayini-zustrivsya-z-vice-premyer-ministrom-minis-80785</t>
  </si>
  <si>
    <t>President of the European Council &amp; President of the European Commission</t>
  </si>
  <si>
    <t>Charles Michel, Ursula von der Leyen</t>
  </si>
  <si>
    <t>https://www.president.gov.ua/en/news/u-kiyevi-trivaye-24-j-samit-ukrayina-yes-80761</t>
  </si>
  <si>
    <t>President &amp; Minister for Climate Action, Environment, Energy, Mobility, Innovation and Technology</t>
  </si>
  <si>
    <t>Alexander Van der Belle, Leonore Gewessler</t>
  </si>
  <si>
    <t>https://www.president.gov.ua/en/news/avstriya-ye-nejtralnoyu-derzhavoyu-ale-dopomagaye-ukrayini-y-80713</t>
  </si>
  <si>
    <t>https://www.president.gov.ua/en/news/vizit-mette-frederiksen-simvol-nezminnoyi-j-potuzhnoyi-pidtr-80685</t>
  </si>
  <si>
    <t>UN High Commissioner for Refugees</t>
  </si>
  <si>
    <t>Filippo Grandi</t>
  </si>
  <si>
    <t>https://www.president.gov.ua/en/news/prezident-ukrayini-zustrivsya-z-verhovnim-komisarom-oon-u-sp-80613</t>
  </si>
  <si>
    <t>Sauli Niinistö</t>
  </si>
  <si>
    <t>https://www.president.gov.ua/en/news/dyakuyu-finlyandiyi-za-rozuminnya-sho-nam-potribno-zberigati-80585</t>
  </si>
  <si>
    <t>IAEA</t>
  </si>
  <si>
    <t>https://www.president.gov.ua/en/news/prezident-ukrayini-zustrivsya-z-generalnim-direktorom-magate-80493</t>
  </si>
  <si>
    <t>President of the European Council</t>
  </si>
  <si>
    <t>Charles Michel</t>
  </si>
  <si>
    <t>https://www.president.gov.ua/en/news/masshtab-nashoyi-spivpraci-ye-novoyu-istoriyeyu-i-dlya-ukray-80477</t>
  </si>
  <si>
    <t>Minister of Foreign Affairs (and Chairman-in-Office of the OSCE)</t>
  </si>
  <si>
    <t>Bujar Osmani</t>
  </si>
  <si>
    <t>https://www.president.gov.ua/en/news/prezident-ukrayini-proviv-zustrich-iz-chinnim-golovoyu-obsye-80401</t>
  </si>
  <si>
    <t>Poland, Lithuania</t>
  </si>
  <si>
    <t>President of Poland &amp; President of Lithuania</t>
  </si>
  <si>
    <t>Andrzej Duda and Gitanas Nauseda</t>
  </si>
  <si>
    <t>https://www.president.gov.ua/en/news/volodimir-zelenskij-andzhej-duda-ta-gitanas-nausyeda-u-lvovi-80325</t>
  </si>
  <si>
    <t>https://www.president.gov.ua/en/news/prezident-ukrayini-zustrivsya-z-ministrom-zbrojnih-sil-franc-80117</t>
  </si>
  <si>
    <t>Minister of Foreign and European Affairs, Minister of Defense, Minister of the Economy</t>
  </si>
  <si>
    <t>Rastislav Kacer, Jaroslav Nad, Karel Hirman</t>
  </si>
  <si>
    <t>https://www.president.gov.ua/en/news/prezident-ukrayini-zustrivsya-z-delegaciyeyu-slovackoyi-resp-79733</t>
  </si>
  <si>
    <t>Estonia, Iceland, Latvia, Lithuania, Norway, Finland, Sweden</t>
  </si>
  <si>
    <t>Urmas Reinsalu, Þórdís Kolbrún R. Gylfadóttir, Edgars Rinkēvičs, Gabrielius Landsbergis, Anniken Huitfeldt, Pekka Haavisto, Tobias Billström</t>
  </si>
  <si>
    <t>https://www.president.gov.ua/en/news/prezident-proviv-zustrich-iz-ministrami-zakordonnih-sprav-se-79489</t>
  </si>
  <si>
    <t>Hungary, Belgium, Poland, Lithuania</t>
  </si>
  <si>
    <t>President of Hungary, Prime Minister of Belgium, Prime Minister of Poland and Prime Minister of Lithuania</t>
  </si>
  <si>
    <t>Katalin Novák, Alexander De Croo, Mateusz Morawiecki, Ingrida Šimonytė</t>
  </si>
  <si>
    <t>https://www.president.gov.ua/en/news/iniciativa-grain-ukraine-pidkreslyuye-globalnu-rol-ukrayini-79473</t>
  </si>
  <si>
    <t>https://www.president.gov.ua/en/news/prezident-ukrayini-zustrivsya-z-derzhavnim-sekretarem-u-zako-79429</t>
  </si>
  <si>
    <t>Rishi Sunak</t>
  </si>
  <si>
    <t>https://www.president.gov.ua/en/news/volodimir-zelenskij-i-rishi-sunak-vshanuvali-pamyat-ukrayins-79281</t>
  </si>
  <si>
    <t>World Bank</t>
  </si>
  <si>
    <t>Vice President for Europe and Central Asia</t>
  </si>
  <si>
    <t>Anna Bjerde</t>
  </si>
  <si>
    <t>https://www.president.gov.ua/en/news/glava-derzhavi-zustrivsya-z-vice-prezidentom-svitovogo-banku-79181</t>
  </si>
  <si>
    <t>Wopke Hoekstra</t>
  </si>
  <si>
    <t>https://www.president.gov.ua/en/news/prezident-ukrayini-zustrivsya-z-golovoyu-mzs-niderlandiv-79165</t>
  </si>
  <si>
    <t>National Security Advisor</t>
  </si>
  <si>
    <t>Jake Sullivan</t>
  </si>
  <si>
    <t>https://www.president.gov.ua/en/news/prezident-ukrayini-zustrivsya-z-radnikom-prezidenta-ssha-z-p-78957</t>
  </si>
  <si>
    <t>Katerina Sakellaropoulou</t>
  </si>
  <si>
    <t>https://www.president.gov.ua/en/news/prezident-ukrayini-proviv-zustrich-z-prezidentom-greciyi-78913</t>
  </si>
  <si>
    <t>Minister of Foreign Affairs, European Union and Cooperation</t>
  </si>
  <si>
    <t>Jose Manuel Albares</t>
  </si>
  <si>
    <t>https://www.president.gov.ua/en/news/volodimir-zelenskij-zustrivsya-z-golovoyu-mzs-ispaniyi-78893</t>
  </si>
  <si>
    <t>Petr Fiala</t>
  </si>
  <si>
    <t>https://www.president.gov.ua/en/news/prezident-ukrayini-zustrivsya-z-premyer-ministrom-chehiyi-u-78821</t>
  </si>
  <si>
    <t>Guinea-Bissau</t>
  </si>
  <si>
    <t>President (and Chairman of ECOWAS)</t>
  </si>
  <si>
    <t>Umaro Sissoco Embalo</t>
  </si>
  <si>
    <t>https://www.president.gov.ua/en/news/ukrayina-zacikavlena-u-rozbudovi-riznoplanovih-vidnosin-z-kr-78729</t>
  </si>
  <si>
    <t>Federal President</t>
  </si>
  <si>
    <t>Frank-Walter Steinmeier</t>
  </si>
  <si>
    <t>https://www.president.gov.ua/en/news/vnesok-nimechchini-u-ruh-ukrayini-do-vidnovlennya-teritorial-78717</t>
  </si>
  <si>
    <t>President of the Swiss Confederation</t>
  </si>
  <si>
    <t>Ignazio Cassis</t>
  </si>
  <si>
    <t>https://www.president.gov.ua/en/news/volodimir-zelenskij-zustrivsya-z-prezidentom-shvejcariyi-u-k-78601</t>
  </si>
  <si>
    <t>Nikos Dendias</t>
  </si>
  <si>
    <t>https://www.president.gov.ua/en/news/prezident-ukrayini-proviv-zustrich-z-ministrom-zakordonnih-s-78569</t>
  </si>
  <si>
    <t>IEAE</t>
  </si>
  <si>
    <t>https://www.president.gov.ua/en/news/prezident-obgovoriv-z-generalnim-direktorom-magate-pitannya-78333</t>
  </si>
  <si>
    <t>https://www.president.gov.ua/en/news/nam-potribna-nadijna-geopolitichna-stabilnist-u-yevropi-ta-n-86329</t>
  </si>
  <si>
    <t>Address to the leaders of the countries of the Joint Expeditionary Force</t>
  </si>
  <si>
    <t>https://www.president.gov.ua/en/news/vid-bezperervnosti-pidtrimki-zalezhit-stijkist-oporu-vistup-86277</t>
  </si>
  <si>
    <t>Speech at the 4th session of the ministerial roundtable on support for Ukraine in Marrakech</t>
  </si>
  <si>
    <t>https://www.president.gov.ua/en/news/treba-vibiti-iz-ruk-rosiyi-instrument-teroru-vistup-preziden-86245</t>
  </si>
  <si>
    <t>Speech at the meeting of the Ukraine Defense Contact Group in the Ramstein Format</t>
  </si>
  <si>
    <t>https://www.president.gov.ua/en/news/nasha-z-vami-yednist-maye-j-mozhe-zupiniti-zlo-vistup-prezid-86193</t>
  </si>
  <si>
    <t>Address at the session of the NATO Parliamentary Assembly</t>
  </si>
  <si>
    <t>https://www.president.gov.ua/en/news/shob-u-majbutnomu-u-yevropi-ne-bulo-vijni-nasha-yednist-maye-86117</t>
  </si>
  <si>
    <t>Speech at the inaugural plenary session of the 3rd European Political Community Summit</t>
  </si>
  <si>
    <t>Granada, Spain</t>
  </si>
  <si>
    <t>Speech at the EU-Ukraine Foreign Ministers' meeting</t>
  </si>
  <si>
    <t>https://www.president.gov.ua/en/news/mi-zakladayemo-osnovu-arsenalu-vilnogo-svitu-vistup-preziden-85961</t>
  </si>
  <si>
    <t>Speech at the First International Defense Industries Forum</t>
  </si>
  <si>
    <t>https://www.president.gov.ua/en/news/rosiyi-ne-vigrati-u-yevropi-koli-ukrayinec-i-polyak-stoyat-p-82125</t>
  </si>
  <si>
    <t>Speech before the deputies of both chambers of the National Assembly, representatives of the public of Ukraine and Poland</t>
  </si>
  <si>
    <t>Warsaw, Poland</t>
  </si>
  <si>
    <t>https://www.president.gov.ua/en/news/ukrayinski-prapori-na-vulicyah-mist-daniyi-svidchat-pro-vole-81285</t>
  </si>
  <si>
    <t>Address to the Danish people on the occassion of the anniversary of the full-scale Russian invasion of Ukraine</t>
  </si>
  <si>
    <t>https://www.president.gov.ua/en/news/nashoyu-smilivistyu-i-zbroyeyu-mozhemo-povernuti-mir-i-stvor-81281</t>
  </si>
  <si>
    <t>Address to participants of the event of the Federal President of Germany dedicated to solidarity with Ukraine</t>
  </si>
  <si>
    <t>https://www.president.gov.ua/en/news/agresor-zavzhdi-maye-progravati-i-kozhna-derzhava-u-sviti-po-81065</t>
  </si>
  <si>
    <t>Address to the participants of 44th Regular Meeting of Conference of Government Heads of Caribbean Community</t>
  </si>
  <si>
    <t>https://www.president.gov.ua/en/news/kultura-j-kino-ne-mozhut-buti-poza-politikoyu-koli-ce-politi-81041</t>
  </si>
  <si>
    <t>Address to the participants and guests of the 73rd Berlin International Film Festival</t>
  </si>
  <si>
    <t>https://www.president.gov.ua/en/news/ukrayinskij-yevropejskij-sposib-zhittya-rosiya-namagayetsya-80881</t>
  </si>
  <si>
    <t>Speech at the special plenary session of the European Parliament</t>
  </si>
  <si>
    <t>Strasbourg, France</t>
  </si>
  <si>
    <t>https://www.president.gov.ua/en/news/cej-rik-maye-stati-chasom-koli-ne-zalishitsya-zhodnoyi-perep-80737</t>
  </si>
  <si>
    <t>Address at the joint meeting of the Cabinet of Ministers and the European Commission Board</t>
  </si>
  <si>
    <t xml:space="preserve">Address at the solemn session of the Seimas of the Republic of Lithuania on the occasion of the Day of Freedom Defenders and the ceremony of awarding the Freedom Prize of the Republic of Lithuania </t>
  </si>
  <si>
    <t>https://www.president.gov.ua/en/news/zaklikayu-pidtrimati-ukrayinsku-formulu-miru-j-rozpochati-ko-79841</t>
  </si>
  <si>
    <t>Speech in the Parliament of New Zealand</t>
  </si>
  <si>
    <t>https://www.president.gov.ua/en/news/sho-rezultativnishe-obyednayemo-mic-ukrayini-ta-franciyi-bil-79829</t>
  </si>
  <si>
    <t>Address to the participants of the forum on the resilience and reconstruction of Ukraine in Paris</t>
  </si>
  <si>
    <t>https://www.president.gov.ua/en/news/maye-buti-yedinij-pravovij-front-yakij-zdolaye-rosijsku-geno-79753</t>
  </si>
  <si>
    <t>Speech at "UA: Human Rights in Dark Times" International Conference in Kyiv</t>
  </si>
  <si>
    <t>https://www.president.gov.ua/en/news/duh-ukrayini-ce-duh-svobodi-yakij-vidgukuyetsya-v-dushah-lyu-79741</t>
  </si>
  <si>
    <t>Speech at the Time event dedicated to the announcement of remarkable people and events of 2022</t>
  </si>
  <si>
    <t>https://www.president.gov.ua/en/news/na-poli-boyu-v-ukrayini-virishuyetsya-dolya-miljoniv-lyudej-79697</t>
  </si>
  <si>
    <t>Address to Robert F. Kennedy Human Rights Foundation</t>
  </si>
  <si>
    <t>https://www.president.gov.ua/en/news/zaklikayu-vas-robiti-vse-mozhlive-shob-obsye-stala-spivtvorc-79397</t>
  </si>
  <si>
    <t>Speech at the OSCE PA</t>
  </si>
  <si>
    <t>https://www.president.gov.ua/en/news/zvernennya-prezidenta-ukrayini-z-nagodi-dnya-gidnosti-ta-svo-79309</t>
  </si>
  <si>
    <t>Address on the Day of Dignity and Freedom</t>
  </si>
  <si>
    <t>https://www.president.gov.ua/en/news/medal-cvobodi-dlya-vsih-hto-voyuye-j-pracyuye-shob-zahistiti-79001</t>
  </si>
  <si>
    <t>Speech at the 34th award ceremony of the National Constitution Center</t>
  </si>
  <si>
    <t>https://www.president.gov.ua/en/news/povernennya-ukrayinskogo-prapora-v-krim-oznachatime-vidrodzh-78697</t>
  </si>
  <si>
    <t>Speech at the first parliamentary summit of the Crimea Platform</t>
  </si>
  <si>
    <t>https://www.president.gov.ua/en/news/mi-pidgotuvali-nominacijne-dosye-odesi-dlya-vklyuchennya-do-78421</t>
  </si>
  <si>
    <t>Address to the participants of the 215th session of the UNESCO Executive Board</t>
  </si>
  <si>
    <t>https://www.president.gov.ua/en/news/rosijske-zlo-prograye-koli-nasha-formula-miru-peremozhe-vist-78329</t>
  </si>
  <si>
    <t>Speech at the meeting of the leaders of the European Political Community</t>
  </si>
  <si>
    <t>https://www.president.gov.ua/en/news/svit-povinen-pokazati-silu-shob-postaviti-krapku-u-spromozhn-78325</t>
  </si>
  <si>
    <t xml:space="preserve">Speech in the Australian Lowy Institute </t>
  </si>
  <si>
    <t>https://www.president.gov.ua/en/news/diyati-preventivno-oznachaye-ne-dopuskati-katastrofichnoyi-s-78049</t>
  </si>
  <si>
    <t>Address to students and lecturers of Harvard University</t>
  </si>
  <si>
    <t>https://www.president.gov.ua/en/news/davati-lyudyam-nadiyu-na-majbutnye-ta-vidchuttya-povagi-os-n-77961</t>
  </si>
  <si>
    <t>Speech at the presentation of the Olena Zelenska Foundation</t>
  </si>
  <si>
    <t>https://www.president.gov.ua/en/news/mi-zrobimo-vse-shob-ukrayinci-polyaki-i-vsi-narodi-yevropi-z-77477</t>
  </si>
  <si>
    <t>Address to the people of Poland on the 83rd anniversary of the outbreak of the Second World War</t>
  </si>
  <si>
    <t>https://www.president.gov.ua/en/news/krayini-yevropi-ta-ves-vilnij-svit-mayut-stimulyuvati-gromad-77397</t>
  </si>
  <si>
    <t>Address to the participants of the Bled Strategic Forum (Slovenia)</t>
  </si>
  <si>
    <t>https://www.president.gov.ua/en/news/vazhlivo-robiti-vse-shob-rosiya-bilshe-nikoli-ne-mogla-shant-77381</t>
  </si>
  <si>
    <t>Speech at the annual meeting of French entrepreneurs under the auspices of the MEDEF business association</t>
  </si>
  <si>
    <t>https://www.president.gov.ua/en/news/mi-vsi-mayemo-zmusiti-rosiyu-viznati-sho-neporushnist-kordon-77305</t>
  </si>
  <si>
    <t>https://www.president.gov.ua/en/news/vistup-prezidenta-volodimira-zelenskogo-na-zasidanni-verhovn-76717</t>
  </si>
  <si>
    <t>Speech at the Verkhovna Rada session on the occasion of the Day of Ukrainian Statehood [Kyiv, with European officials and HoS]</t>
  </si>
  <si>
    <t>https://www.president.gov.ua/en/news/cej-den-ukotre-doviv-sho-rosiya-maye-buti-viznana-derzhavoyu-76493</t>
  </si>
  <si>
    <t xml:space="preserve">Address: This day once again proved that Russia must be recognized as a terrorist state </t>
  </si>
  <si>
    <t xml:space="preserve">Address to the Parliament of Slovenia </t>
  </si>
  <si>
    <t>https://www.president.gov.ua/en/news/rosiya-obrala-dorogu-vijni-ukrayina-boretsya-na-shlyahu-do-m-76253</t>
  </si>
  <si>
    <t>Address to the Japanese university community</t>
  </si>
  <si>
    <t>https://www.president.gov.ua/en/news/yevropejska-integraciya-ukrayini-ce-garantuvannya-vilnogo-j-76165</t>
  </si>
  <si>
    <t>Speech at the plenary session of the Verkhovna Rada [joint session with EU Commission President and European Council President]</t>
  </si>
  <si>
    <t>https://www.president.gov.ua/en/news/vi-mayete-znajti-dlya-ukrayini-misce-u-spilnomu-bezpekovomu-76121</t>
  </si>
  <si>
    <t>Speech at the NATO Summit</t>
  </si>
  <si>
    <t>https://www.president.gov.ua/en/news/ce-najbilshij-krok-na-posilennya-yevropi-yakij-mozhna-bulo-z-76025</t>
  </si>
  <si>
    <t>Address to the participants of the EU Summit [after granting Ukraine candidate status]</t>
  </si>
  <si>
    <t>https://www.president.gov.ua/en/news/mi-byemosya-za-svoye-majbutnye-svoyu-svobodu-svoyu-zemlyu-i-75989</t>
  </si>
  <si>
    <t>Speech to the student community of major Canadian universities</t>
  </si>
  <si>
    <t>https://www.president.gov.ua/en/news/mayemo-zrobiti-she-bilshe-dlya-togo-shob-ukrayina-peremogla-75925</t>
  </si>
  <si>
    <t>Speech at the opening of the ISPI Global Policy Forum</t>
  </si>
  <si>
    <t>https://www.president.gov.ua/en/news/potencial-ukrayini-potriben-trimoryu-zvernennya-prezidenta-v-75917</t>
  </si>
  <si>
    <t>Address to the participants of the Three Seas Initiative Summit</t>
  </si>
  <si>
    <t>https://www.president.gov.ua/en/news/rishennya-pro-nadannya-ukrayini-statusu-kandidata-posilit-ne-75781</t>
  </si>
  <si>
    <t>Address: The decision to grant Ukraine candidate status will strengthen not only our state, but also the entire EU</t>
  </si>
  <si>
    <t>https://www.president.gov.ua/en/news/demokratiya-mozhe-prograti-na-yevropejskomu-kontinenti-yaksh-75721</t>
  </si>
  <si>
    <t>Address to the participants of the Copenhagen Democracy Summit</t>
  </si>
  <si>
    <t>https://www.president.gov.ua/en/news/svit-povinen-pribrati-vse-sho-zavazhaye-spivpraci-ta-rozvitk-75709</t>
  </si>
  <si>
    <t>Speech at the opening of the meeting of the Organization for Economic Cooperation and Development</t>
  </si>
  <si>
    <t>https://www.president.gov.ua/en/news/vistup-prezidenta-ukrayini-volodimira-zelenskogo-na-prezenta-75593</t>
  </si>
  <si>
    <t>Speech at the presentation of the United24 platform in Washington</t>
  </si>
  <si>
    <t>https://www.president.gov.ua/en/news/promova-prezidenta-ukrayini-v-palati-deputativ-lyuksemburgu-75533</t>
  </si>
  <si>
    <t>Speech in the Chamber of Deputies of Luxembourg</t>
  </si>
  <si>
    <t>https://www.president.gov.ua/en/news/ukrayinci-j-amerikanci-stali-znachno-blizhchimi-mi-odnakovo-75421</t>
  </si>
  <si>
    <t>Address to the Stanford University community</t>
  </si>
  <si>
    <t>https://www.president.gov.ua/en/news/zvernennya-prezidenta-ukrayini-z-nagodi-dnya-pamyati-ta-prim-74885</t>
  </si>
  <si>
    <t>Address on the Day of Remebrance and Reconciliation</t>
  </si>
  <si>
    <t>https://www.president.gov.ua/en/news/promova-prezidenta-ukrayini-volodimira-zelenskogo-v-chatham-74849</t>
  </si>
  <si>
    <t>Speech at Chatham House</t>
  </si>
  <si>
    <t>https://www.president.gov.ua/en/news/zvernennya-prezidenta-volodimira-zelenskogo-do-uchasnikiv-bl-74821</t>
  </si>
  <si>
    <t>Address to the participants of the Brave Ukraine Charity Event, the people of Great Britain and the people of UKR</t>
  </si>
  <si>
    <t>https://www.president.gov.ua/en/news/vistup-prezidenta-ukrayini-volodimira-zelenskogo-u-verhovnij-74737</t>
  </si>
  <si>
    <t>Speech in the Verkhovna Rada [UK PM Johnson virtually addressed UKR Parliament]</t>
  </si>
  <si>
    <t>https://www.president.gov.ua/en/news/promova-prezidenta-ukrayini-volodimira-zelenskogo-v-parlamen-74157</t>
  </si>
  <si>
    <t>Speech in the Parliament of Greece</t>
  </si>
  <si>
    <t>https://www.president.gov.ua/en/news/zaraz-kiyiv-ce-stolicya-globalnoyi-demokratiyi-stolicya-boro-74129</t>
  </si>
  <si>
    <t>Address: Kyiv is now the capital of global democracy, the capital of the struggle for freedom for all in Europe</t>
  </si>
  <si>
    <t>https://www.president.gov.ua/en/news/promova-prezidenta-ukrayini-u-generalnih-kortesah-ispaniyi-74125</t>
  </si>
  <si>
    <t>Speech in the Cortes Generales of Spain</t>
  </si>
  <si>
    <t xml:space="preserve">Speech at a meeting of the UN Security Council </t>
  </si>
  <si>
    <t xml:space="preserve">Speech in the Romanian Parliament </t>
  </si>
  <si>
    <t>https://www.president.gov.ua/en/news/promova-prezidenta-ukrayini-volodimira-zelenskogo-u-federaln-74005</t>
  </si>
  <si>
    <t>Speech in the Federal Parliament of Belgium</t>
  </si>
  <si>
    <t>https://www.president.gov.ua/en/news/promova-prezidenta-ukrayini-volodimira-zelenskogo-u-generaln-74001</t>
  </si>
  <si>
    <t>Speech in the States General of the Netherlands</t>
  </si>
  <si>
    <t>https://www.president.gov.ua/en/news/zvernennya-prezidenta-ukrayini-volodimira-zelenskogo-do-ucha-73801</t>
  </si>
  <si>
    <t>Address to the participants of the Group of Seven summit [Brussels]</t>
  </si>
  <si>
    <t>https://www.president.gov.ua/en/news/promova-prezidenta-ukrayini-u-riksdagu-shveciyi-73793</t>
  </si>
  <si>
    <t>Speech at the Riksdag in Sweden</t>
  </si>
  <si>
    <t>https://www.president.gov.ua/en/news/zvernennya-prezidenta-volodimira-zelenskogo-do-ukrayinciv-i-73777</t>
  </si>
  <si>
    <t>Address to Ukrainians and the nations of the world</t>
  </si>
  <si>
    <t>https://www.president.gov.ua/en/news/promova-prezidenta-ukrayini-na-spilnomu-zibranni-senatu-naci-73773</t>
  </si>
  <si>
    <t>Speech at a joint meeting of the Senate, the National Assembly of the French Republic and the Council of Paris</t>
  </si>
  <si>
    <t>https://www.president.gov.ua/en/news/svit-povinen-oficijno-viznati-sho-rosiya-stala-derzhavoyu-te-73613</t>
  </si>
  <si>
    <t>Address: The world must officially recognize that Russia has become a terrorist state</t>
  </si>
  <si>
    <t>"Total combat losses of the enemy," Ministry of Defence of Ukraine, October 31, 2023. https://www.kmu.gov.ua/en/news/zahalni-boiovi-vtraty-protyvnyka-z-24022022-po-31102023</t>
  </si>
  <si>
    <t>Allies and partners</t>
  </si>
  <si>
    <t>U.S.</t>
  </si>
  <si>
    <t>The United States, allies, and partners have committed historic amounts of weaponry to Ukraine</t>
  </si>
  <si>
    <t>Over 5 million Ukrainian refugees still reside outside of their country (excluding Russia)</t>
  </si>
  <si>
    <t>Troels Lund Poulsen</t>
  </si>
  <si>
    <t>https://www.president.gov.ua/en/news/volodimir-zelenskij-zustrivsya-z-ministrom-oboroni-daniyi-86565</t>
  </si>
  <si>
    <t>Speech at the meeting of the College of the European Commission</t>
  </si>
  <si>
    <t>https://www.president.gov.ua/en/news/yaksho-mozhemo-pozbutisya-sirih-geopolitichnih-zon-mi-povinn-86549</t>
  </si>
  <si>
    <t>Speech at the Crimea Platform Summit</t>
  </si>
  <si>
    <t>https://www.president.gov.ua/en/news/prezident-na-parlamentskomu-samiti-krimskoyi-platformi-nasha-86557</t>
  </si>
  <si>
    <t>Speech at the 6th German-Ukrainian Economic Forum "Recovery, Smart Growth and Security"</t>
  </si>
  <si>
    <t>https://www.president.gov.ua/en/news/potriben-maksimalno-chitkij-signal-rosiyi-nimechchina-pracyu-86561</t>
  </si>
  <si>
    <t>Address to the participants of the meeting of the European Council at the level of the leaders of the EU states</t>
  </si>
  <si>
    <t>https://www.president.gov.ua/en/news/rosiya-maye-bachiti-sho-yiyi-ambiciyi-zagarbnika-vitrimayut-86609</t>
  </si>
  <si>
    <t>Speech at the third meeting of advisors on the implementation of the Peace Formula in Malta</t>
  </si>
  <si>
    <t>https://www.president.gov.ua/en/news/nashi-spilni-zusillya-zakladayut-novu-svitovu-tradiciyu-yedn-86657</t>
  </si>
  <si>
    <t>"Total combat losses of the enemy," Ministry of Defence of Ukraine, November 30, 2023. https://www.kmu.gov.ua/en/news/zahalni-boiovi-vtraty-protyvnyka-z-24022022-po-30112023</t>
  </si>
  <si>
    <t>October*</t>
  </si>
  <si>
    <t>International leaders visit Ukraine to demonstrate support</t>
  </si>
  <si>
    <t>President of the European Investment Bank (EIB)</t>
  </si>
  <si>
    <t>Werner Hoyer</t>
  </si>
  <si>
    <t>https://www.president.gov.ua/en/news/volodimir-zelenskij-zustrivsya-z-prezidentom-yevropejskogo-i-87297</t>
  </si>
  <si>
    <t>Ingrida Simonyte</t>
  </si>
  <si>
    <t>https://www.president.gov.ua/en/news/volodimir-zelenskij-na-drugomu-mizhnarodnomu-samiti-grain-uk-87265</t>
  </si>
  <si>
    <t>Alain Berset</t>
  </si>
  <si>
    <t>https://www.president.gov.ua/en/news/volodimir-zelenskij-u-kiyevi-zustrivsya-z-prezidentom-shvejc-87257</t>
  </si>
  <si>
    <t>Edgars Rinkevics</t>
  </si>
  <si>
    <t>https://www.president.gov.ua/en/news/prezidenti-ukrayini-ta-latviyi-pid-chas-zustrichi-v-kiyevi-o-87241</t>
  </si>
  <si>
    <t>Federal Minister of Defense</t>
  </si>
  <si>
    <t>https://www.president.gov.ua/en/news/volodimir-zelenskij-zustrivsya-z-federalnim-ministrom-oboron-87201</t>
  </si>
  <si>
    <t>President of the EU Council</t>
  </si>
  <si>
    <t>https://www.president.gov.ua/en/news/koli-peremagaye-svoboda-odnogo-narodu-zavzhdi-vigrayut-inshi-87185</t>
  </si>
  <si>
    <t>Secretary of Defense</t>
  </si>
  <si>
    <t>Lloyd Austin</t>
  </si>
  <si>
    <t>https://www.president.gov.ua/en/news/prezident-ukrayini-zustrivsya-z-ministrom-oboroni-ssha-87149</t>
  </si>
  <si>
    <t>David Cameron</t>
  </si>
  <si>
    <t>https://www.president.gov.ua/en/news/prezident-ukrayini-zustrivsya-z-ministrom-zakordonnih-sprav-87061</t>
  </si>
  <si>
    <t>Arvydas Anusauskas</t>
  </si>
  <si>
    <t>https://www.president.gov.ua/en/news/volodimir-zelenskij-zustrivsya-z-ministrom-oboroni-litvi-86937</t>
  </si>
  <si>
    <t>Secretary of Transportation</t>
  </si>
  <si>
    <t>Pete Buttigieg</t>
  </si>
  <si>
    <t>https://www.president.gov.ua/en/news/prezident-ukrayini-proviv-zustrich-iz-ministrom-transportu-s-86837</t>
  </si>
  <si>
    <t>https://www.president.gov.ua/en/news/rishennya-pro-pochatok-peregovoriv-shodo-chlenstva-ukrayini-86793</t>
  </si>
  <si>
    <t>Kajsa Ollongren</t>
  </si>
  <si>
    <t>https://www.president.gov.ua/en/news/glava-derzhavi-zustrivsya-z-ministrom-oboroni-niderlandiv-86761</t>
  </si>
  <si>
    <t>Address to students and professors of universities in Mexico</t>
  </si>
  <si>
    <t>https://www.president.gov.ua/en/news/koli-nashi-golosi-lunatimut-v-unison-mi-peremozhemo-mir-spra-86853</t>
  </si>
  <si>
    <t>Address to the participants of the Paris Peace Forum</t>
  </si>
  <si>
    <t>https://www.president.gov.ua/en/news/spivpracya-ta-yednist-usih-hto-cinuye-mir-mozhe-zapobigti-ka-86913</t>
  </si>
  <si>
    <t>Speech at the German-Ukrainian Municipal Partnerships Conference</t>
  </si>
  <si>
    <t>https://www.president.gov.ua/en/news/potencial-nashih-gromad-nashih-mizhmiskih-ta-mizhlyudskih-zv-87029</t>
  </si>
  <si>
    <t>Speech at the PABSEC Summit</t>
  </si>
  <si>
    <t>https://www.president.gov.ua/en/news/organizaciya-chornomorskogo-ekonomichnogo-spivrobitnictva-za-87065</t>
  </si>
  <si>
    <t>Address on the occasion of the Day of Dignity and Freedom</t>
  </si>
  <si>
    <t>https://www.president.gov.ua/en/news/zvernennya-prezidenta-ukrayini-z-nagodi-dnya-gidnosti-ta-svo-87165</t>
  </si>
  <si>
    <t>Address on the occasion of the Day of Remembrance of the Victims of the Holodomors</t>
  </si>
  <si>
    <t>https://www.president.gov.ua/en/news/zvernennya-prezidenta-ukrayini-z-nagodi-dnya-pamyati-zhertv-87249</t>
  </si>
  <si>
    <t>Address to the participants of the 33rd Assembly of the International Maritime Organization</t>
  </si>
  <si>
    <t>https://www.president.gov.ua/en/news/nihto-za-ostanni-desyatilittya-ne-zavdav-bilshoyi-shkodi-vil-87285</t>
  </si>
  <si>
    <t>November*</t>
  </si>
  <si>
    <t>Claimed interceptions of UAVs and cruise missiles by Ukraine</t>
  </si>
  <si>
    <t>"Total combat losses of the enemy," Ministry of Defence of Ukraine, January 31, 2024, https://www.mil.gov.ua/news/2024/01/31/za-dobu-sili-oboroni-ukraini-znishhili-1090-rosijskih-okupantiv-51-artisistemu-ta-32-bbm-%E2%80%93-genshtab-zsu/</t>
  </si>
  <si>
    <t>"Total combat losses of the enemy," Ministry of Defence of Ukraine, December 31, 2023, https://www.kmu.gov.ua/en/news/zahalni-boiovi-vtraty-protyvnyka-z-24022022-po-31122023</t>
  </si>
  <si>
    <t>December*</t>
  </si>
  <si>
    <t>Foreign aid continues to bolster Ukraine</t>
  </si>
  <si>
    <t xml:space="preserve">Population (2022) </t>
  </si>
  <si>
    <t> Around 10 million Ukrainians remain displaced internally and abroad</t>
  </si>
  <si>
    <t>Growing partisan divide on providing support to Ukraine</t>
  </si>
  <si>
    <t>Percent of Americans who think US provides too much support</t>
  </si>
  <si>
    <t>Rep/Lean Rep</t>
  </si>
  <si>
    <t>Dem/Lean Dem</t>
  </si>
  <si>
    <t>Rep includes Republicans and Republican-Leaning; Dem includes Democrats and Democrat-Leaning</t>
  </si>
  <si>
    <t>Majority of Europeans favor continued assistance for Ukraine</t>
  </si>
  <si>
    <t>Providing humanitarian support</t>
  </si>
  <si>
    <t>Welcoming refugees in the EU</t>
  </si>
  <si>
    <t>Economic sanctions against Russia</t>
  </si>
  <si>
    <t>Providing financial support to Ukraine</t>
  </si>
  <si>
    <t>Ukraine war showed need for greater defense cooperation at EU level</t>
  </si>
  <si>
    <t>Address on International Volunteer Day</t>
  </si>
  <si>
    <t>https://www.president.gov.ua/en/news/zvernennya-prezidenta-ukrayini-z-nagodi-mizhnarodnogo-dnya-v-87453</t>
  </si>
  <si>
    <t>Address to the participants of the online summit of G7 leaders</t>
  </si>
  <si>
    <t>https://www.president.gov.ua/en/news/vilnomu-svitu-zhittyevo-neobhidno-zberegti-svoyu-konsolidova-87525</t>
  </si>
  <si>
    <t>Speech at the USA-Ukraine Defense Industrial Base Conference</t>
  </si>
  <si>
    <t>https://www.president.gov.ua/en/news/mi-mozhemo-robiti-razom-znachno-bilshe-nizh-bud-hto-z-nas-na-87517</t>
  </si>
  <si>
    <t>Speech at the inaugural meeting of the International Coalition for the return of Ukrainian children</t>
  </si>
  <si>
    <t>https://www.president.gov.ua/en/news/rosiya-namagayetsya-znishiti-bud-yakij-zvyazok-ditej-z-ukray-87589</t>
  </si>
  <si>
    <t>Speech at the National Defense University of the United States</t>
  </si>
  <si>
    <t>https://www.president.gov.ua/en/news/svoboda-povinna-peremagati-zavzhdi-koli-htos-kidaye-yij-vikl-87673</t>
  </si>
  <si>
    <t>Oslo, Norway</t>
  </si>
  <si>
    <t>Speech at the special plenary session of the Storting of Norway</t>
  </si>
  <si>
    <t>https://www.president.gov.ua/en/news/razom-mi-zdatni-zrobiti-tak-shob-rosiya-ne-zdobuvala-peremog-87753</t>
  </si>
  <si>
    <t>https://www.president.gov.ua/en/news/yevropa-povinna-peremagati-dogovori-mayut-vikonuvatisya-zver-87769</t>
  </si>
  <si>
    <t>Speech at Diia Summit 2023</t>
  </si>
  <si>
    <t>https://www.president.gov.ua/en/news/diya-stane-odnim-iz-servisiv-provajderiv-vidbudovi-ukrayini-87837</t>
  </si>
  <si>
    <t>Christmas Address</t>
  </si>
  <si>
    <t>https://www.president.gov.ua/en/news/privitannya-prezidenta-ukrayini-volodimira-zelenskogo-z-rizd-87981</t>
  </si>
  <si>
    <t>New Year address</t>
  </si>
  <si>
    <t>https://www.president.gov.ua/en/news/novorichne-privitannya-prezidenta-ukrayini-volodimira-zelens-88037</t>
  </si>
  <si>
    <t>Address to the participants of the annual Swedish conference "Society and Defense"</t>
  </si>
  <si>
    <t>https://www.president.gov.ua/en/news/sho-bilshe-mi-robimo-razom-menshe-shansiv-u-vorogiv-svobodi-88109</t>
  </si>
  <si>
    <t>Vilnius, Lithuania</t>
  </si>
  <si>
    <t>Speech to the public of Lithuania and Ukraine</t>
  </si>
  <si>
    <t>https://www.president.gov.ua/en/news/razom-mi-zminyuyemo-istoriyu-na-krashe-vistup-prezidenta-vol-88213</t>
  </si>
  <si>
    <t>Tallinn, Estonia</t>
  </si>
  <si>
    <t>Speech at a special plenary session of the Riigikogu</t>
  </si>
  <si>
    <t>https://www.president.gov.ua/en/news/mi-povinni-vigrati-v-cij-bitvi-tomu-sho-v-nij-virishuyetsya-88241</t>
  </si>
  <si>
    <t>Davos, Switzerland</t>
  </si>
  <si>
    <t>Speech to the participants of the special meeting of the World Economic Forum in Davos</t>
  </si>
  <si>
    <t>https://www.president.gov.ua/en/news/kozhna-investiciya-u-vpevnenist-zahisnika-skorochuye-vijnu-v-88381</t>
  </si>
  <si>
    <t>Address on the Day of Unity</t>
  </si>
  <si>
    <t>https://www.president.gov.ua/en/news/privitannya-prezidenta-ukrayini-z-dnem-sobornosti-88461</t>
  </si>
  <si>
    <t>Donald Tusk</t>
  </si>
  <si>
    <t>https://www.president.gov.ua/en/news/volodimir-zelenskij-zustrivsya-z-donaldom-tuskom-u-kiyevi-vd-88473</t>
  </si>
  <si>
    <t>Minister for Europe and Foreign Affairs</t>
  </si>
  <si>
    <t>Stéphane Séjourné</t>
  </si>
  <si>
    <t>https://www.president.gov.ua/en/news/volodimir-zelenskij-zustrivsya-z-ministrom-zakordonnih-sprav-88313</t>
  </si>
  <si>
    <t>https://www.president.gov.ua/en/news/ukrayina-ta-velika-britaniya-uklali-bezprecedentnu-bezpekovu-88281</t>
  </si>
  <si>
    <t>Yoko Kamikawa</t>
  </si>
  <si>
    <t>https://www.president.gov.ua/en/news/glava-derzhavi-zustrivsya-z-ministerkoyu-zakordonnih-sprav-y-88117</t>
  </si>
  <si>
    <t>Foreign Minister</t>
  </si>
  <si>
    <t>Radoslaw Sikorski</t>
  </si>
  <si>
    <t>https://www.president.gov.ua/en/news/prezident-ukrayini-zustrivsya-z-ministrom-zakordonnih-sprav-87957</t>
  </si>
  <si>
    <t>Hanke Bruins Slot</t>
  </si>
  <si>
    <t>https://www.president.gov.ua/en/news/glava-derzhavi-zustrivsya-z-ministrom-zakordonnih-sprav-nide-87461</t>
  </si>
  <si>
    <t>Ukraine economy has taken a big hit but is stabilizing while Russia's has grown</t>
  </si>
  <si>
    <t>Real GDP (four-quarter moving average) 2020 Q4 = 100</t>
  </si>
  <si>
    <t>Q4</t>
  </si>
  <si>
    <t>Q1</t>
  </si>
  <si>
    <t>Q2</t>
  </si>
  <si>
    <t>Q3</t>
  </si>
  <si>
    <t xml:space="preserve">"Ukraine War Economy Tracker," Centre for Economic Strategy and State Statisctics Service of Ukraine, https://ces.org.ua/en/tracker-economy-during-the-war/. </t>
  </si>
  <si>
    <t>"Russia: Gross Domestic Product (NSA, Bil.Chn.2021.Rubles)," HaverView and Federal State Statistics Service, https://haverview.com/series/46be77ce-3565-42f6-87d3-5f458dd5da8a.</t>
  </si>
  <si>
    <t>Summer 2022 (Jun/Jul 22)</t>
  </si>
  <si>
    <t>Winter 2022/23 (Jan/Feb 23)</t>
  </si>
  <si>
    <t>Spring 2023 (May/Jun 23)</t>
  </si>
  <si>
    <t>Fall 2023 (Oct/Nov 23)</t>
  </si>
  <si>
    <t>Support includes % of respondents who 'totally agree' and 'tend to agree' that the EU should pursue the following measures in support of Ukraine.</t>
  </si>
  <si>
    <t>Nikolai Denkov</t>
  </si>
  <si>
    <t>https://www.president.gov.ua/en/news/domovilisya-aktivizuvati-rozbudovu-logistiki-ta-infrastruktu-89333</t>
  </si>
  <si>
    <t>Minister for Defense</t>
  </si>
  <si>
    <t>Pål Jonson</t>
  </si>
  <si>
    <t>https://www.president.gov.ua/en/news/prezident-ukrayini-zustrivsya-z-ministrom-oboroni-shveciyi-89257</t>
  </si>
  <si>
    <t>Canada, Italy, Belgium, EU</t>
  </si>
  <si>
    <t>Prime Minister, Prime Minister, Prime Minister, President of the EU Commission</t>
  </si>
  <si>
    <t>Justin Trudeau, Giorgia Meloni, Ursula von der Leyen, Alexander De Croo</t>
  </si>
  <si>
    <t>https://www.president.gov.ua/en/news/popri-vsi-skladnoshi-ukrayina-stavatime-tilki-silnishoyu-raz-89253</t>
  </si>
  <si>
    <t>https://www.president.gov.ua/en/news/u-lvovi-volodimir-zelenskij-i-mette-frederiksen-pidpisali-ug-89189</t>
  </si>
  <si>
    <t>https://www.president.gov.ua/en/news/glava-derzhavi-zustrivsya-z-visokim-predstavnikom-yes-iz-zak-88837</t>
  </si>
  <si>
    <t>https://www.president.gov.ua/en/news/prezident-ukrayini-zustrivsya-z-generalnim-sekretarem-oesr-88821</t>
  </si>
  <si>
    <t>Director General</t>
  </si>
  <si>
    <t>https://www.president.gov.ua/en/news/volodimir-zelenskij-proviv-zustrich-iz-generalnim-direktorom-88813</t>
  </si>
  <si>
    <t>Minister of Foreign Affairs &amp; Minister of Education</t>
  </si>
  <si>
    <t>João Gomes Cravinho &amp; João Costa</t>
  </si>
  <si>
    <t>https://www.president.gov.ua/en/news/prezident-ukrayini-obgovoriv-z-golovoyu-mzs-portugaliyi-ucha-88809</t>
  </si>
  <si>
    <t>Minister for Foreign and European Affairs</t>
  </si>
  <si>
    <t>Ian Borg</t>
  </si>
  <si>
    <t>https://www.president.gov.ua/en/news/prezident-zustrivsya-z-diyuchim-golovoyu-obsye-ministrom-zak-88705</t>
  </si>
  <si>
    <t>https://www.president.gov.ua/en/news/prezident-ukrayini-zustrivsya-z-ministerkoyu-zakordonnih-spr-88689</t>
  </si>
  <si>
    <t xml:space="preserve">"All news," The Presidential Office of Ukraine, https://www.president.gov.ua/en/news/all. </t>
  </si>
  <si>
    <t>Address by the President of Ukraine at the special meeting of the European Council</t>
  </si>
  <si>
    <t>https://www.president.gov.ua/en/news/sogodni-yevropa-nadsilaye-signal-svitu-sho-zasnovanij-na-pra-88657</t>
  </si>
  <si>
    <t>Address to thank US senators who voted to continued support for Ukraine</t>
  </si>
  <si>
    <t>https://www.president.gov.ua/en/news/dyakuyu-kozhnomu-iz-70-senatoriv-yaki-progolosuvali-za-prodo-88917</t>
  </si>
  <si>
    <t>Address at the opening of the international exhibition "Crossroads: Sweden-Ukraine through sa 1000 years"</t>
  </si>
  <si>
    <t>https://www.president.gov.ua/en/news/mi-mayemo-zmicniti-nashi-soyuzi-ta-alyansi-shob-voni-buli-re-88977</t>
  </si>
  <si>
    <t>Speech at the Munich Security Conference</t>
  </si>
  <si>
    <t>https://www.president.gov.ua/en/news/ne-pitajte-ukrayinu-koli-zakinchitsya-vijna-pitajte-v-sebe-c-89021</t>
  </si>
  <si>
    <t>Address to the participants of the US Helsinki Commission's hearing on "Holding Russia Accountable for War Crimes Against Ukraine: Lessons from Nuremberg"</t>
  </si>
  <si>
    <t>https://www.president.gov.ua/en/news/realne-chesne-zakinchennya-vijni-nemozhlive-bez-povnogo-vidn-89117</t>
  </si>
  <si>
    <t>Address on Ukrainian-Polish relations</t>
  </si>
  <si>
    <t>https://www.president.gov.ua/en/news/doruchiv-nashomu-uryadu-do-24-lyutogo-buti-na-kordoni-mizh-n-89141</t>
  </si>
  <si>
    <t>https://www.president.gov.ua/en/news/mayemo-buti-v-yednosti-yak-cogo-vimagaye-nasha-z-vami-spilna-89249</t>
  </si>
  <si>
    <t>Address to participants of the International Platform for the Release of Civilians Illegally Deta</t>
  </si>
  <si>
    <t>https://www.president.gov.ua/en/news/mayemo-zrobiti-vse-shob-punkt-formuli-miru-shodo-povernennya-89337</t>
  </si>
  <si>
    <t>Address at the opening of the Ukraine-South East Europe Summit</t>
  </si>
  <si>
    <t>https://www.president.gov.ua/en/news/mi-virimo-sho-povaga-ta-pravo-nacij-na-bezpeku-j-samostijnij-89393</t>
  </si>
  <si>
    <t>"Total combat losses of the enemy," Ministry of Defence of Ukraine, February 29, 2024, https://www.mil.gov.ua/news/2024/02/29/ponad-tisyacha-okupantiv-44-bojovi-bronovani-mashini-%E2%80%92-vtrati-voroga-za-dobu/</t>
  </si>
  <si>
    <t>2021–2024 State Budget Revenue (UAH Billion)</t>
  </si>
  <si>
    <t>2021–2024 State Budget Expenditures (UAH Billion)</t>
  </si>
  <si>
    <t>"Total combat losses of the enemy," Ministry of Defence of Ukraine, March 31, 2024, https://x.com/DefenceU/status/1774302969468436601</t>
  </si>
  <si>
    <t xml:space="preserve">2024 Ukraine Total Exports and Imports </t>
  </si>
  <si>
    <t>https://www.president.gov.ua/en/news/glava-derzhavi-zustrivsya-z-vicepremyer-ministrom-ministrom-89809</t>
  </si>
  <si>
    <t>Secretary General of the Council of Europe &amp; President of the Committee of Ministers of the Council of Europe</t>
  </si>
  <si>
    <t>Marija Pejčinović Burić and Dominique Hasler</t>
  </si>
  <si>
    <t>https://www.president.gov.ua/en/news/prezident-ukrayini-zustrivsya-z-generalnim-sekretarem-radi-y-89805</t>
  </si>
  <si>
    <t>https://www.president.gov.ua/en/news/glava-derzhavi-obgovoriv-iz-ministerkoyu-oboroni-niderlandiv-89773</t>
  </si>
  <si>
    <t>https://www.president.gov.ua/en/news/prezident-zustrivsya-z-ministrom-oboroni-velikoyi-britaniyi-89569</t>
  </si>
  <si>
    <t>Kyriakos Mitsotakis</t>
  </si>
  <si>
    <t>https://www.president.gov.ua/en/news/prezident-ukrayini-hochu-podyakuvati-greciyi-za-gotovnist-vz-89557</t>
  </si>
  <si>
    <t>https://www.president.gov.ua/en/news/volodimir-zelenskij-i-mark-ryutte-proveli-zustrich-u-harkovi-89469</t>
  </si>
  <si>
    <t>Speech at the 3rd Summit for Democracy</t>
  </si>
  <si>
    <t>https://www.president.gov.ua/en/news/spravedlivist-maye-stati-novim-globalnim-pravilom-yake-bude-89769</t>
  </si>
  <si>
    <t>Address at the European Council meeting</t>
  </si>
  <si>
    <t>https://www.president.gov.ua/en/news/nashij-yevropi-potribna-realna-oboronna-samodostatnist-vistu-89793</t>
  </si>
  <si>
    <t>Speech on the second anniversary of the liberation of Kyiv region from Russian occupiers</t>
  </si>
  <si>
    <t>https://www.president.gov.ua/en/news/ce-vijna-za-pravo-na-isnuvannya-dlya-nashoyi-derzhavi-za-gid-89965</t>
  </si>
  <si>
    <t>Over 1,000 Mine Resistant Ambush Protected Vehicles (MRAPs)</t>
  </si>
  <si>
    <t>Over 100 counter-artillery and counter-mortar radars</t>
  </si>
  <si>
    <t>Latest estimate of the total number of Ukrainian refugees recorded globally (UNHCR) and the latest estimate of internally displaced persons within Ukraine (IOM), as a proportion of the 2021 total population of Ukraine (World Bank).  </t>
  </si>
  <si>
    <t>https://www.president.gov.ua/en/news/situaciya-na-fronti-pidgotovka-do-samitu-nato-j-realni-kroki-90609</t>
  </si>
  <si>
    <t>Chancellor of the Exchequer of the United Kingdom of Great Britain and Northern Ireland</t>
  </si>
  <si>
    <t>Jeremy Hunt</t>
  </si>
  <si>
    <t>https://www.president.gov.ua/en/news/prezident-ukrayini-zustrivsya-z-kanclerom-kaznachejstva-veli-90517</t>
  </si>
  <si>
    <t>Minister for Industry, Business and Financial Affairs</t>
  </si>
  <si>
    <t>Morten Bødskov</t>
  </si>
  <si>
    <t>https://www.president.gov.ua/en/news/prezident-zustrivsya-z-ministrom-pidpriyemnictva-daniyi-90497</t>
  </si>
  <si>
    <t>https://www.president.gov.ua/en/news/prezident-ukrayini-zustrivsya-z-vicekanclerom-federalnim-min-90381</t>
  </si>
  <si>
    <t>Espen Barth Eide</t>
  </si>
  <si>
    <t>https://www.president.gov.ua/en/news/prezident-ukrayini-zustrivsya-z-ministrom-zakordonnih-sprav-90305</t>
  </si>
  <si>
    <t>Director General of IOM (International Organization for Migration)</t>
  </si>
  <si>
    <t>Amy Pope</t>
  </si>
  <si>
    <t>https://www.president.gov.ua/en/news/glava-derzhavi-zustrivsya-z-gendirektorkoyu-mizhnarodnoyi-or-90185</t>
  </si>
  <si>
    <t>Laurynas Kasčiūnas</t>
  </si>
  <si>
    <t>https://www.president.gov.ua/en/news/prezident-ukrayini-zustrivsya-z-ministrom-nacionalnoyi-oboro-90165</t>
  </si>
  <si>
    <t>Alexander Stubb</t>
  </si>
  <si>
    <t>https://www.president.gov.ua/en/news/garantiyi-bezpeki-j-dovgostrokovoyi-pidtrimki-ukrayina-ta-fi-90029</t>
  </si>
  <si>
    <t>Address to the participants of the conference "Restoring Justice for Ukraine" in The Hague</t>
  </si>
  <si>
    <t>https://www.president.gov.ua/en/news/kozhen-potencijnij-agresor-povinen-znati-sho-na-nogo-chekaye-89993</t>
  </si>
  <si>
    <t>Speech at the Delphi Economic Forum</t>
  </si>
  <si>
    <t>https://www.president.gov.ua/en/news/ukrayina-ne-prosit-nadto-bagato-nam-potribni-sistemi-ppo-boj-90161</t>
  </si>
  <si>
    <t>Speech at the Three Seas Summit</t>
  </si>
  <si>
    <t>https://www.president.gov.ua/en/news/cej-rik-maye-stati-chasom-krokiv-yaki-zroblyat-realnoyu-nash-90217</t>
  </si>
  <si>
    <t>Address to the Ministerial Roundtable Discussion for Support to Ukraine at the World Bank</t>
  </si>
  <si>
    <t>https://www.president.gov.ua/en/news/nam-potriben-diyevij-finansovij-shit-prezident-pid-chas-krug-90357</t>
  </si>
  <si>
    <t>Speech During the Special Meeting of the European Council</t>
  </si>
  <si>
    <t>https://www.president.gov.ua/en/news/prezident-pid-chas-specialnogo-zasidannya-yevropejskoyi-radi-90365</t>
  </si>
  <si>
    <t>Speech During the Extraordinary Meeting of the Ukraine-NATO Council</t>
  </si>
  <si>
    <t>https://www.president.gov.ua/en/news/protistoyati-bombarduvannyam-lishe-horobristyu-nespravedlivo-90413</t>
  </si>
  <si>
    <t>Speech at the Meeting with Foreign and Ukrainian Ambassadors</t>
  </si>
  <si>
    <t>https://www.president.gov.ua/en/news/proshu-poshiryuvati-u-vashih-krayinah-pravdu-pro-vijnu-ta-do-90521</t>
  </si>
  <si>
    <t>Address to the Participants of the Ramstein Format Meeting</t>
  </si>
  <si>
    <t>https://www.president.gov.ua/en/news/nashi-voyini-vmiyut-peremagati-ale-voni-potrebuyut-vashoyi-d-90589</t>
  </si>
  <si>
    <t>Speech during the conference "20 Years of Czechia in the EU: A Vision for an Enlarged Europe"</t>
  </si>
  <si>
    <t>https://www.president.gov.ua/en/news/yevropa-mozhe-buti-micnoyu-ta-spravdi-mirnoyu-lishe-todi-kol-90629</t>
  </si>
  <si>
    <t>Over 40 High Mobility Artillery Rocket Systems and ammunition</t>
  </si>
  <si>
    <t>Over 300 Bradley infantry fighting vehicles</t>
  </si>
  <si>
    <t>2021–2024 Consumer Price Index Year over Year Change (%)</t>
  </si>
  <si>
    <t>TOTAL</t>
  </si>
  <si>
    <t xml:space="preserve">Calculations by The Brookings Institution; please contact David Wessel and Mallika Yadwad for questions. </t>
  </si>
  <si>
    <t>Spring 2024 (Apr/May 24)</t>
  </si>
  <si>
    <t>https://www.president.gov.ua/en/news/prezident-zustrivsya-z-glavoyu-mzs-nimechchini-91017</t>
  </si>
  <si>
    <t>https://www.president.gov.ua/en/news/prezident-ukrayini-zustrivsya-z-derzhavnim-sekretarem-ssha-90905</t>
  </si>
  <si>
    <t>Zuzana Caputova</t>
  </si>
  <si>
    <t>https://www.president.gov.ua/en/news/zavdyaki-spivpraci-vidnosini-mizh-nashimi-derzhavami-stali-n-90817</t>
  </si>
  <si>
    <t>https://www.president.gov.ua/en/news/oboronna-pidtrimka-shlyah-ukrayini-do-yes-ta-globalnij-samit-90781</t>
  </si>
  <si>
    <t>https://www.president.gov.ua/en/news/prezident-zustrivsya-z-ministrom-zakordonnih-sprav-velikoyi-90661</t>
  </si>
  <si>
    <t>Easter Greetings by the President of Ukraine</t>
  </si>
  <si>
    <t>https://www.president.gov.ua/en/news/privitannya-prezidenta-ukrayini-z-velikodnem-90709</t>
  </si>
  <si>
    <t>Address on the Day of Remembrance and Victory over Nazism in World War II</t>
  </si>
  <si>
    <t>https://www.president.gov.ua/en/news/zvernennya-prezidenta-ukrayini-z-nagodi-dnya-pamyati-ta-pere-90749</t>
  </si>
  <si>
    <t>Speech at the Second International Summit of Cities and Regions</t>
  </si>
  <si>
    <t>https://www.president.gov.ua/en/news/novi-domovlenosti-mizh-regionami-ukrayini-ta-yevropi-posilya-90777</t>
  </si>
  <si>
    <t>Speech on the Occasion of the Second Anniversary of the UNITED24 Initiative</t>
  </si>
  <si>
    <t>https://www.president.gov.ua/en/news/united24-pochinaye-zbir-na-bojovi-robotizovani-platformi-dly-91073</t>
  </si>
  <si>
    <t>Address to African Nations on the Africa Day</t>
  </si>
  <si>
    <t>https://www.president.gov.ua/en/news/ochikuyemo-lideriv-afriki-na-samiti-miru-i-vsim-vam-bazhayem-91125</t>
  </si>
  <si>
    <t>Address to the World Leaders on the Eve of the Peace Summit</t>
  </si>
  <si>
    <t>https://www.president.gov.ua/en/news/mi-ne-hochemo-shob-tak-samo-yak-ci-knizhki-zgoriv-statut-oon-91137</t>
  </si>
  <si>
    <t>Singapore</t>
  </si>
  <si>
    <t>Speech at the Plenary Session "Re-imagining Solutions for Global Peace and Regional Stability"</t>
  </si>
  <si>
    <t>https://www.president.gov.ua/en/news/vistup-prezidenta-pid-chas-plenarnoyi-sesiyi-pereosmislennya-91305</t>
  </si>
  <si>
    <t>Address to the National Assembly of France</t>
  </si>
  <si>
    <t>https://www.president.gov.ua/en/news/cej-rosijskij-rezhim-ne-viznaye-mezh-jomu-nedostatno-navit-y-91365</t>
  </si>
  <si>
    <t>Speech at the Ukraine Recovery Conference 2024</t>
  </si>
  <si>
    <t>https://www.president.gov.ua/en/news/vistup-volodimira-zelenskogo-na-ukraine-recovery-conference-91437</t>
  </si>
  <si>
    <t>Speech in the German Bundestag</t>
  </si>
  <si>
    <t>https://www.president.gov.ua/en/news/nashe-z-vami-liderstvo-ta-volya-ukrayinciv-mayut-spracyuvati-91449</t>
  </si>
  <si>
    <t>Speech at the G7 Summit</t>
  </si>
  <si>
    <t>https://www.president.gov.ua/en/news/ce-spravdi-osoblivij-format-g7-globalna-zustrich-yaka-obyedn-91489</t>
  </si>
  <si>
    <t>Speech at the First Plenary Session of the Global Peace Summit</t>
  </si>
  <si>
    <t>https://www.president.gov.ua/en/news/sogodni-den-koli-svit-pochinaye-nablizhati-spravedlivij-mir-91561</t>
  </si>
  <si>
    <t>Address at the Second Plenary Session of the Global Peace Summit</t>
  </si>
  <si>
    <t>https://www.president.gov.ua/en/news/vistup-prezidenta-ukrayini-na-drugomu-plenarnomu-zasidanni-g-91601</t>
  </si>
  <si>
    <t>Statement During a Meeting with Media Representatives Following the Global Peace Summit</t>
  </si>
  <si>
    <t>https://www.president.gov.ua/en/news/zayava-prezidenta-ukrayini-volodimira-zelenskogo-pid-chas-zu-91593</t>
  </si>
  <si>
    <t>https://www.president.gov.ua/en/news/mi-formuyemo-komandi-j-grupi-yaki-rozroblyatimut-plani-dij-z-91789</t>
  </si>
  <si>
    <t>Speech at the European Council Meeting</t>
  </si>
  <si>
    <t>https://www.president.gov.ua/en/news/kozhna-yevropejska-naciya-yaka-podilyaye-spilni-yevropejski-91829</t>
  </si>
  <si>
    <t>Nataša Pirc Musar</t>
  </si>
  <si>
    <t>"Republicans and Democrats widely differ on aid to Ukraine," Pew Research Center, https://www.pewresearch.org/global/2024/05/08/views-of-ukraine-and-u-s-involvement-with-the-russia-ukraine-war/pg_2024-05-08_russia-nato_1_01/.</t>
  </si>
  <si>
    <t>Over 200 155mm Howitzers and over 3,000,000 155mm artillery rounds, plus over 7,000 precision-guided 155mm artillery rounds</t>
  </si>
  <si>
    <t>"Total combat losses of the enemy," Ministry of Defence of Ukraine, June 30, 2024, https://x.com/DefenceU/status/1807283608056479935</t>
  </si>
  <si>
    <t>Over 120,000 other anti-armor systems and munitions</t>
  </si>
  <si>
    <t xml:space="preserve">“Population, total – Ukraine,” The World Bank Group. https://data.worldbank.org/indicator/SP.POP.TOTL?locations=UA.   
“Ukraine,” Displacement Tracking Matrix, International Organization for Migration. https://dtm.iom.int/ukraine.   
“Ukraine Refugee Situation,” Operational Data Portal, United Nations High Commissioner for Refugees. https://data.unhcr.org/en/situations/ukraine.  
  </t>
  </si>
  <si>
    <t>https://www.president.gov.ua/en/news/nam-potriben-cej-krok-krok-yakij-zmusit-rosiyu-shukati-miru-92297</t>
  </si>
  <si>
    <t>Speech at the Meeting of the UK Government</t>
  </si>
  <si>
    <t>https://www.president.gov.ua/en/news/koli-prograye-agresor-vigraye-svit-vistup-prezidenta-ukrayin-92249</t>
  </si>
  <si>
    <t>Speech at the Fourth European Political Community Summit</t>
  </si>
  <si>
    <t>https://www.president.gov.ua/en/news/zaproshuyu-vas-buduvati-zvyazki-mizh-lyudmi-yaki-trivatimut-92153</t>
  </si>
  <si>
    <t>Speech at the Meeting of the US National Governors Association</t>
  </si>
  <si>
    <t>https://www.president.gov.ua/en/news/razom-z-amerikoyu-svit-zdaten-robiti-pravilni-rechi-vistup-v-92045</t>
  </si>
  <si>
    <t>Speech at the Ronald Reagan Presidential Foundation and Institute</t>
  </si>
  <si>
    <t>https://www.president.gov.ua/en/news/novij-paket-dopomogi-ta-pidgotovka-do-drugogo-samitu-miru-u-91857</t>
  </si>
  <si>
    <t>https://www.president.gov.ua/en/news/golovuvannya-ugorshini-v-yes-pitannya-bezpeki-ta-ugoda-pro-d-91913</t>
  </si>
  <si>
    <t>Viktor Orban</t>
  </si>
  <si>
    <t>https://www.president.gov.ua/en/news/dodatkova-sistema-ppo-j-nadannya-litakiv-f-16-prezident-v-od-91985</t>
  </si>
  <si>
    <t>Caspar Veldkamp, Ruben Brekelmans</t>
  </si>
  <si>
    <t>Minister of Foreign Affairs and Minister of Defense</t>
  </si>
  <si>
    <t>https://www.president.gov.ua/en/news/prezident-obgovoriv-oboronnu-pidtrimku-ta-dvostoronnyu-spivp-91989</t>
  </si>
  <si>
    <t>John Healey</t>
  </si>
  <si>
    <t>https://www.president.gov.ua/en/news/gumanitarna-pidtrimka-ta-dopomoga-v-pidgotovci-do-zimovogo-p-92217</t>
  </si>
  <si>
    <t>https://www.president.gov.ua/en/news/prezident-ukrayini-zustrivsya-z-derzhavnim-sekretarem-svyato-92337</t>
  </si>
  <si>
    <t>Cardinal Pietro Parolin</t>
  </si>
  <si>
    <t>Secretary of State of the Holy Sea</t>
  </si>
  <si>
    <t>Vatican</t>
  </si>
  <si>
    <t>Over 100 coastal and riverine patrol boats</t>
  </si>
  <si>
    <t>Christoph Trebesch, Arianna Antezza, Katelyn Bushnell, Pietro Bomprezzi, Yelmurat Dyussimbinov, Catarina, Chambino, Celina Ferrari,  Andre Frank, Pascal Frank, Lukas Franz, Caspar Gerland, Ivan Kharitonov, Bharath Kumar, Ekaterina Rebinskaya, Christopher Schade, Stefan Schramm &amp; Leon Weiser (2024). "The Ukraine Support Tracker: Which countries help Ukraine and how?" Kiel Working Paper, No. 2218, 1-75.
Pietro Bomprezzi, Ivan Kharitinov and Christoph Trebesch, "Ukraine Support Tracker – Methodological Update &amp; New Results on Aid “Allocation” (June 2024)," (Kiel: Kiel Institute for the World Economy, June 2024), https://www.ifw-kiel.de/topics/war-against-ukraine/ukraine-support-tracker/.</t>
  </si>
  <si>
    <t>`</t>
  </si>
  <si>
    <t>https://www.president.gov.ua/en/news/zayava-prezidenta-ukrayini-pered-zustrichchyu-z-prezidentom-93549</t>
  </si>
  <si>
    <t>Statement Before Meeting with the President of the United States</t>
  </si>
  <si>
    <t>https://www.president.gov.ua/en/news/sogodni-mi-zakladayemo-fundament-dlya-arhitekturi-vidnovlenn-93529</t>
  </si>
  <si>
    <t>Speech at the G7+ Ukraine Meeting</t>
  </si>
  <si>
    <t>https://www.president.gov.ua/en/news/ne-mozhe-buti-spravedlivogo-miru-bez-ukrayini-vistup-prezide-93493</t>
  </si>
  <si>
    <t>Speech at the UN General Assembly</t>
  </si>
  <si>
    <t>https://www.president.gov.ua/en/news/vijna-rosiyi-proti-ukrayini-zavershitsya-tomu-sho-zapracyuye-93465</t>
  </si>
  <si>
    <t>Speech at the High Level Meeting of the UN Security Council</t>
  </si>
  <si>
    <t>https://www.president.gov.ua/en/news/mi-tochno-znayemo-yak-bagato-mozhe-dosyagti-globalna-yednist-93417</t>
  </si>
  <si>
    <t>Speech at the Plenary Session of the Summit of the Future</t>
  </si>
  <si>
    <t>https://www.president.gov.ua/en/news/nam-potribno-ne-vtratiti-nastupni-kilka-misyaciv-u-vijni-sho-93397</t>
  </si>
  <si>
    <t>Speech at the American Academy of Achievement Awards Ceremony</t>
  </si>
  <si>
    <t>https://www.president.gov.ua/en/news/vijna-maye-stati-suttyevo-vazhchoyu-dlya-rosiyi-vistup-prezi-93241</t>
  </si>
  <si>
    <t>Speech at the Opening of the 20th Annual Yalta European Strategy Meeting</t>
  </si>
  <si>
    <t>https://www.president.gov.ua/en/news/bezpeka-ditej-sogodni-stosuyetsya-kozhnogo-vistup-prezidenta-93217</t>
  </si>
  <si>
    <t>Speech at the Fourth Summit of First Ladies and Gentlemen</t>
  </si>
  <si>
    <t>https://www.president.gov.ua/en/news/ukrayina-ne-torguye-svoyeyu-zemleyu-i-ne-kidaye-svoyih-lyude-93153</t>
  </si>
  <si>
    <t>Speech at the Fourth Summit of the International Crimea Platform</t>
  </si>
  <si>
    <t>https://www.president.gov.ua/en/news/normi-zakoniv-diyut-todi-koli-diyut-lyudi-vistup-prezidenta-93145</t>
  </si>
  <si>
    <t>Speech at the "United for Justice" Conference</t>
  </si>
  <si>
    <t>https://www.president.gov.ua/en/news/ukrayina-ne-prosit-nichogo-bilshogo-nizh-te-sho-vasha-krayin-93073</t>
  </si>
  <si>
    <t>Speech at the 50th Ambrosetti International Forum</t>
  </si>
  <si>
    <t>Cernobbio, Italy</t>
  </si>
  <si>
    <t>https://www.president.gov.ua/en/news/zrobimo-tak-shob-cya-osin-stala-chasom-padinnya-rosijskoyi-a-93041</t>
  </si>
  <si>
    <t>Speech at the 24th Meeting of the Defense Contact Group in the Ramstein Format</t>
  </si>
  <si>
    <t>Ramstein, Germany</t>
  </si>
  <si>
    <t>https://www.president.gov.ua/en/news/zvernennya-volodimira-zelenskogo-z-nagodi-dnya-nezalezhnosti-92805</t>
  </si>
  <si>
    <t>Address on the Independence Day of Ukraine</t>
  </si>
  <si>
    <t>https://www.president.gov.ua/en/news/rozvitok-opk-ta-pershochergovi-potrebi-ukrayini-volodimir-ze-92597</t>
  </si>
  <si>
    <t>https://www.president.gov.ua/en/news/uchast-u-realizaciyi-formuli-miru-ta-podalsha-gumanitarna-pi-92785</t>
  </si>
  <si>
    <t>Narendra Modi</t>
  </si>
  <si>
    <t>https://www.president.gov.ua/en/news/potrebi-na-fronti-zahist-neba-ta-podalsha-pidtrimka-volodimi-92825</t>
  </si>
  <si>
    <t>Andrzej Duda, Ingrida Simonyte</t>
  </si>
  <si>
    <t>President of Poland &amp; Prime Minister of Lithuania</t>
  </si>
  <si>
    <t>https://www.president.gov.ua/en/news/novij-paket-dopomogi-posilennya-ppo-ta-patronat-nad-zaporizh-92969</t>
  </si>
  <si>
    <t>Dick Schoof</t>
  </si>
  <si>
    <t>https://www.president.gov.ua/en/news/volodimir-zelenskij-zustrivsya-z-generalnim-direktorom-magat-92993</t>
  </si>
  <si>
    <t>https://www.president.gov.ua/en/news/novij-paket-dopomogi-uchast-u-realizaciyi-formuli-miru-ta-zb-93009</t>
  </si>
  <si>
    <t>Simon Harris</t>
  </si>
  <si>
    <t>https://www.president.gov.ua/en/news/gumanitarne-rozminuvannya-povoyenne-vidnovlennya-ta-vidbudov-93157</t>
  </si>
  <si>
    <t>https://www.president.gov.ua/en/news/volodimir-zelenskij-zustrivsya-z-derzhsekretarem-ssha-j-mini-93181</t>
  </si>
  <si>
    <t>Antony Blinken, David Lammy</t>
  </si>
  <si>
    <t>US Secretary of State and Secretary of State for Foreign, Commonwealth and Development Affairs of the UK</t>
  </si>
  <si>
    <t>US, UK</t>
  </si>
  <si>
    <t>https://www.president.gov.ua/en/news/prezident-obgovoriv-iz-premyer-ministerkoyu-latviyi-posilenn-93193</t>
  </si>
  <si>
    <t>Evika Silina</t>
  </si>
  <si>
    <t>https://www.president.gov.ua/en/news/oboronna-pidtrimka-vidbudova-ta-shlyah-do-yes-volodimir-zele-93197</t>
  </si>
  <si>
    <t>https://www.president.gov.ua/en/news/litva-zayavila-pro-gotovnist-zbilshiti-pidtrimku-ukrayinskog-93201</t>
  </si>
  <si>
    <t>https://www.president.gov.ua/en/news/prezident-obgovoriv-iz-prokurorom-mizhnarodnogo-kriminalnogo-93209</t>
  </si>
  <si>
    <t>Karim Khan</t>
  </si>
  <si>
    <t>International Criminal Court Prosecutor</t>
  </si>
  <si>
    <t>ICC</t>
  </si>
  <si>
    <t>https://www.president.gov.ua/en/news/prezident-obgovoriv-iz-ministrami-zakordonnih-sprav-litvi-ta-93249</t>
  </si>
  <si>
    <t>Gabrielius Landsbergis, Radoslaw Sikorski</t>
  </si>
  <si>
    <t>Lithuania, Poland</t>
  </si>
  <si>
    <t>https://www.president.gov.ua/en/news/volodimir-zelenskij-obgovoriv-iz-ministrom-oboroni-daniyi-po-93277</t>
  </si>
  <si>
    <t>Deputy Prime Minister and Minister of Defense</t>
  </si>
  <si>
    <t>https://www.president.gov.ua/en/news/oboronna-pidtrimka-energetika-vikoristannya-zamorozhenih-akt-93369</t>
  </si>
  <si>
    <t>There have been minimal net changes in Ukrainian territory held by Russia since November 2022</t>
  </si>
  <si>
    <t>Rounded to the nearest half percent. Ukrainian territory held by Russia includes Crimea and areas of the Donbas occupied since 2014–15. Movements in territory control in recent months have been local and limited.</t>
  </si>
  <si>
    <t>"Total combat losses of the enemy," Ministry of Defence of Ukraine, October 31, 2024, https://x.com/DefenceU/status/1851868525289234561</t>
  </si>
  <si>
    <t>Over 3,000 Stinger anti-aircraft systems, 10,000 Javelin anti-armor systems, and 10,000 Tube-Launched, Optically-Tracked, Wire-Guided (TOW) missiles</t>
  </si>
  <si>
    <t>Three Patriot air defense battery and munitions</t>
  </si>
  <si>
    <t>Over 900 M113 Armored Personnel Carriers and 400 M1117 Armored Security Vehicles</t>
  </si>
  <si>
    <t>March 2022</t>
  </si>
  <si>
    <t>April 2022</t>
  </si>
  <si>
    <t>September 2022</t>
  </si>
  <si>
    <t>January 2023</t>
  </si>
  <si>
    <t>June 2023</t>
  </si>
  <si>
    <t>November 2023</t>
  </si>
  <si>
    <t>April 2024</t>
  </si>
  <si>
    <t>July 2024</t>
  </si>
  <si>
    <t>November 2024</t>
  </si>
  <si>
    <t xml:space="preserve">"War in Ukraine: Wide Partisan Differences on U.S. Responsibility and Support," Pew Research Center,  https://www.pewresearch.org/politics/2024/07/29/war-in-ukraine-wide-partisan-differences-on-u-s-responsibility-and-support/. </t>
  </si>
  <si>
    <t>Joseph Copeland, "Wide partisan divisions remain in Americans’ views of the war in Ukraine," Pew Research Center, https://www.pewresearch.org/short-reads/2024/11/25/wide-partisan-divisions-remain-in-americans-views-of-the-war-in-ukraine/.</t>
  </si>
  <si>
    <t>Jan Lipavsky</t>
  </si>
  <si>
    <t>https://www.president.gov.ua/en/news/oborona-spivpracya-ta-gumanitarni-iniciativi-prezident-zustr-94637</t>
  </si>
  <si>
    <t>Managing Director of Operations</t>
  </si>
  <si>
    <t>https://www.president.gov.ua/en/news/volodimir-zelenskij-obgovoriv-z-annoyu-byerde-podalshu-spivp-94557</t>
  </si>
  <si>
    <t>https://www.president.gov.ua/en/news/daniya-nadast-ukrayini-130-mln-yevro-na-rozvitok-oboronnoyi-94521</t>
  </si>
  <si>
    <t>Minister for Foreign Affairs</t>
  </si>
  <si>
    <t>Takeshi Iwaya</t>
  </si>
  <si>
    <t>https://www.president.gov.ua/en/news/volodimir-zelenskij-obgovoriv-iz-ministrom-zakordonnih-sprav-94457</t>
  </si>
  <si>
    <t>https://www.president.gov.ua/en/news/yes-do-kincya-roku-realizuye-iniciativu-shodo-nadannya-1-mln-94365</t>
  </si>
  <si>
    <t xml:space="preserve">Minister of Foreign Affairs </t>
  </si>
  <si>
    <t>https://www.president.gov.ua/en/news/vijskova-pidtrimka-investiciyi-v-ukrayinsku-oboronu-ta-zahis-94253</t>
  </si>
  <si>
    <t>https://www.president.gov.ua/en/news/ssha-ogolosili-pro-novij-paket-oboronnoyi-dopomogi-ukrayini-93957</t>
  </si>
  <si>
    <t>Jean-Noël Barrot</t>
  </si>
  <si>
    <t>https://www.president.gov.ua/en/news/plan-peremogi-ta-pidtrimka-jogo-realizaciyi-z-boku-partneriv-93941</t>
  </si>
  <si>
    <t>https://www.president.gov.ua/en/news/klyuchova-nasha-meta-ce-povnocinne-chlenstvo-ukrayini-v-alya-93653</t>
  </si>
  <si>
    <t>Speech at the Second International Defense Industries Forum</t>
  </si>
  <si>
    <t>https://www.president.gov.ua/en/news/ukrayina-mozhe-j-bude-stvoryuvati-najkrashi-zrazki-zbroyi-vi-93613</t>
  </si>
  <si>
    <t>Dubrovnik, Croatia</t>
  </si>
  <si>
    <t>Speech at the Ukraine - South-East Europe Summit</t>
  </si>
  <si>
    <t>https://www.president.gov.ua/en/news/rosiya-povinna-viznati-sho-yevropa-maye-kordoni-vistup-prezi-93753</t>
  </si>
  <si>
    <t>https://www.president.gov.ua/en/news/ukrayina-gotova-do-spravzhnoyi-diplomatiyi-ale-dlya-cogo-mi-93877</t>
  </si>
  <si>
    <t>Speech at the Parliamentary Summit of the Crimea Platform</t>
  </si>
  <si>
    <t>https://www.president.gov.ua/en/news/nide-u-sviti-ne-povinno-buti-sili-v-takih-sliv-yak-okupaciya-94013</t>
  </si>
  <si>
    <t>Reykjavic, Iceland</t>
  </si>
  <si>
    <t>Speech at the Ukraine - Nordic Summit</t>
  </si>
  <si>
    <t>https://www.president.gov.ua/en/news/rosijski-pogrozi-eskalaciyeyu-ne-mayut-poslablyuvati-nashu-r-94101</t>
  </si>
  <si>
    <t>Speech at the 76th Session of the Nordic Council</t>
  </si>
  <si>
    <t>https://www.president.gov.ua/en/news/nehaj-vashi-rishennya-zakinchat-vijnu-j-prinesut-trivalij-mi-94129</t>
  </si>
  <si>
    <t>Address to the Participants of the Kyiv International Economic Forum</t>
  </si>
  <si>
    <t>https://www.president.gov.ua/en/news/kozhne-pidpriyemstvo-sho-pracyuye-ce-investiciya-u-majbutnye-94277</t>
  </si>
  <si>
    <t>Budapest, Hungary</t>
  </si>
  <si>
    <t>Speech at the European Political Community Summit</t>
  </si>
  <si>
    <t>https://www.president.gov.ua/en/news/koncepciya-mir-zavdyaki-sili-vzhe-ne-raz-dovodila-svoyu-real-94281</t>
  </si>
  <si>
    <t>Speech to the Students of Colombian Universities</t>
  </si>
  <si>
    <t>https://www.president.gov.ua/en/news/yakim-bude-majbutnye-zalezhit-vid-kozhnogo-z-nas-sogodni-vis-94441</t>
  </si>
  <si>
    <t>Address to the Participants of the European Parliament's Extraordinary Session Marking 1000 Days of Full-Scale War</t>
  </si>
  <si>
    <t>https://www.president.gov.ua/en/news/ukrayina-zaslugovuye-na-te-shob-nastupnij-rik-stav-rokom-mir-94501</t>
  </si>
  <si>
    <t>Speech at the Third International Grain From Ukraine Conference</t>
  </si>
  <si>
    <t>https://www.president.gov.ua/en/news/za-chas-roboti-nashoyi-programi-zerno-z-ukrayini-vzhe-20-mil-94633</t>
  </si>
  <si>
    <t>Allocations through October 31, 2024 (billion USD)</t>
  </si>
  <si>
    <t>The numbers do not include over $132 billion of European spending on hosting Ukrainian refugees. Approximately $43 billion of Europe's financial aid allocations have been in the form of loans, while the United States has primarily allocated grants.
Allocations are defined by the Kiel Institute as "aid that has already been delivered or is earmarked for delivery."</t>
  </si>
  <si>
    <r>
      <t xml:space="preserve">Calculations by Michael O'Hanlon.
“Interactive Map: Russia’s Invasion of Ukraine,” Institute for the Study of War and the American Enterprise Institute's Critical Threats Project. https://storymaps.arcgis.com/stories/36a7f6a6f5a9448496de641cf64bd375.
Murphy, Brown, Robinson, Spencer, and Murray, "Ukraine front could 'collapse' as Russia gains accelerate, experts warn," BBC. https://www.bbc.com/news/articles/cn0dpdx420lo.amp
Josh Holder, "Who's Gaining Ground in Ukraine? This Year, No One." </t>
    </r>
    <r>
      <rPr>
        <i/>
        <sz val="11"/>
        <color theme="1"/>
        <rFont val="Arial"/>
        <family val="2"/>
      </rPr>
      <t>The New York Times</t>
    </r>
    <r>
      <rPr>
        <sz val="11"/>
        <color theme="1"/>
        <rFont val="Arial"/>
        <family val="2"/>
      </rPr>
      <t xml:space="preserve">, September 28, 2023. https://www.nytimes.com/interactive/2023/09/28/world/europe/russia-ukraine-war-map-front-line.html
Júlia Ledur, “What Russia has gained and lost so far in Ukraine, visualized,” </t>
    </r>
    <r>
      <rPr>
        <i/>
        <sz val="11"/>
        <color theme="1"/>
        <rFont val="Arial"/>
        <family val="2"/>
      </rPr>
      <t>The Washington Post</t>
    </r>
    <r>
      <rPr>
        <sz val="11"/>
        <color theme="1"/>
        <rFont val="Arial"/>
        <family val="2"/>
      </rPr>
      <t xml:space="preserve">, November 21, 2022. https://www.washingtonpost.com/world/2022/11/21/russia-territory-gains-ukraine-war/.
</t>
    </r>
  </si>
  <si>
    <t xml:space="preserve">"Total combat losses of the enemy," Ministry of Defence of Ukraine, December 31, 2024, https://x.com/DefenceU/status/1873979833740574952	</t>
  </si>
  <si>
    <t xml:space="preserve">"Total combat losses of the enemy," Ministry of Defence of Ukraine, November 30, 2024, https://x.com/DefenceU/status/1862748885606621426			</t>
  </si>
  <si>
    <t xml:space="preserve">"Total combat losses of the enemy," Ministry of Defence of Ukraine, September 30, 2024, https://x.com/DefenceU/status/1840627985075900472			</t>
  </si>
  <si>
    <t xml:space="preserve">"Total combat losses of the enemy," Ministry of Defence of Ukraine, August 31, 2024, https://x.com/DefenceU/status/1829750948048130299			</t>
  </si>
  <si>
    <t xml:space="preserve">"Total combat losses of the enemy," Ministry of Defence of Ukraine, July 31, 2024, https://x.com/DefenceU/status/1818515259235151988			</t>
  </si>
  <si>
    <t xml:space="preserve">"Total combat losses of the enemy," Ministry of Defence of Ukraine, May 31, 2024, https://x.com/DefenceU/status/1796410564438282412			</t>
  </si>
  <si>
    <t xml:space="preserve">"Total combat losses of the enemy," Ministry of Defence of Ukraine, April 30, 2024, https://x.com/DefenceU/status/1785176998806986858			</t>
  </si>
  <si>
    <t>U.S. security assistance to Ukraine exceeds $65 billion</t>
  </si>
  <si>
    <t>“Fact Sheet on U.S. Security Assistance to Ukraine,” U.S. Department of Defense, https://media.defense.gov/2024/Dec/30/2003619433/-1/-1/1/Ukraine-Fact-Sheet-December-30-2024.PDF
“Fact Sheet on U.S. Security Assistance to Ukraine,” U.S. Department of Defense, https://media.defense.gov/2024/Nov/20/2003590818/-1/-1/0/UKRAINE-FACT-SHEET-PDA-70.PDF
“Fact Sheet on U.S. Security Assistance to Ukraine,” U.S. Department of Defense, https://media.defense.gov/2024/Oct/21/2003567968/-1/-1/0/UKRAINE-FACT-SHEET-PDA-68.PDF
“Fact Sheet on U.S. Security Assistance to Ukraine,” U.S. Department of Defense, https://media.defense.gov/2024/Sep/26/2003554492/-1/-1/1/20240926-UKRAINE-FACT-SHEET-PDA-66-AND-USAI-T21.PDF
“Fact Sheet on U.S. Security Assistance to Ukraine,” U.S. Department of Defense, https://media.defense.gov/2024/Aug/09/2003521353/-1/-1/1/UKRAINE-FACT-SHEET-9-AUGUST-2024.PDF
“Fact Sheet on U.S. Security Assistance to Ukraine,” U.S. Department of Defense, https://media.defense.gov/2024/Jul/29/2003512676/-1/-1/1/20240729-UKRAINE-FACT-SHEET-PDA-62-AND-USAI-20-FINAL.PDF
“Fact Sheet on U.S. Security Assistance to Ukraine,” U.S. Department of Defense, https://media.defense.gov/2024/Jun/07/2003480674/-1/-1/1/UKRAINE_FACT_SHEET_7_JUNE.PDF
“Fact Sheet on U.S. Security Assistance to Ukraine,” U.S. Department of Defense, https://media.defense.gov/2024/May/24/2003472749/-1/-1/1/UKRAINE-FACT-SHEET-MAY-24.PDF
“Fact Sheet on U.S. Security Assistance to Ukraine,” U.S. Department of Defense, https://media.defense.gov/2024/Apr/26/2003451249/-1/-1/1/UKRAINE_FACT_SHEET_USAI_18.PDF
“Fact Sheet on U.S. Security Assistance to Ukraine,” U.S. Department of Defense, https://media.defense.gov/2024/Mar/12/2003411880/-1/-1/1/UKRAINE-FACT-SHEET-12-MARCH.PDF
“Fact Sheet on U.S. Security Assistance to Ukraine,” U.S. Department of Defense, https://media.defense.gov/2023/Dec/27/2003366049/-1/-1/1/UKRAINE-FACT-SHEET-27-DEC.PDF
“Fact Sheet on U.S. Security Assistance to Ukraine,” U.S. Department of Defense, https://media.defense.gov/2023/Nov/20/2003344157/-1/-1/1/202311017_UKRAINE_FACT_SHEET_PDA_51.PDF
“Fact Sheet on U.S. Security Assistance to Ukraine,” U.S. Department of Defense, https://media.defense.gov/2023/Oct/26/2003328546/-1/-1/0/UKRAINE-FACT-SHEET-PDA-49.PDF
“Fact Sheet on U.S. Security Assistance to Ukraine,” U.S. Department of Defense, https://media.defense.gov/2023/Sep/21/2003306164/-1/-1/0/Ukraine-Fact-Sheet.PDF
“Fact Sheet on U.S. Security Assistance to Ukraine,” U.S. Department of Defense, https://media.defense.gov/2023/Aug/29/2003290634/-1/-1/1/20230829_UKRAINE_FACT_SHEET.PDF
"Fact Sheet on U.S. Security Assistance to Ukraine," U.S. Department of Defense, https://media.defense.gov/2023/Jul/25/2003267256/-1/-1/0/UKRAINE-FACT-SHEET.PDF
"Fact Sheet on U.S. Security Assistance to Ukraine," U.S. Department of Defense, https://media.defense.gov/2023/Jun/27/2003248805/-1/-1/1/Ukraine-Fact-Sheet-27-June.PDF
                                                                                                                                                                       "Fact Sheet on U.S. Security Assistance to Ukraine,” U.S. Department of Defense, https://media.defense.gov/2023/May/31/2003232961/-1/-1/1/UKRAINE-FACT-SHEET-PDA-39.PDF
“Fact Sheet on U.S. Security Assistance to Ukraine,” U.S. Department of Defense, https://media.defense.gov/2023/Apr/19/2003203480/-1/-1/1/UKRAINE-FACT-SHEET-APRIL-19.PDF
“Fact Sheet on U.S. Security Assistance to Ukraine,” U.S. Department of Defense, https://media.defense.gov/2023/Mar/23/2003184868/-1/-1/1/20230320-UKRAINE-FACT-SHEET.PDF
“Fact Sheet on U.S. Security Assistance to Ukraine,” U.S. Department of Defense, https://media.defense.gov/2023/Feb/24/2003167682/-1/-1/1/UKRAINE-FACT-SHEET-FEB-24.PDF
“Fact Sheet on U.S. Security Assistance to Ukraine,” U.S. Department of Defense, https://media.defense.gov/2023/Jan/25/2003149684/-1/-1/1/UKRAINE-FACT-SHEET-JAN-25.PDF
“Fact Sheet on U.S. Security Assistance to Ukraine,” U.S. Department of Defense, https://media.defense.gov/2022/Dec/21/2003136422/-1/-1/0/20221216-UKRAINE-FACT-SHEET-PDA28-USAI1.PDF
“Fact Sheet on U.S. Security Assistance to Ukraine,” U.S. Department of Defense, https://media.defense.gov/2022/Nov/23/2003120409/-1/-1/1/UKRAINE%20FACT%20SHEET%2020221123.PDF
“Fact Sheet on U.S. Security Assistance to Ukraine,” U.S. Department of Defense, https://media.defense.gov/2022/Oct/28/2003104896/-1/-1/1/UKRAINE-FACT-SHEET-OCT-28.PDF
“Fact Sheet on U.S. Security Assistance to Ukraine,” U.S. Department of Defense, https://media.defense.gov/2022/Sep/28/2003087045/-1/-1/1/UKRAINE-FACT-SHEET-SEP-28.PDF
“Fact Sheet on U.S. Security Assistance to Ukraine,” U.S. Department of Defense, https://media.defense.gov/2022/Aug/24/2003063760/-1/-1/1/UKRAINE-FACT-SHEET-AUG-24.PDF
“Fact Sheet on U.S. Security Assistance to Ukraine,” U.S. Department of Defense, https://media.defense.gov/2022/Jul/22/2003040788/-1/-1/1/FACT-SHEET-ON-US-SECURITY-ASSISTANCE-TO-UKRAINE.PDF
“Fact Sheet on U.S. Security Assistance to Ukraine,” U.S. Department of Defense, https://www.defense.gov/News/Releases/Release/Article/3073551/fact-sheet-on-us-security-assistance-to-ukraine/
“Fact Sheet on U.S. Security Assistance to Ukraine,” U.S. Department of Defense, https://www.defense.gov/News/Releases/Release/Article/3027295/fact-sheet-on-us-security-assistance-for-ukraine/
“Fact Sheet on U.S. Security Assistance to Ukraine,” U.S. Department of Defense, https://www.defense.gov/News/Releases/Release/Article/3008717/fact-sheet-on-us-security-assistance-for-ukraine/
“Fact Sheet on U.S. Security Assistance for Ukraine,” The White House, https://www.whitehouse.gov/briefing-room/statements-releases/2022/03/16/fact-sheet-on-u-s-security-assistance-for-ukraine/</t>
  </si>
  <si>
    <t>Selected U.S. and allied security assistance to Ukraine, delivered and promised, from February 24, 2022, through December 30, 2024</t>
  </si>
  <si>
    <t>Over 100,000 155mm rounds of Remote Anti-Armor Mine (RAAM) Systems</t>
  </si>
  <si>
    <t>72 105mm Howitzers and 1,000,000 105mm artillery rounds</t>
  </si>
  <si>
    <t>Two Harpoon coastal defense systems</t>
  </si>
  <si>
    <t xml:space="preserve">“Fact Sheet on U.S. Security Assistance to Ukraine,” U.S. Department of Defense, December 30, 2024, https://media.defense.gov/2024/Dec/30/2003619433/-1/-1/1/Ukraine-Fact-Sheet-December-30-2024.PDF
“U.S. Security Cooperation with Ukraine,” U.S. Department of State, https://www.state.gov/u-s-security-cooperation-with-ukraine/
</t>
  </si>
  <si>
    <t xml:space="preserve">December </t>
  </si>
  <si>
    <t xml:space="preserve">“Consumer Price Indices (to corresponding month of the previous year, %),” National Bank of Ukraine. https://bank.gov.ua/en/statistic/macro-indicators. </t>
  </si>
  <si>
    <t>"Inflation Report," (National Bank of Ukraine, October 31, 2024), https://bank.gov.ua/admin_uploads/article/IR_2024-Q4_en.pdf?v=11.</t>
  </si>
  <si>
    <t xml:space="preserve">Numbers reflect the latest estimate of individual Ukrainian refugees currently present in European countries and in North America (latest available data varies by country). For Canada, the number refers to Ukrainians who arrived under the CUAET emergency travel program between March 17, 2022, and April 1, 2024. The number for the United States reflects the sum of Ukrainian citizens welcomed to the U.S. on humanitarian parole through the Uniting for Ukraine (U4U) program and Ukrainians brought to the U.S. under other humanitarian relief programs. The number of refugees recorded relative to the size of the host population is calculated based on the latest available data of Ukrainian refugees currently present in the country and the 2022 total population of the respective host country (World Bank).  
* The U.N. provides only joint data for Serbia and Kosovo.  </t>
  </si>
  <si>
    <t xml:space="preserve">“Canada-Ukraine authorization for emergency travel: Key figures,” Government of Canada, https://www.canada.ca/en/immigration-refugees-citizenship/services/immigrate-canada/ukraine-measures/key-figures.html. 
“Population, total,” The World Bank Group, https://data.worldbank.org/indicator/SP.POP.TOTL.
"In 2 years since Russia's invasion, a U.S. program has resettled 187,000 Ukrainians with little controversy," CBS News, https://www.cbsnews.com/news/ukrainian-refugees-us-uniting-for-ukraine-russia-invasion/.                                                                                                                      “Ukraine Refugee Situation,” Operational Data Portal, United Nations High Commissioner for Refugees, https://data.unhcr.org/en/situations/ukraine. </t>
  </si>
  <si>
    <t>January 16, 2025</t>
  </si>
  <si>
    <t>December 19, 2024</t>
  </si>
  <si>
    <t>Autumn 2024 (Oct/Nov 24)</t>
  </si>
  <si>
    <t xml:space="preserve">Summer 2022: "Standard Eurobarometer 97," survey requested and co-ordinated by the European Commission, https://europa.eu/eurobarometer/api/deliverable/download/file?deliverableId=84156.                                                                                                                                                                          Winter 2022/23: "Standard Eurobarometer 98," survey requested and co-ordinated by the European Commission, https://europa.eu/eurobarometer/api/deliverable/download/file?deliverableId=86136.                                                                                                                                                    Spring 2023: "Standard Eurobarometer 99," survey requested and co-ordinated by the European Commission, https://europa.eu/eurobarometer/api/deliverable/download/file?deliverableId=88066.                                                                                                                                                           Autumn 2023: "Standard Eurobarometer 100," survey requested and co-ordinated by the European Commission, https://europa.eu/eurobarometer/api/deliverable/download/file?deliverableId=90142.       Spring 2024: "Standard Eurobarometer 101," survey requested and co-ordinated by the European Commission, https://europa.eu/eurobarometer/api/deliverable/download/file?deliverableId=92175.                                       Autumn 2024: "Standard Eurobarometer 102," survey requested and co-ordinated by the European Commission, https://europa.eu/eurobarometer/api/deliverable/download/file?deliverableId=96004.                                                                                                                                                                                                                                                                                                         </t>
  </si>
  <si>
    <t>Prime Minister and government</t>
  </si>
  <si>
    <t>Gintautas Paluckas</t>
  </si>
  <si>
    <t>https://www.president.gov.ua/en/news/prezident-zustrivsya-z-premyer-ministrom-ta-uryadom-litvi-u-95153</t>
  </si>
  <si>
    <t>https://www.president.gov.ua/en/news/koordinaciya-roboti-z-partnerami-progres-v-istorichnih-pitan-95069</t>
  </si>
  <si>
    <t>Kristen Michal</t>
  </si>
  <si>
    <t>https://www.president.gov.ua/en/news/podalsha-oboronna-pidtrimka-ukrayini-chlenstvo-v-yes-i-nato-94901</t>
  </si>
  <si>
    <t>Council of Europe</t>
  </si>
  <si>
    <t>https://www.president.gov.ua/en/news/volodimir-zelenskij-zustrivsya-z-generalnim-sekretarem-radi-94801</t>
  </si>
  <si>
    <t>Federal Chancellor</t>
  </si>
  <si>
    <t>Olaf Scholz</t>
  </si>
  <si>
    <t>https://www.president.gov.ua/en/news/posilennya-ppo-prodovzhennya-oboronnoyi-pidtrimki-ta-spilne-94773</t>
  </si>
  <si>
    <t>President of the European Council, EU High Representative for Foreign Affairs and Security Policy, EU Commissioner for Enlargement</t>
  </si>
  <si>
    <t>Antonio Costa, Kaja Kallas, Marta Kos</t>
  </si>
  <si>
    <t>https://www.president.gov.ua/en/news/peregovori-pro-vstup-do-yes-posilennya-ppo-ta-sankcij-rezult-94753</t>
  </si>
  <si>
    <t>Address to the Human Rights Community</t>
  </si>
  <si>
    <t>https://www.president.gov.ua/en/news/mi-vsi-bachimo-zokrema-yak-malo-svit-reaguye-na-te-sho-v-ros-94817</t>
  </si>
  <si>
    <t>Address to the JEF Summit Participants</t>
  </si>
  <si>
    <t>https://www.president.gov.ua/en/news/mi-povinni-vstanoviti-mir-yakij-putin-bilshe-ne-zmozhe-porus-95049</t>
  </si>
  <si>
    <t>https://www.president.gov.ua/en/news/yevropa-j-amerika-zdatni-nabliziti-zavershennya-vijni-sprave-95117</t>
  </si>
  <si>
    <t>New Year's Greetings</t>
  </si>
  <si>
    <t>https://www.president.gov.ua/en/news/novorichne-privitannya-prezidenta-ukrayini-volodimira-zelens-95297</t>
  </si>
  <si>
    <t>Collection of virtual and in-person speaking appearances abroad and key addresses to the international community by Ukrainian President Volodymyr Zelenskyy since the Russian invasion on February 24, 2022.</t>
  </si>
  <si>
    <t>“Speeches,” President of Ukraine Volodymyr Zelenskyy, The Presidential Office of Ukraine. https://www.president.gov.ua/en/news/speeches.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</si>
</sst>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409]mmm\-yy;@"/>
    <numFmt numFmtId="166" formatCode="0.0%"/>
    <numFmt numFmtId="167" formatCode="[$-F800]dddd\,\ mmmm\ dd\,\ yyyy"/>
    <numFmt numFmtId="168" formatCode="&quot;$&quot;#,##0.0"/>
  </numFmts>
  <fonts count="45" x14ac:knownFonts="1">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2"/>
      <color theme="4" tint="-0.249977111117893"/>
      <name val="Arial"/>
      <family val="2"/>
    </font>
    <font>
      <sz val="11"/>
      <color theme="1"/>
      <name val="Arial"/>
      <family val="2"/>
    </font>
    <font>
      <sz val="12"/>
      <color theme="2" tint="-0.749992370372631"/>
      <name val="Arial"/>
      <family val="2"/>
    </font>
    <font>
      <b/>
      <sz val="11"/>
      <color rgb="FF000000"/>
      <name val="Arial"/>
      <family val="2"/>
    </font>
    <font>
      <b/>
      <sz val="11"/>
      <color theme="1"/>
      <name val="Arial"/>
      <family val="2"/>
    </font>
    <font>
      <sz val="11"/>
      <color rgb="FF000000"/>
      <name val="Calibri"/>
      <family val="2"/>
      <scheme val="minor"/>
    </font>
    <font>
      <u/>
      <sz val="11"/>
      <color theme="10"/>
      <name val="Calibri"/>
      <family val="2"/>
      <scheme val="minor"/>
    </font>
    <font>
      <sz val="11"/>
      <color theme="1"/>
      <name val="Calibri"/>
      <family val="2"/>
      <scheme val="minor"/>
    </font>
    <font>
      <b/>
      <sz val="11"/>
      <name val="Arial"/>
      <family val="2"/>
    </font>
    <font>
      <sz val="11"/>
      <color rgb="FF000000"/>
      <name val="Arial"/>
      <family val="2"/>
    </font>
    <font>
      <b/>
      <sz val="11"/>
      <color theme="2" tint="-0.749992370372631"/>
      <name val="Arial"/>
      <family val="2"/>
    </font>
    <font>
      <sz val="12"/>
      <name val="Arial"/>
      <family val="2"/>
    </font>
    <font>
      <b/>
      <u/>
      <sz val="11"/>
      <color theme="10"/>
      <name val="Arial"/>
      <family val="2"/>
    </font>
    <font>
      <b/>
      <sz val="11"/>
      <color rgb="FF3A3838"/>
      <name val="Arial"/>
      <family val="2"/>
    </font>
    <font>
      <sz val="11"/>
      <name val="Arial"/>
      <family val="2"/>
    </font>
    <font>
      <b/>
      <sz val="12"/>
      <color rgb="FF305496"/>
      <name val="Arial"/>
      <family val="2"/>
    </font>
    <font>
      <b/>
      <sz val="12"/>
      <color rgb="FF000000"/>
      <name val="Arial"/>
      <family val="2"/>
    </font>
    <font>
      <b/>
      <sz val="11"/>
      <color rgb="FF000000"/>
      <name val="Calibri"/>
      <family val="2"/>
      <scheme val="minor"/>
    </font>
    <font>
      <sz val="11"/>
      <color rgb="FF333333"/>
      <name val="Calibri"/>
      <family val="2"/>
      <scheme val="minor"/>
    </font>
    <font>
      <sz val="11"/>
      <color rgb="FF444444"/>
      <name val="Calibri"/>
      <family val="2"/>
      <charset val="1"/>
      <scheme val="minor"/>
    </font>
    <font>
      <sz val="12"/>
      <color theme="1"/>
      <name val="Arial"/>
      <family val="2"/>
    </font>
    <font>
      <b/>
      <sz val="12"/>
      <color theme="1"/>
      <name val="Arial"/>
      <family val="2"/>
    </font>
    <font>
      <sz val="11"/>
      <name val="Calibri"/>
      <family val="2"/>
      <scheme val="minor"/>
    </font>
    <font>
      <sz val="12"/>
      <color rgb="FF000000"/>
      <name val="Arial"/>
      <family val="2"/>
    </font>
    <font>
      <b/>
      <sz val="12"/>
      <name val="Arial"/>
      <family val="2"/>
    </font>
    <font>
      <sz val="12"/>
      <color rgb="FF000000"/>
      <name val="Calibri"/>
      <family val="2"/>
      <scheme val="minor"/>
    </font>
    <font>
      <b/>
      <sz val="20"/>
      <color rgb="FF003A70"/>
      <name val="Arial"/>
      <family val="2"/>
    </font>
    <font>
      <sz val="11"/>
      <color theme="1"/>
      <name val="Calibri"/>
      <family val="2"/>
    </font>
    <font>
      <b/>
      <sz val="12"/>
      <color theme="8" tint="-0.249977111117893"/>
      <name val="Arial"/>
      <family val="2"/>
    </font>
    <font>
      <sz val="11"/>
      <name val="Calibri"/>
      <family val="2"/>
    </font>
    <font>
      <i/>
      <sz val="11"/>
      <color theme="1"/>
      <name val="Arial"/>
      <family val="2"/>
    </font>
    <font>
      <u/>
      <sz val="11"/>
      <color theme="10"/>
      <name val="Arial"/>
      <family val="2"/>
    </font>
    <font>
      <sz val="11"/>
      <color theme="2" tint="-0.749992370372631"/>
      <name val="Arial"/>
      <family val="2"/>
    </font>
    <font>
      <sz val="11"/>
      <color rgb="FFFF0000"/>
      <name val="Arial"/>
      <family val="2"/>
    </font>
    <font>
      <sz val="12"/>
      <color rgb="FF000000"/>
      <name val="Calibri"/>
      <family val="2"/>
    </font>
    <font>
      <b/>
      <sz val="20"/>
      <color theme="4" tint="-0.499984740745262"/>
      <name val="Arial"/>
      <family val="2"/>
    </font>
  </fonts>
  <fills count="35">
    <fill>
      <patternFill patternType="none"/>
    </fill>
    <fill>
      <patternFill patternType="gray125"/>
    </fill>
    <fill>
      <patternFill patternType="solid">
        <fgColor theme="8"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8" tint="0.79998168889431442"/>
        <bgColor rgb="FF000000"/>
      </patternFill>
    </fill>
    <fill>
      <patternFill patternType="solid">
        <fgColor theme="7" tint="0.59999389629810485"/>
        <bgColor rgb="FF000000"/>
      </patternFill>
    </fill>
    <fill>
      <patternFill patternType="solid">
        <fgColor theme="9" tint="0.79998168889431442"/>
        <bgColor rgb="FF000000"/>
      </patternFill>
    </fill>
    <fill>
      <patternFill patternType="solid">
        <fgColor theme="7" tint="0.79998168889431442"/>
        <bgColor rgb="FF000000"/>
      </patternFill>
    </fill>
    <fill>
      <patternFill patternType="solid">
        <fgColor rgb="FFFFCCCC"/>
        <bgColor rgb="FF000000"/>
      </patternFill>
    </fill>
    <fill>
      <patternFill patternType="solid">
        <fgColor rgb="FFFFD966"/>
        <bgColor rgb="FF000000"/>
      </patternFill>
    </fill>
    <fill>
      <patternFill patternType="solid">
        <fgColor rgb="FFFFE699"/>
        <bgColor rgb="FF000000"/>
      </patternFill>
    </fill>
    <fill>
      <patternFill patternType="solid">
        <fgColor rgb="FFDDEBF7"/>
        <bgColor rgb="FF000000"/>
      </patternFill>
    </fill>
    <fill>
      <patternFill patternType="solid">
        <fgColor rgb="FFE7E6E6"/>
        <bgColor rgb="FF000000"/>
      </patternFill>
    </fill>
    <fill>
      <patternFill patternType="solid">
        <fgColor rgb="FFFCE4D6"/>
        <bgColor rgb="FF000000"/>
      </patternFill>
    </fill>
    <fill>
      <patternFill patternType="solid">
        <fgColor rgb="FFFFF2CC"/>
        <bgColor rgb="FF000000"/>
      </patternFill>
    </fill>
    <fill>
      <patternFill patternType="solid">
        <fgColor rgb="FFE2EFDA"/>
        <bgColor rgb="FF000000"/>
      </patternFill>
    </fill>
    <fill>
      <patternFill patternType="solid">
        <fgColor rgb="FFFAE1F7"/>
        <bgColor rgb="FF000000"/>
      </patternFill>
    </fill>
    <fill>
      <patternFill patternType="solid">
        <fgColor theme="8" tint="0.39997558519241921"/>
        <bgColor indexed="64"/>
      </patternFill>
    </fill>
    <fill>
      <patternFill patternType="solid">
        <fgColor theme="5" tint="0.79998168889431442"/>
        <bgColor rgb="FF000000"/>
      </patternFill>
    </fill>
    <fill>
      <patternFill patternType="solid">
        <fgColor theme="7" tint="0.39997558519241921"/>
        <bgColor indexed="64"/>
      </patternFill>
    </fill>
    <fill>
      <patternFill patternType="solid">
        <fgColor theme="2"/>
        <bgColor rgb="FF000000"/>
      </patternFill>
    </fill>
    <fill>
      <patternFill patternType="solid">
        <fgColor rgb="FFFFCCFF"/>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2" tint="-9.9978637043366805E-2"/>
        <bgColor indexed="64"/>
      </patternFill>
    </fill>
    <fill>
      <patternFill patternType="solid">
        <fgColor theme="2"/>
        <bgColor indexed="64"/>
      </patternFill>
    </fill>
    <fill>
      <patternFill patternType="solid">
        <fgColor theme="5" tint="0.59999389629810485"/>
        <bgColor rgb="FF000000"/>
      </patternFill>
    </fill>
    <fill>
      <patternFill patternType="solid">
        <fgColor theme="9" tint="0.59999389629810485"/>
        <bgColor rgb="FF000000"/>
      </patternFill>
    </fill>
    <fill>
      <patternFill patternType="solid">
        <fgColor theme="8" tint="0.39997558519241921"/>
        <bgColor rgb="FF000000"/>
      </patternFill>
    </fill>
    <fill>
      <patternFill patternType="solid">
        <fgColor theme="8" tint="0.59999389629810485"/>
        <bgColor rgb="FF000000"/>
      </patternFill>
    </fill>
    <fill>
      <patternFill patternType="solid">
        <fgColor rgb="FFFFFFFF"/>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diagonal/>
    </border>
    <border>
      <left/>
      <right/>
      <top/>
      <bottom style="thin">
        <color rgb="FF000000"/>
      </bottom>
      <diagonal/>
    </border>
    <border>
      <left style="thin">
        <color indexed="64"/>
      </left>
      <right style="thin">
        <color indexed="64"/>
      </right>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indexed="64"/>
      </left>
      <right style="thin">
        <color indexed="64"/>
      </right>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rgb="FFCCCCCC"/>
      </left>
      <right style="medium">
        <color rgb="FFCCCCCC"/>
      </right>
      <top style="medium">
        <color rgb="FFCCCCCC"/>
      </top>
      <bottom style="medium">
        <color rgb="FFCCCCCC"/>
      </bottom>
      <diagonal/>
    </border>
    <border>
      <left style="thin">
        <color indexed="64"/>
      </left>
      <right style="thin">
        <color indexed="64"/>
      </right>
      <top style="thin">
        <color indexed="64"/>
      </top>
      <bottom/>
      <diagonal/>
    </border>
  </borders>
  <cellStyleXfs count="11">
    <xf numFmtId="0" fontId="0" fillId="0" borderId="0"/>
    <xf numFmtId="0" fontId="15" fillId="0" borderId="0" applyNumberFormat="0" applyFill="0" applyBorder="0" applyAlignment="0" applyProtection="0"/>
    <xf numFmtId="0" fontId="16"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69">
    <xf numFmtId="0" fontId="0" fillId="0" borderId="0" xfId="0"/>
    <xf numFmtId="0" fontId="9" fillId="0" borderId="0" xfId="0" applyFont="1" applyAlignment="1">
      <alignment vertical="center"/>
    </xf>
    <xf numFmtId="0" fontId="10" fillId="0" borderId="0" xfId="0" applyFont="1" applyAlignment="1">
      <alignment wrapText="1"/>
    </xf>
    <xf numFmtId="0" fontId="14" fillId="0" borderId="0" xfId="0" applyFont="1"/>
    <xf numFmtId="0" fontId="13" fillId="6" borderId="0" xfId="0" applyFont="1" applyFill="1"/>
    <xf numFmtId="0" fontId="10" fillId="0" borderId="1" xfId="0" applyFont="1" applyBorder="1"/>
    <xf numFmtId="0" fontId="21" fillId="9" borderId="1" xfId="1" applyFont="1" applyFill="1" applyBorder="1" applyAlignment="1">
      <alignment horizontal="center" wrapText="1"/>
    </xf>
    <xf numFmtId="0" fontId="17" fillId="0" borderId="1" xfId="0" applyFont="1" applyBorder="1"/>
    <xf numFmtId="0" fontId="18" fillId="10" borderId="1" xfId="0" applyFont="1" applyFill="1" applyBorder="1"/>
    <xf numFmtId="0" fontId="18" fillId="11" borderId="1" xfId="0" applyFont="1" applyFill="1" applyBorder="1"/>
    <xf numFmtId="0" fontId="18" fillId="12" borderId="1" xfId="0" applyFont="1" applyFill="1" applyBorder="1"/>
    <xf numFmtId="0" fontId="18" fillId="0" borderId="0" xfId="0" applyFont="1" applyAlignment="1">
      <alignment horizontal="right" wrapText="1"/>
    </xf>
    <xf numFmtId="0" fontId="10" fillId="0" borderId="0" xfId="2" applyFont="1" applyAlignment="1">
      <alignment horizontal="right" vertical="top"/>
    </xf>
    <xf numFmtId="9" fontId="18" fillId="0" borderId="0" xfId="0" applyNumberFormat="1" applyFont="1" applyAlignment="1">
      <alignment horizontal="right"/>
    </xf>
    <xf numFmtId="0" fontId="10" fillId="0" borderId="0" xfId="2" applyFont="1"/>
    <xf numFmtId="0" fontId="10" fillId="0" borderId="0" xfId="2" applyFont="1" applyAlignment="1">
      <alignment vertical="top"/>
    </xf>
    <xf numFmtId="0" fontId="15" fillId="0" borderId="0" xfId="1"/>
    <xf numFmtId="3" fontId="23" fillId="0" borderId="1" xfId="0" applyNumberFormat="1" applyFont="1" applyBorder="1" applyAlignment="1">
      <alignment horizontal="left"/>
    </xf>
    <xf numFmtId="0" fontId="12" fillId="0" borderId="0" xfId="0" applyFont="1" applyAlignment="1">
      <alignment vertical="center"/>
    </xf>
    <xf numFmtId="0" fontId="13" fillId="0" borderId="0" xfId="0" applyFont="1" applyAlignment="1">
      <alignment vertical="center"/>
    </xf>
    <xf numFmtId="15" fontId="14" fillId="16" borderId="0" xfId="0" applyNumberFormat="1" applyFont="1" applyFill="1"/>
    <xf numFmtId="0" fontId="14" fillId="17" borderId="0" xfId="0" applyFont="1" applyFill="1"/>
    <xf numFmtId="15" fontId="14" fillId="15" borderId="0" xfId="0" applyNumberFormat="1" applyFont="1" applyFill="1"/>
    <xf numFmtId="15" fontId="14" fillId="18" borderId="0" xfId="0" applyNumberFormat="1" applyFont="1" applyFill="1"/>
    <xf numFmtId="15" fontId="14" fillId="19" borderId="0" xfId="0" applyNumberFormat="1" applyFont="1" applyFill="1"/>
    <xf numFmtId="15" fontId="14" fillId="20" borderId="0" xfId="0" applyNumberFormat="1" applyFont="1" applyFill="1"/>
    <xf numFmtId="0" fontId="27" fillId="17" borderId="0" xfId="0" applyFont="1" applyFill="1"/>
    <xf numFmtId="14" fontId="14" fillId="0" borderId="0" xfId="0" applyNumberFormat="1" applyFont="1" applyAlignment="1">
      <alignment horizontal="left"/>
    </xf>
    <xf numFmtId="14" fontId="28" fillId="0" borderId="0" xfId="0" applyNumberFormat="1" applyFont="1" applyAlignment="1">
      <alignment horizontal="left"/>
    </xf>
    <xf numFmtId="0" fontId="10" fillId="0" borderId="0" xfId="0" applyFont="1" applyAlignment="1">
      <alignment vertical="center" wrapText="1"/>
    </xf>
    <xf numFmtId="0" fontId="29" fillId="0" borderId="1" xfId="0" applyFont="1" applyBorder="1"/>
    <xf numFmtId="0" fontId="11" fillId="0" borderId="0" xfId="0" applyFont="1" applyAlignment="1">
      <alignment vertical="center"/>
    </xf>
    <xf numFmtId="0" fontId="11" fillId="0" borderId="0" xfId="0" applyFont="1" applyAlignment="1">
      <alignment horizontal="center" vertical="center"/>
    </xf>
    <xf numFmtId="0" fontId="0" fillId="0" borderId="0" xfId="0" applyAlignment="1">
      <alignment horizontal="center" wrapText="1"/>
    </xf>
    <xf numFmtId="0" fontId="0" fillId="0" borderId="0" xfId="0" applyAlignment="1">
      <alignment wrapText="1"/>
    </xf>
    <xf numFmtId="0" fontId="26" fillId="21" borderId="0" xfId="0" applyFont="1" applyFill="1"/>
    <xf numFmtId="0" fontId="9" fillId="0" borderId="0" xfId="0" applyFont="1" applyAlignment="1">
      <alignment wrapText="1"/>
    </xf>
    <xf numFmtId="0" fontId="32" fillId="0" borderId="1" xfId="0" applyFont="1" applyBorder="1"/>
    <xf numFmtId="0" fontId="25" fillId="0" borderId="1" xfId="0" applyFont="1" applyBorder="1"/>
    <xf numFmtId="0" fontId="19" fillId="0" borderId="1" xfId="0" applyFont="1" applyBorder="1" applyAlignment="1">
      <alignment vertical="center" wrapText="1"/>
    </xf>
    <xf numFmtId="49" fontId="19" fillId="0" borderId="1" xfId="0" applyNumberFormat="1" applyFont="1" applyBorder="1" applyAlignment="1">
      <alignment horizontal="center" vertical="center"/>
    </xf>
    <xf numFmtId="49" fontId="13" fillId="0" borderId="1" xfId="0" applyNumberFormat="1" applyFont="1" applyBorder="1" applyAlignment="1">
      <alignment horizontal="center"/>
    </xf>
    <xf numFmtId="0" fontId="13" fillId="0" borderId="1" xfId="0" applyFont="1" applyBorder="1" applyAlignment="1">
      <alignment horizontal="center" vertical="center"/>
    </xf>
    <xf numFmtId="0" fontId="13" fillId="0" borderId="1" xfId="0" applyFont="1" applyBorder="1" applyAlignment="1">
      <alignment horizontal="center" vertical="top"/>
    </xf>
    <xf numFmtId="0" fontId="17" fillId="0" borderId="1" xfId="0" applyFont="1" applyBorder="1" applyAlignment="1">
      <alignment horizontal="left" vertical="center" wrapText="1"/>
    </xf>
    <xf numFmtId="9" fontId="23" fillId="0" borderId="1" xfId="0" applyNumberFormat="1" applyFont="1" applyBorder="1" applyAlignment="1">
      <alignment horizontal="right" vertical="center" wrapText="1"/>
    </xf>
    <xf numFmtId="9" fontId="10" fillId="0" borderId="1" xfId="0" applyNumberFormat="1" applyFont="1" applyBorder="1"/>
    <xf numFmtId="0" fontId="12" fillId="0" borderId="1" xfId="0" applyFont="1" applyBorder="1" applyAlignment="1">
      <alignment wrapText="1"/>
    </xf>
    <xf numFmtId="9" fontId="18" fillId="0" borderId="1" xfId="0" applyNumberFormat="1" applyFont="1" applyBorder="1" applyAlignment="1">
      <alignment horizontal="right" wrapText="1"/>
    </xf>
    <xf numFmtId="0" fontId="12" fillId="0" borderId="0" xfId="0" applyFont="1" applyAlignment="1">
      <alignment wrapText="1"/>
    </xf>
    <xf numFmtId="0" fontId="31" fillId="0" borderId="0" xfId="0" applyFont="1"/>
    <xf numFmtId="0" fontId="10" fillId="0" borderId="0" xfId="0" applyFont="1"/>
    <xf numFmtId="0" fontId="12" fillId="5" borderId="0" xfId="0" applyFont="1" applyFill="1" applyAlignment="1">
      <alignment wrapText="1"/>
    </xf>
    <xf numFmtId="0" fontId="30" fillId="3" borderId="0" xfId="0" applyFont="1" applyFill="1"/>
    <xf numFmtId="0" fontId="30" fillId="3" borderId="0" xfId="0" applyFont="1" applyFill="1" applyAlignment="1">
      <alignment horizontal="center"/>
    </xf>
    <xf numFmtId="0" fontId="30" fillId="0" borderId="0" xfId="0" applyFont="1"/>
    <xf numFmtId="2" fontId="29" fillId="0" borderId="0" xfId="0" applyNumberFormat="1" applyFont="1"/>
    <xf numFmtId="2" fontId="30" fillId="0" borderId="0" xfId="0" applyNumberFormat="1" applyFont="1"/>
    <xf numFmtId="0" fontId="13" fillId="0" borderId="1" xfId="0" applyFont="1" applyBorder="1" applyAlignment="1">
      <alignment horizontal="center"/>
    </xf>
    <xf numFmtId="0" fontId="18" fillId="0" borderId="0" xfId="0" applyFont="1" applyAlignment="1">
      <alignment horizontal="center" vertical="top" wrapText="1"/>
    </xf>
    <xf numFmtId="0" fontId="10" fillId="0" borderId="1" xfId="0" applyFont="1" applyBorder="1" applyAlignment="1">
      <alignment horizontal="left" wrapText="1"/>
    </xf>
    <xf numFmtId="3" fontId="10" fillId="0" borderId="1" xfId="0" applyNumberFormat="1" applyFont="1" applyBorder="1" applyAlignment="1">
      <alignment horizontal="left"/>
    </xf>
    <xf numFmtId="0" fontId="17" fillId="3" borderId="1" xfId="0" applyFont="1" applyFill="1" applyBorder="1" applyAlignment="1">
      <alignment horizontal="center" vertical="center" wrapText="1"/>
    </xf>
    <xf numFmtId="49" fontId="23" fillId="0" borderId="1" xfId="0" applyNumberFormat="1" applyFont="1" applyBorder="1" applyAlignment="1">
      <alignment horizontal="left"/>
    </xf>
    <xf numFmtId="0" fontId="13" fillId="23" borderId="1" xfId="0" applyFont="1" applyFill="1" applyBorder="1" applyAlignment="1">
      <alignment horizontal="center"/>
    </xf>
    <xf numFmtId="0" fontId="13" fillId="7" borderId="1" xfId="0" applyFont="1" applyFill="1" applyBorder="1" applyAlignment="1">
      <alignment horizontal="center"/>
    </xf>
    <xf numFmtId="0" fontId="17" fillId="6" borderId="1" xfId="0" applyFont="1" applyFill="1" applyBorder="1" applyAlignment="1">
      <alignment horizontal="center"/>
    </xf>
    <xf numFmtId="0" fontId="36" fillId="0" borderId="0" xfId="0" applyFont="1"/>
    <xf numFmtId="0" fontId="36" fillId="0" borderId="0" xfId="0" applyFont="1" applyAlignment="1">
      <alignment wrapText="1"/>
    </xf>
    <xf numFmtId="14" fontId="36" fillId="0" borderId="0" xfId="0" applyNumberFormat="1" applyFont="1" applyAlignment="1">
      <alignment horizontal="left"/>
    </xf>
    <xf numFmtId="14" fontId="0" fillId="0" borderId="0" xfId="0" applyNumberFormat="1" applyAlignment="1">
      <alignment horizontal="left"/>
    </xf>
    <xf numFmtId="0" fontId="12" fillId="22" borderId="1" xfId="0" applyFont="1" applyFill="1" applyBorder="1"/>
    <xf numFmtId="0" fontId="12" fillId="22" borderId="1" xfId="0" applyFont="1" applyFill="1" applyBorder="1" applyAlignment="1">
      <alignment wrapText="1"/>
    </xf>
    <xf numFmtId="0" fontId="12" fillId="3" borderId="1" xfId="0" applyFont="1" applyFill="1" applyBorder="1" applyAlignment="1">
      <alignment horizontal="left"/>
    </xf>
    <xf numFmtId="15" fontId="14" fillId="24" borderId="0" xfId="0" applyNumberFormat="1" applyFont="1" applyFill="1"/>
    <xf numFmtId="15" fontId="14" fillId="4" borderId="0" xfId="0" applyNumberFormat="1" applyFont="1" applyFill="1"/>
    <xf numFmtId="15" fontId="14" fillId="5" borderId="0" xfId="0" applyNumberFormat="1" applyFont="1" applyFill="1"/>
    <xf numFmtId="15" fontId="31" fillId="25" borderId="0" xfId="0" applyNumberFormat="1" applyFont="1" applyFill="1"/>
    <xf numFmtId="15" fontId="14" fillId="26" borderId="0" xfId="0" applyNumberFormat="1" applyFont="1" applyFill="1"/>
    <xf numFmtId="15" fontId="0" fillId="26" borderId="0" xfId="0" applyNumberFormat="1" applyFill="1"/>
    <xf numFmtId="0" fontId="14" fillId="3" borderId="0" xfId="0" applyFont="1" applyFill="1"/>
    <xf numFmtId="15" fontId="0" fillId="5" borderId="0" xfId="0" applyNumberFormat="1" applyFill="1"/>
    <xf numFmtId="15" fontId="14" fillId="25" borderId="0" xfId="0" applyNumberFormat="1" applyFont="1" applyFill="1"/>
    <xf numFmtId="15" fontId="14" fillId="3" borderId="0" xfId="0" applyNumberFormat="1" applyFont="1" applyFill="1"/>
    <xf numFmtId="0" fontId="15" fillId="0" borderId="19" xfId="1" applyBorder="1" applyAlignment="1">
      <alignment vertical="center"/>
    </xf>
    <xf numFmtId="0" fontId="36" fillId="0" borderId="19" xfId="0" applyFont="1" applyBorder="1" applyAlignment="1">
      <alignment wrapText="1"/>
    </xf>
    <xf numFmtId="14" fontId="36" fillId="0" borderId="19" xfId="0" applyNumberFormat="1" applyFont="1" applyBorder="1" applyAlignment="1">
      <alignment horizontal="left" wrapText="1"/>
    </xf>
    <xf numFmtId="0" fontId="13" fillId="4" borderId="0" xfId="0" applyFont="1" applyFill="1"/>
    <xf numFmtId="15" fontId="14" fillId="27" borderId="0" xfId="0" applyNumberFormat="1" applyFont="1" applyFill="1"/>
    <xf numFmtId="0" fontId="10" fillId="0" borderId="0" xfId="0" applyFont="1" applyAlignment="1">
      <alignment horizontal="left" vertical="top" wrapText="1"/>
    </xf>
    <xf numFmtId="0" fontId="25" fillId="0" borderId="1" xfId="0" applyFont="1" applyBorder="1" applyAlignment="1">
      <alignment horizontal="center" vertical="center"/>
    </xf>
    <xf numFmtId="0" fontId="10" fillId="0" borderId="0" xfId="0" applyFont="1" applyAlignment="1">
      <alignment horizontal="left" vertical="center" wrapText="1"/>
    </xf>
    <xf numFmtId="0" fontId="13" fillId="5" borderId="0" xfId="0" applyFont="1" applyFill="1" applyAlignment="1">
      <alignment horizontal="left" vertical="center"/>
    </xf>
    <xf numFmtId="0" fontId="12" fillId="4" borderId="0" xfId="0" applyFont="1" applyFill="1" applyAlignment="1">
      <alignment horizontal="left"/>
    </xf>
    <xf numFmtId="0" fontId="18" fillId="0" borderId="0" xfId="0" applyFont="1" applyAlignment="1">
      <alignment horizontal="left" vertical="top" wrapText="1"/>
    </xf>
    <xf numFmtId="0" fontId="9" fillId="8" borderId="0" xfId="0" applyFont="1" applyFill="1" applyAlignment="1">
      <alignment horizontal="center" vertical="center" wrapText="1"/>
    </xf>
    <xf numFmtId="0" fontId="20" fillId="8" borderId="0" xfId="0" applyFont="1" applyFill="1" applyAlignment="1">
      <alignment horizontal="center" vertical="center" wrapText="1"/>
    </xf>
    <xf numFmtId="10" fontId="18" fillId="0" borderId="0" xfId="0" applyNumberFormat="1" applyFont="1"/>
    <xf numFmtId="0" fontId="12" fillId="0" borderId="0" xfId="0" applyFont="1" applyAlignment="1">
      <alignment horizontal="center" vertical="center"/>
    </xf>
    <xf numFmtId="0" fontId="18" fillId="0" borderId="0" xfId="0" applyFont="1"/>
    <xf numFmtId="0" fontId="18" fillId="0" borderId="0" xfId="0" applyFont="1" applyAlignment="1">
      <alignment vertical="top"/>
    </xf>
    <xf numFmtId="0" fontId="22" fillId="14" borderId="0" xfId="0" applyFont="1" applyFill="1"/>
    <xf numFmtId="0" fontId="18" fillId="0" borderId="1" xfId="0" applyFont="1" applyBorder="1"/>
    <xf numFmtId="0" fontId="18" fillId="0" borderId="17" xfId="0" applyFont="1" applyBorder="1"/>
    <xf numFmtId="0" fontId="18" fillId="0" borderId="9" xfId="0" applyFont="1" applyBorder="1"/>
    <xf numFmtId="0" fontId="18" fillId="0" borderId="10" xfId="0" applyFont="1" applyBorder="1"/>
    <xf numFmtId="0" fontId="18" fillId="0" borderId="18" xfId="0" applyFont="1" applyBorder="1"/>
    <xf numFmtId="0" fontId="18" fillId="0" borderId="12" xfId="0" applyFont="1" applyBorder="1"/>
    <xf numFmtId="0" fontId="18" fillId="0" borderId="0" xfId="0" applyFont="1" applyAlignment="1">
      <alignment horizontal="left"/>
    </xf>
    <xf numFmtId="2" fontId="18" fillId="0" borderId="1" xfId="0" applyNumberFormat="1" applyFont="1" applyBorder="1"/>
    <xf numFmtId="0" fontId="18" fillId="0" borderId="3" xfId="0" applyFont="1" applyBorder="1" applyAlignment="1">
      <alignment horizontal="left"/>
    </xf>
    <xf numFmtId="0" fontId="18" fillId="0" borderId="7" xfId="0" applyFont="1" applyBorder="1"/>
    <xf numFmtId="0" fontId="18" fillId="0" borderId="3" xfId="0" applyFont="1" applyBorder="1"/>
    <xf numFmtId="0" fontId="18" fillId="0" borderId="1" xfId="0" applyFont="1" applyBorder="1" applyAlignment="1">
      <alignment wrapText="1"/>
    </xf>
    <xf numFmtId="0" fontId="18" fillId="0" borderId="16" xfId="0" applyFont="1" applyBorder="1"/>
    <xf numFmtId="0" fontId="18" fillId="0" borderId="0" xfId="0" applyFont="1" applyAlignment="1">
      <alignment wrapText="1"/>
    </xf>
    <xf numFmtId="0" fontId="12" fillId="0" borderId="0" xfId="0" applyFont="1"/>
    <xf numFmtId="0" fontId="18" fillId="0" borderId="14" xfId="0" applyFont="1" applyBorder="1" applyAlignment="1">
      <alignment vertical="center"/>
    </xf>
    <xf numFmtId="0" fontId="18" fillId="0" borderId="13" xfId="0" applyFont="1" applyBorder="1" applyAlignment="1">
      <alignment vertical="center"/>
    </xf>
    <xf numFmtId="0" fontId="18" fillId="0" borderId="15" xfId="0" applyFont="1" applyBorder="1" applyAlignment="1">
      <alignment vertical="center"/>
    </xf>
    <xf numFmtId="0" fontId="18" fillId="0" borderId="1" xfId="0" applyFont="1" applyBorder="1" applyAlignment="1">
      <alignment vertical="center"/>
    </xf>
    <xf numFmtId="164" fontId="23" fillId="0" borderId="11" xfId="0" applyNumberFormat="1" applyFont="1" applyBorder="1" applyAlignment="1">
      <alignment vertical="center" wrapText="1"/>
    </xf>
    <xf numFmtId="164" fontId="23" fillId="0" borderId="1" xfId="0" applyNumberFormat="1" applyFont="1" applyBorder="1" applyAlignment="1">
      <alignment vertical="center" wrapText="1"/>
    </xf>
    <xf numFmtId="3" fontId="34" fillId="0" borderId="0" xfId="0" applyNumberFormat="1" applyFont="1" applyAlignment="1">
      <alignment horizontal="right"/>
    </xf>
    <xf numFmtId="14" fontId="34" fillId="0" borderId="0" xfId="0" applyNumberFormat="1" applyFont="1" applyAlignment="1">
      <alignment horizontal="right"/>
    </xf>
    <xf numFmtId="10" fontId="18" fillId="0" borderId="0" xfId="0" applyNumberFormat="1" applyFont="1" applyAlignment="1">
      <alignment horizontal="right" vertical="center"/>
    </xf>
    <xf numFmtId="3" fontId="18" fillId="0" borderId="0" xfId="0" applyNumberFormat="1" applyFont="1" applyAlignment="1">
      <alignment horizontal="right" vertical="center"/>
    </xf>
    <xf numFmtId="3" fontId="18" fillId="0" borderId="0" xfId="0" applyNumberFormat="1" applyFont="1" applyAlignment="1">
      <alignment vertical="center"/>
    </xf>
    <xf numFmtId="0" fontId="35" fillId="0" borderId="0" xfId="0" applyFont="1"/>
    <xf numFmtId="0" fontId="29" fillId="0" borderId="1" xfId="0" applyFont="1" applyBorder="1" applyAlignment="1">
      <alignment horizontal="center" wrapText="1"/>
    </xf>
    <xf numFmtId="49" fontId="13" fillId="0" borderId="1" xfId="0" applyNumberFormat="1" applyFont="1" applyBorder="1" applyAlignment="1">
      <alignment horizontal="right" wrapText="1"/>
    </xf>
    <xf numFmtId="49" fontId="13" fillId="0" borderId="1" xfId="0" applyNumberFormat="1" applyFont="1" applyBorder="1" applyAlignment="1">
      <alignment horizontal="right"/>
    </xf>
    <xf numFmtId="0" fontId="13" fillId="0" borderId="1" xfId="0" applyFont="1" applyBorder="1" applyAlignment="1">
      <alignment wrapText="1"/>
    </xf>
    <xf numFmtId="9" fontId="10" fillId="0" borderId="1" xfId="0" applyNumberFormat="1" applyFont="1" applyBorder="1" applyAlignment="1">
      <alignment horizontal="right" wrapText="1"/>
    </xf>
    <xf numFmtId="0" fontId="38" fillId="0" borderId="0" xfId="0" applyFont="1"/>
    <xf numFmtId="0" fontId="0" fillId="0" borderId="0" xfId="0" applyAlignment="1">
      <alignment horizontal="left" vertical="top" wrapText="1"/>
    </xf>
    <xf numFmtId="0" fontId="24" fillId="15" borderId="0" xfId="0" applyFont="1" applyFill="1" applyAlignment="1">
      <alignment horizontal="center" vertical="center" wrapText="1"/>
    </xf>
    <xf numFmtId="0" fontId="20" fillId="15" borderId="0" xfId="0" applyFont="1" applyFill="1" applyAlignment="1">
      <alignment horizontal="center" vertical="center" wrapText="1"/>
    </xf>
    <xf numFmtId="0" fontId="22" fillId="13" borderId="0" xfId="0" applyFont="1" applyFill="1" applyAlignment="1">
      <alignment horizontal="center"/>
    </xf>
    <xf numFmtId="0" fontId="18" fillId="0" borderId="0" xfId="0" applyFont="1" applyAlignment="1">
      <alignment wrapText="1"/>
    </xf>
    <xf numFmtId="0" fontId="12" fillId="0" borderId="6" xfId="0" applyFont="1" applyBorder="1" applyAlignment="1">
      <alignment horizontal="center" vertical="center"/>
    </xf>
    <xf numFmtId="0" fontId="12" fillId="0" borderId="2" xfId="0" applyFont="1" applyBorder="1" applyAlignment="1">
      <alignment horizontal="center" vertical="center"/>
    </xf>
    <xf numFmtId="0" fontId="12" fillId="0" borderId="5" xfId="0" applyFont="1" applyBorder="1" applyAlignment="1">
      <alignment horizontal="center" vertical="center"/>
    </xf>
    <xf numFmtId="0" fontId="10" fillId="0" borderId="0" xfId="0" applyFont="1" applyAlignment="1">
      <alignment horizontal="left" vertical="top" wrapText="1"/>
    </xf>
    <xf numFmtId="0" fontId="9" fillId="2" borderId="0" xfId="0" applyFont="1" applyFill="1" applyAlignment="1">
      <alignment horizontal="center"/>
    </xf>
    <xf numFmtId="0" fontId="29" fillId="2" borderId="0" xfId="0" applyFont="1" applyFill="1" applyAlignment="1">
      <alignment horizontal="center"/>
    </xf>
    <xf numFmtId="0" fontId="13" fillId="4" borderId="0" xfId="0" applyFont="1" applyFill="1" applyAlignment="1">
      <alignment horizontal="left" vertical="center"/>
    </xf>
    <xf numFmtId="0" fontId="9" fillId="2" borderId="0" xfId="0" applyFont="1" applyFill="1" applyAlignment="1">
      <alignment horizontal="center" wrapText="1"/>
    </xf>
    <xf numFmtId="0" fontId="10" fillId="3" borderId="0" xfId="0" applyFont="1" applyFill="1" applyAlignment="1">
      <alignment horizontal="center"/>
    </xf>
    <xf numFmtId="0" fontId="25" fillId="0" borderId="1" xfId="0" applyFont="1" applyBorder="1" applyAlignment="1">
      <alignment horizontal="center" vertical="center"/>
    </xf>
    <xf numFmtId="0" fontId="10" fillId="0" borderId="0" xfId="0" applyFont="1" applyAlignment="1">
      <alignment horizontal="left" vertical="center" wrapText="1"/>
    </xf>
    <xf numFmtId="0" fontId="13" fillId="5" borderId="0" xfId="0" applyFont="1" applyFill="1" applyAlignment="1">
      <alignment horizontal="left" vertical="center" wrapText="1"/>
    </xf>
    <xf numFmtId="0" fontId="33" fillId="2" borderId="0" xfId="0" applyFont="1" applyFill="1" applyAlignment="1">
      <alignment horizontal="center" vertical="center"/>
    </xf>
    <xf numFmtId="0" fontId="11" fillId="2" borderId="0" xfId="0" applyFont="1" applyFill="1" applyAlignment="1">
      <alignment horizontal="center" vertical="center"/>
    </xf>
    <xf numFmtId="0" fontId="12" fillId="4" borderId="0" xfId="0" applyFont="1" applyFill="1" applyAlignment="1">
      <alignment horizontal="left" vertical="center"/>
    </xf>
    <xf numFmtId="0" fontId="10" fillId="0" borderId="0" xfId="0" applyFont="1" applyAlignment="1">
      <alignment horizontal="left" wrapText="1"/>
    </xf>
    <xf numFmtId="0" fontId="13" fillId="5" borderId="0" xfId="0" applyFont="1" applyFill="1" applyAlignment="1">
      <alignment horizontal="left" vertical="center"/>
    </xf>
    <xf numFmtId="0" fontId="37" fillId="26" borderId="16" xfId="0" applyFont="1" applyFill="1" applyBorder="1" applyAlignment="1">
      <alignment horizontal="center" wrapText="1"/>
    </xf>
    <xf numFmtId="0" fontId="37" fillId="26" borderId="0" xfId="0" applyFont="1" applyFill="1" applyAlignment="1">
      <alignment horizontal="center" wrapText="1"/>
    </xf>
    <xf numFmtId="0" fontId="20" fillId="26" borderId="16" xfId="0" applyFont="1" applyFill="1" applyBorder="1" applyAlignment="1">
      <alignment horizontal="center" wrapText="1"/>
    </xf>
    <xf numFmtId="0" fontId="20" fillId="26" borderId="0" xfId="0" applyFont="1" applyFill="1" applyAlignment="1">
      <alignment horizontal="center" wrapText="1"/>
    </xf>
    <xf numFmtId="0" fontId="18" fillId="0" borderId="0" xfId="0" applyFont="1" applyAlignment="1">
      <alignment horizontal="left" wrapText="1"/>
    </xf>
    <xf numFmtId="0" fontId="12" fillId="4" borderId="0" xfId="0" applyFont="1" applyFill="1" applyAlignment="1">
      <alignment horizontal="left"/>
    </xf>
    <xf numFmtId="0" fontId="12" fillId="5" borderId="0" xfId="0" applyFont="1" applyFill="1" applyAlignment="1">
      <alignment horizontal="left" wrapText="1"/>
    </xf>
    <xf numFmtId="0" fontId="9" fillId="2" borderId="16" xfId="0" applyFont="1" applyFill="1" applyBorder="1" applyAlignment="1">
      <alignment horizontal="center" vertical="center"/>
    </xf>
    <xf numFmtId="0" fontId="9" fillId="2" borderId="0" xfId="0" applyFont="1" applyFill="1" applyAlignment="1">
      <alignment horizontal="center" vertical="center"/>
    </xf>
    <xf numFmtId="0" fontId="9" fillId="8" borderId="0" xfId="0" applyFont="1" applyFill="1" applyAlignment="1">
      <alignment horizontal="center" vertical="center" wrapText="1"/>
    </xf>
    <xf numFmtId="0" fontId="10" fillId="0" borderId="0" xfId="0" applyFont="1" applyAlignment="1">
      <alignment horizontal="left"/>
    </xf>
    <xf numFmtId="0" fontId="20" fillId="8" borderId="0" xfId="0" applyFont="1" applyFill="1" applyAlignment="1">
      <alignment horizontal="center" vertical="center" wrapText="1"/>
    </xf>
    <xf numFmtId="0" fontId="13" fillId="7" borderId="0" xfId="0" applyFont="1" applyFill="1" applyAlignment="1">
      <alignment horizontal="center"/>
    </xf>
    <xf numFmtId="0" fontId="9" fillId="2" borderId="0" xfId="0" applyFont="1" applyFill="1" applyAlignment="1">
      <alignment horizontal="center" vertical="center" wrapText="1"/>
    </xf>
    <xf numFmtId="0" fontId="19" fillId="3" borderId="0" xfId="0" applyFont="1" applyFill="1" applyAlignment="1">
      <alignment horizontal="center" vertical="center"/>
    </xf>
    <xf numFmtId="165" fontId="18" fillId="0" borderId="0" xfId="0" applyNumberFormat="1" applyFont="1" applyAlignment="1">
      <alignment horizontal="right" vertical="center"/>
    </xf>
    <xf numFmtId="166" fontId="10" fillId="0" borderId="0" xfId="0" applyNumberFormat="1" applyFont="1"/>
    <xf numFmtId="9" fontId="10" fillId="0" borderId="0" xfId="0" applyNumberFormat="1" applyFont="1"/>
    <xf numFmtId="17" fontId="10" fillId="0" borderId="0" xfId="0" applyNumberFormat="1" applyFont="1"/>
    <xf numFmtId="0" fontId="13" fillId="4" borderId="0" xfId="0" applyFont="1" applyFill="1"/>
    <xf numFmtId="0" fontId="13" fillId="5" borderId="0" xfId="0" applyFont="1" applyFill="1" applyAlignment="1">
      <alignment horizontal="left"/>
    </xf>
    <xf numFmtId="0" fontId="13" fillId="28" borderId="0" xfId="2" applyFont="1" applyFill="1" applyAlignment="1">
      <alignment horizontal="center" vertical="center" wrapText="1"/>
    </xf>
    <xf numFmtId="0" fontId="13" fillId="7" borderId="0" xfId="2" applyFont="1" applyFill="1" applyAlignment="1">
      <alignment horizontal="center" vertical="center" wrapText="1"/>
    </xf>
    <xf numFmtId="0" fontId="13" fillId="6" borderId="0" xfId="2" applyFont="1" applyFill="1" applyAlignment="1">
      <alignment horizontal="center" vertical="center" wrapText="1"/>
    </xf>
    <xf numFmtId="165" fontId="10" fillId="29" borderId="0" xfId="2" applyNumberFormat="1" applyFont="1" applyFill="1" applyAlignment="1">
      <alignment vertical="top"/>
    </xf>
    <xf numFmtId="0" fontId="10" fillId="5" borderId="0" xfId="2" applyFont="1" applyFill="1" applyAlignment="1">
      <alignment horizontal="right" vertical="top"/>
    </xf>
    <xf numFmtId="0" fontId="13" fillId="5" borderId="0" xfId="2" applyFont="1" applyFill="1" applyAlignment="1">
      <alignment horizontal="right" vertical="top"/>
    </xf>
    <xf numFmtId="0" fontId="10" fillId="3" borderId="0" xfId="2" applyFont="1" applyFill="1" applyAlignment="1">
      <alignment horizontal="right" vertical="top"/>
    </xf>
    <xf numFmtId="0" fontId="13" fillId="3" borderId="0" xfId="2" applyFont="1" applyFill="1" applyAlignment="1">
      <alignment horizontal="right" vertical="top"/>
    </xf>
    <xf numFmtId="165" fontId="10" fillId="0" borderId="0" xfId="2" applyNumberFormat="1" applyFont="1" applyAlignment="1">
      <alignment vertical="top"/>
    </xf>
    <xf numFmtId="0" fontId="13" fillId="5" borderId="0" xfId="0" applyFont="1" applyFill="1"/>
    <xf numFmtId="0" fontId="10" fillId="0" borderId="0" xfId="0" applyFont="1"/>
    <xf numFmtId="0" fontId="13" fillId="0" borderId="0" xfId="0" applyFont="1"/>
    <xf numFmtId="167" fontId="10" fillId="0" borderId="0" xfId="2" applyNumberFormat="1" applyFont="1" applyAlignment="1">
      <alignment vertical="top"/>
    </xf>
    <xf numFmtId="167" fontId="18" fillId="0" borderId="0" xfId="0" applyNumberFormat="1" applyFont="1" applyAlignment="1">
      <alignment vertical="top"/>
    </xf>
    <xf numFmtId="0" fontId="13" fillId="0" borderId="0" xfId="0" applyFont="1"/>
    <xf numFmtId="167" fontId="10" fillId="0" borderId="0" xfId="2" applyNumberFormat="1" applyFont="1" applyAlignment="1">
      <alignment vertical="top"/>
    </xf>
    <xf numFmtId="0" fontId="13" fillId="0" borderId="0" xfId="2" applyFont="1" applyAlignment="1">
      <alignment horizontal="center" vertical="center"/>
    </xf>
    <xf numFmtId="0" fontId="12" fillId="0" borderId="0" xfId="2" applyFont="1" applyAlignment="1">
      <alignment horizontal="center" vertical="center"/>
    </xf>
    <xf numFmtId="0" fontId="10" fillId="0" borderId="0" xfId="2" applyFont="1" applyAlignment="1">
      <alignment horizontal="center" vertical="center"/>
    </xf>
    <xf numFmtId="0" fontId="40" fillId="0" borderId="0" xfId="1" applyFont="1"/>
    <xf numFmtId="0" fontId="40" fillId="0" borderId="0" xfId="1" applyFont="1" applyFill="1"/>
    <xf numFmtId="0" fontId="40" fillId="0" borderId="0" xfId="1" applyFont="1" applyAlignment="1">
      <alignment vertical="top"/>
    </xf>
    <xf numFmtId="0" fontId="10" fillId="0" borderId="0" xfId="2" applyFont="1" applyAlignment="1">
      <alignment horizontal="left" vertical="top"/>
    </xf>
    <xf numFmtId="0" fontId="13" fillId="0" borderId="0" xfId="2" applyFont="1" applyAlignment="1">
      <alignment horizontal="right" vertical="top"/>
    </xf>
    <xf numFmtId="14" fontId="10" fillId="0" borderId="0" xfId="2" applyNumberFormat="1" applyFont="1" applyAlignment="1">
      <alignment vertical="top"/>
    </xf>
    <xf numFmtId="0" fontId="13" fillId="0" borderId="0" xfId="2" applyFont="1" applyAlignment="1">
      <alignment vertical="top"/>
    </xf>
    <xf numFmtId="0" fontId="11" fillId="2" borderId="0" xfId="0" applyFont="1" applyFill="1" applyAlignment="1">
      <alignment horizontal="center" vertical="center" wrapText="1"/>
    </xf>
    <xf numFmtId="168" fontId="18" fillId="0" borderId="0" xfId="0" applyNumberFormat="1" applyFont="1" applyAlignment="1">
      <alignment horizontal="right"/>
    </xf>
    <xf numFmtId="168" fontId="18" fillId="0" borderId="0" xfId="0" applyNumberFormat="1" applyFont="1"/>
    <xf numFmtId="0" fontId="12" fillId="30" borderId="0" xfId="0" applyFont="1" applyFill="1" applyAlignment="1">
      <alignment horizontal="center" vertical="center" wrapText="1"/>
    </xf>
    <xf numFmtId="0" fontId="10" fillId="0" borderId="0" xfId="0" applyFont="1" applyAlignment="1">
      <alignment vertical="top"/>
    </xf>
    <xf numFmtId="0" fontId="10" fillId="0" borderId="0" xfId="0" applyFont="1" applyAlignment="1">
      <alignment vertical="top" wrapText="1"/>
    </xf>
    <xf numFmtId="0" fontId="10" fillId="0" borderId="0" xfId="0" applyFont="1" applyAlignment="1">
      <alignment vertical="center"/>
    </xf>
    <xf numFmtId="0" fontId="12" fillId="31" borderId="0" xfId="0" applyFont="1" applyFill="1" applyAlignment="1">
      <alignment horizontal="center" vertical="center" wrapText="1"/>
    </xf>
    <xf numFmtId="0" fontId="13" fillId="5" borderId="0" xfId="0" applyFont="1" applyFill="1" applyAlignment="1">
      <alignment vertical="center"/>
    </xf>
    <xf numFmtId="0" fontId="22" fillId="32" borderId="0" xfId="0" applyFont="1" applyFill="1" applyAlignment="1">
      <alignment horizontal="center"/>
    </xf>
    <xf numFmtId="0" fontId="19" fillId="30" borderId="0" xfId="0" applyFont="1" applyFill="1" applyAlignment="1">
      <alignment horizontal="center"/>
    </xf>
    <xf numFmtId="0" fontId="41" fillId="0" borderId="0" xfId="0" applyFont="1"/>
    <xf numFmtId="0" fontId="19" fillId="31" borderId="0" xfId="0" applyFont="1" applyFill="1" applyAlignment="1">
      <alignment horizontal="center"/>
    </xf>
    <xf numFmtId="0" fontId="22" fillId="33" borderId="0" xfId="0" applyFont="1" applyFill="1"/>
    <xf numFmtId="0" fontId="19" fillId="3" borderId="0" xfId="0" applyFont="1" applyFill="1"/>
    <xf numFmtId="0" fontId="19" fillId="5" borderId="0" xfId="0" applyFont="1" applyFill="1"/>
    <xf numFmtId="0" fontId="10" fillId="0" borderId="1" xfId="0" applyFont="1" applyBorder="1" applyAlignment="1">
      <alignment horizontal="right" wrapText="1"/>
    </xf>
    <xf numFmtId="2" fontId="10" fillId="0" borderId="17" xfId="0" applyNumberFormat="1" applyFont="1" applyBorder="1" applyAlignment="1">
      <alignment horizontal="right" wrapText="1"/>
    </xf>
    <xf numFmtId="2" fontId="10" fillId="0" borderId="1" xfId="0" applyNumberFormat="1" applyFont="1" applyBorder="1" applyAlignment="1">
      <alignment horizontal="right" wrapText="1"/>
    </xf>
    <xf numFmtId="2" fontId="10" fillId="34" borderId="1" xfId="0" applyNumberFormat="1" applyFont="1" applyFill="1" applyBorder="1" applyAlignment="1">
      <alignment horizontal="right" wrapText="1"/>
    </xf>
    <xf numFmtId="0" fontId="10" fillId="0" borderId="17" xfId="0" applyFont="1" applyBorder="1"/>
    <xf numFmtId="2" fontId="10" fillId="0" borderId="1" xfId="0" applyNumberFormat="1" applyFont="1" applyBorder="1"/>
    <xf numFmtId="0" fontId="10" fillId="0" borderId="20" xfId="0" applyFont="1" applyBorder="1"/>
    <xf numFmtId="0" fontId="10" fillId="0" borderId="19" xfId="0" applyFont="1" applyBorder="1" applyAlignment="1">
      <alignment horizontal="right" wrapText="1"/>
    </xf>
    <xf numFmtId="2" fontId="23" fillId="0" borderId="0" xfId="0" applyNumberFormat="1" applyFont="1"/>
    <xf numFmtId="2" fontId="18" fillId="0" borderId="0" xfId="0" applyNumberFormat="1" applyFont="1"/>
    <xf numFmtId="2" fontId="10" fillId="0" borderId="0" xfId="0" applyNumberFormat="1" applyFont="1"/>
    <xf numFmtId="0" fontId="12" fillId="5" borderId="0" xfId="0" applyFont="1" applyFill="1" applyAlignment="1">
      <alignment horizontal="left" vertical="center"/>
    </xf>
    <xf numFmtId="0" fontId="19" fillId="30" borderId="0" xfId="0" applyFont="1" applyFill="1" applyAlignment="1">
      <alignment horizontal="center" vertical="center"/>
    </xf>
    <xf numFmtId="0" fontId="19" fillId="0" borderId="0" xfId="0" applyFont="1" applyAlignment="1">
      <alignment vertical="center"/>
    </xf>
    <xf numFmtId="0" fontId="19" fillId="0" borderId="0" xfId="0" applyFont="1" applyAlignment="1">
      <alignment horizontal="center" vertical="center"/>
    </xf>
    <xf numFmtId="0" fontId="19" fillId="31" borderId="0" xfId="0" applyFont="1" applyFill="1" applyAlignment="1">
      <alignment horizontal="center" vertical="center"/>
    </xf>
    <xf numFmtId="0" fontId="19" fillId="3" borderId="0" xfId="0" applyFont="1" applyFill="1" applyAlignment="1">
      <alignment vertical="center"/>
    </xf>
    <xf numFmtId="0" fontId="19" fillId="3" borderId="0" xfId="0" applyFont="1" applyFill="1" applyAlignment="1">
      <alignment horizontal="center" vertical="center" wrapText="1"/>
    </xf>
    <xf numFmtId="0" fontId="19" fillId="0" borderId="0" xfId="0" applyFont="1" applyAlignment="1">
      <alignment horizontal="center" vertical="center" wrapText="1"/>
    </xf>
    <xf numFmtId="0" fontId="19" fillId="5" borderId="0" xfId="0" applyFont="1" applyFill="1" applyAlignment="1">
      <alignment vertical="center"/>
    </xf>
    <xf numFmtId="0" fontId="19" fillId="5" borderId="0" xfId="0" applyFont="1" applyFill="1" applyAlignment="1">
      <alignment horizontal="center" vertical="center"/>
    </xf>
    <xf numFmtId="2" fontId="18" fillId="0" borderId="4" xfId="0" applyNumberFormat="1" applyFont="1" applyBorder="1" applyAlignment="1">
      <alignment horizontal="right" wrapText="1"/>
    </xf>
    <xf numFmtId="2" fontId="18" fillId="0" borderId="4" xfId="0" applyNumberFormat="1" applyFont="1" applyBorder="1"/>
    <xf numFmtId="0" fontId="42" fillId="0" borderId="0" xfId="0" applyFont="1" applyAlignment="1">
      <alignment horizontal="right" wrapText="1"/>
    </xf>
    <xf numFmtId="2" fontId="18" fillId="0" borderId="8" xfId="0" applyNumberFormat="1" applyFont="1" applyBorder="1"/>
    <xf numFmtId="0" fontId="12" fillId="0" borderId="1" xfId="0" applyFont="1" applyBorder="1" applyAlignment="1">
      <alignment horizontal="center" vertical="center"/>
    </xf>
    <xf numFmtId="0" fontId="12" fillId="5" borderId="0" xfId="0" applyFont="1" applyFill="1" applyAlignment="1">
      <alignment wrapText="1"/>
    </xf>
    <xf numFmtId="0" fontId="25" fillId="0" borderId="0" xfId="0" applyFont="1" applyAlignment="1">
      <alignment horizontal="center" vertical="center"/>
    </xf>
    <xf numFmtId="0" fontId="19" fillId="22" borderId="0" xfId="0" applyFont="1" applyFill="1" applyAlignment="1">
      <alignment horizontal="center" vertical="center" wrapText="1"/>
    </xf>
    <xf numFmtId="164" fontId="23" fillId="0" borderId="5" xfId="0" applyNumberFormat="1" applyFont="1" applyBorder="1" applyAlignment="1">
      <alignment vertical="center" wrapText="1"/>
    </xf>
    <xf numFmtId="164" fontId="23" fillId="0" borderId="6" xfId="0" applyNumberFormat="1" applyFont="1" applyBorder="1" applyAlignment="1">
      <alignment vertical="center" wrapText="1"/>
    </xf>
    <xf numFmtId="0" fontId="10" fillId="0" borderId="1" xfId="0" applyFont="1" applyBorder="1" applyAlignment="1">
      <alignment vertical="center"/>
    </xf>
    <xf numFmtId="164" fontId="10" fillId="0" borderId="1" xfId="0" applyNumberFormat="1" applyFont="1" applyBorder="1" applyAlignment="1">
      <alignment vertical="center"/>
    </xf>
    <xf numFmtId="0" fontId="10" fillId="0" borderId="0" xfId="0" applyFont="1" applyAlignment="1">
      <alignment vertical="center" wrapText="1"/>
    </xf>
    <xf numFmtId="0" fontId="13" fillId="5" borderId="0" xfId="0" applyFont="1" applyFill="1" applyAlignment="1">
      <alignment vertical="center" wrapText="1"/>
    </xf>
    <xf numFmtId="3" fontId="43" fillId="0" borderId="0" xfId="0" applyNumberFormat="1" applyFont="1"/>
    <xf numFmtId="14" fontId="43" fillId="0" borderId="0" xfId="0" applyNumberFormat="1" applyFont="1"/>
    <xf numFmtId="3" fontId="10" fillId="0" borderId="0" xfId="0" applyNumberFormat="1" applyFont="1"/>
    <xf numFmtId="3" fontId="10" fillId="0" borderId="0" xfId="0" applyNumberFormat="1" applyFont="1" applyAlignment="1">
      <alignment vertical="center"/>
    </xf>
    <xf numFmtId="3" fontId="18" fillId="0" borderId="0" xfId="0" applyNumberFormat="1" applyFont="1"/>
    <xf numFmtId="3" fontId="10" fillId="0" borderId="0" xfId="0" applyNumberFormat="1" applyFont="1" applyAlignment="1">
      <alignment horizontal="right" vertical="center"/>
    </xf>
    <xf numFmtId="0" fontId="44" fillId="0" borderId="0" xfId="0" applyFont="1" applyAlignment="1">
      <alignment vertical="top" wrapText="1"/>
    </xf>
    <xf numFmtId="0" fontId="43" fillId="0" borderId="0" xfId="0" applyFont="1"/>
    <xf numFmtId="3" fontId="0" fillId="0" borderId="0" xfId="0" applyNumberFormat="1" applyAlignment="1">
      <alignment horizontal="right"/>
    </xf>
    <xf numFmtId="14" fontId="0" fillId="0" borderId="0" xfId="0" applyNumberFormat="1" applyAlignment="1">
      <alignment horizontal="right"/>
    </xf>
    <xf numFmtId="0" fontId="12" fillId="4" borderId="0" xfId="0" applyFont="1" applyFill="1" applyAlignment="1">
      <alignment vertical="center"/>
    </xf>
    <xf numFmtId="0" fontId="13" fillId="5" borderId="0" xfId="0" applyFont="1" applyFill="1" applyAlignment="1">
      <alignment vertical="center"/>
    </xf>
    <xf numFmtId="0" fontId="18" fillId="0" borderId="0" xfId="0" applyFont="1" applyAlignment="1">
      <alignment vertical="top" wrapText="1"/>
    </xf>
    <xf numFmtId="0" fontId="28" fillId="0" borderId="0" xfId="0" applyFont="1"/>
  </cellXfs>
  <cellStyles count="11">
    <cellStyle name="Hyperlink" xfId="1" builtinId="8"/>
    <cellStyle name="Normal" xfId="0" builtinId="0"/>
    <cellStyle name="Normal 10" xfId="10" xr:uid="{3AFB414C-50C7-D441-A873-C37D0A5070C3}"/>
    <cellStyle name="Normal 2" xfId="2" xr:uid="{778354E1-12DF-4F8B-807C-A429493E7C11}"/>
    <cellStyle name="Normal 3" xfId="3" xr:uid="{A5211EFC-6923-934F-A75E-FFC11A7D7F11}"/>
    <cellStyle name="Normal 4" xfId="4" xr:uid="{BD0A7C60-0659-AF44-A2FC-B0F0DE64C249}"/>
    <cellStyle name="Normal 5" xfId="5" xr:uid="{721B15ED-AF08-2649-B87B-38E971337DC9}"/>
    <cellStyle name="Normal 6" xfId="6" xr:uid="{3FD9BDE6-96E4-4E4D-B0A4-0089CDC54E93}"/>
    <cellStyle name="Normal 7" xfId="7" xr:uid="{14149410-7EA9-704A-BD9D-A4080AD06162}"/>
    <cellStyle name="Normal 8" xfId="8" xr:uid="{0A604662-69E2-AA49-A545-B373A453B54C}"/>
    <cellStyle name="Normal 9" xfId="9" xr:uid="{E03954CE-65B1-F441-8053-447C4101466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3" Type="http://schemas.openxmlformats.org/officeDocument/2006/relationships/hyperlink" Target="https://www.president.gov.ua/en/news/volodimir-zelenskij-zustrivsya-u-kiyevi-z-prezidentom-ssha-81105" TargetMode="External"/><Relationship Id="rId2" Type="http://schemas.openxmlformats.org/officeDocument/2006/relationships/hyperlink" Target="https://www.president.gov.ua/en/news/prezident-ukrayini-zustrivsya-u-lvovi-z-prezidentom-yevropej-81433" TargetMode="External"/><Relationship Id="rId1" Type="http://schemas.openxmlformats.org/officeDocument/2006/relationships/hyperlink" Target="https://www.president.gov.ua/en/news/peremoga-ce-shlyah-ukrayini-do-nato-volodimir-zelenskij-pid-86365" TargetMode="External"/><Relationship Id="rId5" Type="http://schemas.openxmlformats.org/officeDocument/2006/relationships/printerSettings" Target="../printerSettings/printerSettings7.bin"/><Relationship Id="rId4" Type="http://schemas.openxmlformats.org/officeDocument/2006/relationships/hyperlink" Target="https://www.president.gov.ua/en/news/volodimir-zelenskij-zustrivsya-z-ministrom-oboroni-daniyi-86565" TargetMode="External"/></Relationships>
</file>

<file path=xl/worksheets/_rels/sheet15.xml.rels><?xml version="1.0" encoding="UTF-8" standalone="yes"?>
<Relationships xmlns="http://schemas.openxmlformats.org/package/2006/relationships"><Relationship Id="rId3" Type="http://schemas.openxmlformats.org/officeDocument/2006/relationships/hyperlink" Target="https://digitallibrary.un.org/record/3967950?ln=en" TargetMode="External"/><Relationship Id="rId2" Type="http://schemas.openxmlformats.org/officeDocument/2006/relationships/hyperlink" Target="https://digitallibrary.un.org/record/3966630?ln=en" TargetMode="External"/><Relationship Id="rId1" Type="http://schemas.openxmlformats.org/officeDocument/2006/relationships/hyperlink" Target="https://digitallibrary.un.org/record/3965290?ln=en" TargetMode="External"/><Relationship Id="rId6" Type="http://schemas.openxmlformats.org/officeDocument/2006/relationships/hyperlink" Target="https://undocs.org/Home/Mobile?FinalSymbol=A%2FES-11%2FL.7&amp;Language=E&amp;DeviceType=Desktop&amp;LangRequested=False" TargetMode="External"/><Relationship Id="rId5" Type="http://schemas.openxmlformats.org/officeDocument/2006/relationships/hyperlink" Target="https://www.securitycouncilreport.org/un-documents/document/a-res-es-11-5.php" TargetMode="External"/><Relationship Id="rId4" Type="http://schemas.openxmlformats.org/officeDocument/2006/relationships/hyperlink" Target="https://digitallibrary.un.org/record/3990673?ln=en" TargetMode="External"/></Relationships>
</file>

<file path=xl/worksheets/_rels/sheet16.xml.rels><?xml version="1.0" encoding="UTF-8" standalone="yes"?>
<Relationships xmlns="http://schemas.openxmlformats.org/package/2006/relationships"><Relationship Id="rId117" Type="http://schemas.openxmlformats.org/officeDocument/2006/relationships/hyperlink" Target="https://www.president.gov.ua/en/news/same-na-ukrayinskij-zemli-bude-novij-centr-ekonomichnogo-zro-77549" TargetMode="External"/><Relationship Id="rId21" Type="http://schemas.openxmlformats.org/officeDocument/2006/relationships/hyperlink" Target="https://www.president.gov.ua/en/news/promova-prezidenta-ukrayini-volodimira-zelenskogo-u-folketin-73925" TargetMode="External"/><Relationship Id="rId42" Type="http://schemas.openxmlformats.org/officeDocument/2006/relationships/hyperlink" Target="https://www.president.gov.ua/en/news/promova-prezidenta-ukrayini-v-narodnih-zborah-albaniyi-74745" TargetMode="External"/><Relationship Id="rId63" Type="http://schemas.openxmlformats.org/officeDocument/2006/relationships/hyperlink" Target="https://www.president.gov.ua/en/news/promova-prezidenta-ukrayini-v-palati-deputativ-lyuksemburgu-75533" TargetMode="External"/><Relationship Id="rId84" Type="http://schemas.openxmlformats.org/officeDocument/2006/relationships/hyperlink" Target="https://www.president.gov.ua/en/news/mi-byemosya-za-svoye-majbutnye-svoyu-svobodu-svoyu-zemlyu-i-75989" TargetMode="External"/><Relationship Id="rId138" Type="http://schemas.openxmlformats.org/officeDocument/2006/relationships/hyperlink" Target="https://www.president.gov.ua/en/news/rosijskij-teror-maye-prograti-ukrayina-j-usya-yevropa-mayut-78613" TargetMode="External"/><Relationship Id="rId159" Type="http://schemas.openxmlformats.org/officeDocument/2006/relationships/hyperlink" Target="https://www.president.gov.ua/en/news/zalezhnist-yevropi-vid-rosijskih-energoresursiv-pochala-zmen-79425" TargetMode="External"/><Relationship Id="rId170" Type="http://schemas.openxmlformats.org/officeDocument/2006/relationships/hyperlink" Target="https://www.president.gov.ua/en/news/nam-potriben-parizkij-mehanizm-yakij-dopomozhe-davati-vchasn-79825" TargetMode="External"/><Relationship Id="rId191" Type="http://schemas.openxmlformats.org/officeDocument/2006/relationships/hyperlink" Target="https://www.president.gov.ua/en/news/mayemo-zrobiti-vse-shob-nastupnogo-roku-mi-zmogli-pomolitisy-80741" TargetMode="External"/><Relationship Id="rId205" Type="http://schemas.openxmlformats.org/officeDocument/2006/relationships/hyperlink" Target="https://www.president.gov.ua/en/news/svit-potrebuye-realnogo-vtilennya-verhovenstva-prava-yake-ub-81417" TargetMode="External"/><Relationship Id="rId226" Type="http://schemas.openxmlformats.org/officeDocument/2006/relationships/hyperlink" Target="https://www.president.gov.ua/en/news/mi-yevropejci-otzhe-mi-diyemo-na-povnu-silu-koli-treba-zahis-82945" TargetMode="External"/><Relationship Id="rId247" Type="http://schemas.openxmlformats.org/officeDocument/2006/relationships/hyperlink" Target="https://www.president.gov.ua/en/news/nihto-u-sviti-ne-maye-zalishatisya-naodinci-z-vorogom-svobod-84081" TargetMode="External"/><Relationship Id="rId107" Type="http://schemas.openxmlformats.org/officeDocument/2006/relationships/hyperlink" Target="https://www.president.gov.ua/en/news/z-krimu-vse-pochalosya-nim-i-zavershitsya-potribno-zvilniti-77237" TargetMode="External"/><Relationship Id="rId11" Type="http://schemas.openxmlformats.org/officeDocument/2006/relationships/hyperlink" Target="https://www.president.gov.ua/en/news/zvernennya-prezidenta-ukrayini-volodimira-zelenskogo-do-naro-73677" TargetMode="External"/><Relationship Id="rId32" Type="http://schemas.openxmlformats.org/officeDocument/2006/relationships/hyperlink" Target="https://www.president.gov.ua/en/news/promova-prezidenta-ukrayini-v-palati-predstavnikiv-kipru-74161" TargetMode="External"/><Relationship Id="rId53" Type="http://schemas.openxmlformats.org/officeDocument/2006/relationships/hyperlink" Target="https://www.president.gov.ua/en/news/vistup-prezidenta-volodimira-zelenskogo-na-vruchenni-nagorod-74977" TargetMode="External"/><Relationship Id="rId74" Type="http://schemas.openxmlformats.org/officeDocument/2006/relationships/hyperlink" Target="https://www.president.gov.ua/en/news/rishennya-pro-nadannya-ukrayini-statusu-kandidata-posilit-ne-75781" TargetMode="External"/><Relationship Id="rId128" Type="http://schemas.openxmlformats.org/officeDocument/2006/relationships/hyperlink" Target="https://www.president.gov.ua/en/news/mayemo-stvoriti-specialnij-tribunal-shodo-zlochinu-agresiyi-78285" TargetMode="External"/><Relationship Id="rId149" Type="http://schemas.openxmlformats.org/officeDocument/2006/relationships/hyperlink" Target="https://www.president.gov.ua/en/news/vizmit-ukrayinskij-dosvid-zahistu-shob-garantuvati-bezpeku-v-79169" TargetMode="External"/><Relationship Id="rId5" Type="http://schemas.openxmlformats.org/officeDocument/2006/relationships/hyperlink" Target="https://www.president.gov.ua/en/news/vistup-prezidenta-ukrayini-volodimira-zelenskogo-v-sejmi-res-73497" TargetMode="External"/><Relationship Id="rId95" Type="http://schemas.openxmlformats.org/officeDocument/2006/relationships/hyperlink" Target="https://www.president.gov.ua/en/news/vistup-prezidenta-ukrayini-na-vidkritti-26-go-uryadovogo-kru-76293" TargetMode="External"/><Relationship Id="rId160" Type="http://schemas.openxmlformats.org/officeDocument/2006/relationships/hyperlink" Target="https://www.president.gov.ua/en/news/vistup-prezidenta-ukrayini-na-mizhnarodnomu-ustanovchomu-sam-79449" TargetMode="External"/><Relationship Id="rId181" Type="http://schemas.openxmlformats.org/officeDocument/2006/relationships/hyperlink" Target="https://www.president.gov.ua/en/news/vitannya-prezidenta-ukrayini-z-rizdvom-hristovim-80261" TargetMode="External"/><Relationship Id="rId216" Type="http://schemas.openxmlformats.org/officeDocument/2006/relationships/hyperlink" Target="https://www.president.gov.ua/en/news/privitannya-prezidenta-ukrayini-z-velikodnem-82293" TargetMode="External"/><Relationship Id="rId237" Type="http://schemas.openxmlformats.org/officeDocument/2006/relationships/hyperlink" Target="https://www.president.gov.ua/en/news/cogorich-u-vilnyusi-nareshti-varto-viznachiti-sho-ukrayina-b-83421" TargetMode="External"/><Relationship Id="rId22" Type="http://schemas.openxmlformats.org/officeDocument/2006/relationships/hyperlink" Target="https://www.president.gov.ua/en/news/promova-prezidenta-ukrayini-volodimira-zelenskogo-v-parlamen-73961" TargetMode="External"/><Relationship Id="rId43" Type="http://schemas.openxmlformats.org/officeDocument/2006/relationships/hyperlink" Target="https://www.president.gov.ua/en/news/speeches?date-from=22-02-2022&amp;date-to=22-02-2023&amp;page=46" TargetMode="External"/><Relationship Id="rId64" Type="http://schemas.openxmlformats.org/officeDocument/2006/relationships/hyperlink" Target="https://www.president.gov.ua/en/news/prezident-ukrayini-na-mizhnarodnomu-bezpekovomu-forumi-globs-75549" TargetMode="External"/><Relationship Id="rId118" Type="http://schemas.openxmlformats.org/officeDocument/2006/relationships/hyperlink" Target="https://www.president.gov.ua/en/news/zaraz-vidbuvayetsya-zmina-geopolitichnoyi-konfiguraciyi-u-sv-77637" TargetMode="External"/><Relationship Id="rId139" Type="http://schemas.openxmlformats.org/officeDocument/2006/relationships/hyperlink" Target="https://www.president.gov.ua/en/news/robit-use-shob-lyudi-znali-pro-teror-rosiyi-v-ukrayini-poshi-78621" TargetMode="External"/><Relationship Id="rId85" Type="http://schemas.openxmlformats.org/officeDocument/2006/relationships/hyperlink" Target="https://www.president.gov.ua/en/news/vistup-prezidenta-volodimira-zelenskogo-pered-spilnotoyu-pro-76009" TargetMode="External"/><Relationship Id="rId150" Type="http://schemas.openxmlformats.org/officeDocument/2006/relationships/hyperlink" Target="https://www.president.gov.ua/en/news/sho-bilshe-form-teroru-vikoristaye-rosiya-v-cij-vijni-bilshe-79205" TargetMode="External"/><Relationship Id="rId171" Type="http://schemas.openxmlformats.org/officeDocument/2006/relationships/hyperlink" Target="https://www.president.gov.ua/en/news/sho-rezultativnishe-obyednayemo-mic-ukrayini-ta-franciyi-bil-79829" TargetMode="External"/><Relationship Id="rId192" Type="http://schemas.openxmlformats.org/officeDocument/2006/relationships/hyperlink" Target="https://www.president.gov.ua/en/news/bojovi-litaki-dlya-ukrayini-krila-dlya-svobodi-vistup-prezid-80857" TargetMode="External"/><Relationship Id="rId206" Type="http://schemas.openxmlformats.org/officeDocument/2006/relationships/hyperlink" Target="https://www.president.gov.ua/en/news/privitannya-volodimira-zelenskogo-z-mizhnarodnim-dnem-borotb-81501" TargetMode="External"/><Relationship Id="rId227" Type="http://schemas.openxmlformats.org/officeDocument/2006/relationships/hyperlink" Target="https://www.president.gov.ua/en/news/bez-mizhnarodnogo-tribunalu-bez-prityagnennya-do-vidpovidaln-82977" TargetMode="External"/><Relationship Id="rId248" Type="http://schemas.openxmlformats.org/officeDocument/2006/relationships/hyperlink" Target="https://www.president.gov.ua/en/news/oboronna-pidtrimka-ce-poryatunok-svobodi-vistup-prezidenta-u-84117" TargetMode="External"/><Relationship Id="rId12" Type="http://schemas.openxmlformats.org/officeDocument/2006/relationships/hyperlink" Target="https://www.president.gov.ua/en/news/promova-prezidenta-ukrayini-volodimira-zelenskogo-v-kneseti-73701" TargetMode="External"/><Relationship Id="rId33" Type="http://schemas.openxmlformats.org/officeDocument/2006/relationships/hyperlink" Target="https://www.president.gov.ua/en/news/promova-prezidenta-ukrayini-volodimira-zelenskogo-v-eduskunt-74181" TargetMode="External"/><Relationship Id="rId108" Type="http://schemas.openxmlformats.org/officeDocument/2006/relationships/hyperlink" Target="https://www.president.gov.ua/en/news/privitannya-prezidenta-volodimira-zelenskogo-z-nagodi-dnya-n-77265" TargetMode="External"/><Relationship Id="rId129" Type="http://schemas.openxmlformats.org/officeDocument/2006/relationships/hyperlink" Target="https://www.president.gov.ua/en/news/nam-potribna-vasha-pidtrimka-shob-priskoriti-nastannya-miru-78305" TargetMode="External"/><Relationship Id="rId54" Type="http://schemas.openxmlformats.org/officeDocument/2006/relationships/hyperlink" Target="https://www.president.gov.ua/en/news/zvernennya-prezidenta-ukrayini-volodimira-zelenskogo-do-amer-75085" TargetMode="External"/><Relationship Id="rId75" Type="http://schemas.openxmlformats.org/officeDocument/2006/relationships/hyperlink" Target="https://www.president.gov.ua/en/news/zvernennya-prezidenta-ukrayini-do-uchasnikiv-blagodijnogo-ve-75789" TargetMode="External"/><Relationship Id="rId96" Type="http://schemas.openxmlformats.org/officeDocument/2006/relationships/hyperlink" Target="https://www.president.gov.ua/en/news/promova-prezidenta-ukrayini-v-parlamenti-sloveniyi-76369" TargetMode="External"/><Relationship Id="rId140" Type="http://schemas.openxmlformats.org/officeDocument/2006/relationships/hyperlink" Target="https://www.president.gov.ua/en/news/mozhna-pozbaviti-sensu-alyans-rosiyi-ta-iranu-yaksho-mi-bude-78681" TargetMode="External"/><Relationship Id="rId161" Type="http://schemas.openxmlformats.org/officeDocument/2006/relationships/hyperlink" Target="https://www.president.gov.ua/en/news/ukrayina-stane-vzircem-vidbudovi-prezident-zvernuvsya-do-gen-79513" TargetMode="External"/><Relationship Id="rId182" Type="http://schemas.openxmlformats.org/officeDocument/2006/relationships/hyperlink" Target="https://www.president.gov.ua/en/news/vistup-prezidenta-ukrayini-pid-chas-urochistogo-zasidannya-s-80361" TargetMode="External"/><Relationship Id="rId217" Type="http://schemas.openxmlformats.org/officeDocument/2006/relationships/hyperlink" Target="https://www.president.gov.ua/en/news/mi-vidkrivayemo-novij-riven-vzayemodiyi-mizh-gromadami-ukray-82373" TargetMode="External"/><Relationship Id="rId6" Type="http://schemas.openxmlformats.org/officeDocument/2006/relationships/hyperlink" Target="https://www.president.gov.ua/en/news/zvernennya-prezidenta-ukrayini-volodimira-zelenskogo-do-ital-73525" TargetMode="External"/><Relationship Id="rId238" Type="http://schemas.openxmlformats.org/officeDocument/2006/relationships/hyperlink" Target="https://www.president.gov.ua/en/news/potribna-negajna-j-maksimalna-reakciya-svitu-na-rosijskij-te-83453" TargetMode="External"/><Relationship Id="rId23" Type="http://schemas.openxmlformats.org/officeDocument/2006/relationships/hyperlink" Target="https://www.president.gov.ua/en/news/promova-prezidenta-ukrayini-volodimira-zelenskogo-v-parlamen-73993" TargetMode="External"/><Relationship Id="rId119" Type="http://schemas.openxmlformats.org/officeDocument/2006/relationships/hyperlink" Target="https://www.president.gov.ua/en/news/derzhava-yaka-provokuye-golod-maye-otrimuvati-vid-svitu-najz-77893" TargetMode="External"/><Relationship Id="rId44" Type="http://schemas.openxmlformats.org/officeDocument/2006/relationships/hyperlink" Target="https://www.president.gov.ua/en/news/vistup-prezidenta-volodimira-zelenskogo-na-mizhnarodnij-dono-74793" TargetMode="External"/><Relationship Id="rId65" Type="http://schemas.openxmlformats.org/officeDocument/2006/relationships/hyperlink" Target="https://www.president.gov.ua/en/news/ne-dopomagajte-rosiyi-vipravdovuvati-sebe-j-ne-dozvolyajte-v-75589" TargetMode="External"/><Relationship Id="rId86" Type="http://schemas.openxmlformats.org/officeDocument/2006/relationships/hyperlink" Target="https://www.president.gov.ua/en/news/ce-najbilshij-krok-na-posilennya-yevropi-yakij-mozhna-bulo-z-76025" TargetMode="External"/><Relationship Id="rId130" Type="http://schemas.openxmlformats.org/officeDocument/2006/relationships/hyperlink" Target="https://www.president.gov.ua/en/news/svit-povinen-pokazati-silu-shob-postaviti-krapku-u-spromozhn-78325" TargetMode="External"/><Relationship Id="rId151" Type="http://schemas.openxmlformats.org/officeDocument/2006/relationships/hyperlink" Target="https://www.president.gov.ua/en/news/rosijska-agresiya-ne-zupinyayetsya-ni-na-den-tozh-ne-maye-zu-79241" TargetMode="External"/><Relationship Id="rId172" Type="http://schemas.openxmlformats.org/officeDocument/2006/relationships/hyperlink" Target="https://www.president.gov.ua/en/news/zaklikayu-pidtrimati-ukrayinsku-formulu-miru-j-rozpochati-ko-79841" TargetMode="External"/><Relationship Id="rId193" Type="http://schemas.openxmlformats.org/officeDocument/2006/relationships/hyperlink" Target="https://www.president.gov.ua/en/news/ukrayinskij-yevropejskij-sposib-zhittya-rosiya-namagayetsya-80881" TargetMode="External"/><Relationship Id="rId207" Type="http://schemas.openxmlformats.org/officeDocument/2006/relationships/hyperlink" Target="https://www.president.gov.ua/en/news/dopomoga-ukrayini-zaraz-ce-investiciya-u-globalnij-mir-u-rea-81565" TargetMode="External"/><Relationship Id="rId228" Type="http://schemas.openxmlformats.org/officeDocument/2006/relationships/hyperlink" Target="https://www.president.gov.ua/en/news/zaklikayu-spriyati-zahistu-nashih-lyudej-vklyuchno-z-ukrayin-82997" TargetMode="External"/><Relationship Id="rId249" Type="http://schemas.openxmlformats.org/officeDocument/2006/relationships/hyperlink" Target="https://www.president.gov.ua/en/news/zmiyinij-vilnij-ostriv-vilnoyi-ukrayini-zvernennya-prezident-84181" TargetMode="External"/><Relationship Id="rId13" Type="http://schemas.openxmlformats.org/officeDocument/2006/relationships/hyperlink" Target="https://www.president.gov.ua/en/news/promova-prezidenta-ukrayini-volodimira-zelenskogo-v-palati-d-73733" TargetMode="External"/><Relationship Id="rId109" Type="http://schemas.openxmlformats.org/officeDocument/2006/relationships/hyperlink" Target="https://www.president.gov.ua/en/news/mi-vsi-mayemo-zmusiti-rosiyu-viznati-sho-neporushnist-kordon-77305" TargetMode="External"/><Relationship Id="rId34" Type="http://schemas.openxmlformats.org/officeDocument/2006/relationships/hyperlink" Target="https://www.president.gov.ua/en/news/promova-prezidenta-ukrayini-v-nacionalnij-asambleyi-respubli-74257" TargetMode="External"/><Relationship Id="rId55" Type="http://schemas.openxmlformats.org/officeDocument/2006/relationships/hyperlink" Target="https://www.president.gov.ua/en/news/sogodni-znovu-vijna-za-svobodu-i-znovu-potribno-shob-kinemat-75121" TargetMode="External"/><Relationship Id="rId76" Type="http://schemas.openxmlformats.org/officeDocument/2006/relationships/hyperlink" Target="https://www.president.gov.ua/en/news/zvernennya-prezidenta-volodimira-zelenskogo-do-uchasnikiv-am-75797" TargetMode="External"/><Relationship Id="rId97" Type="http://schemas.openxmlformats.org/officeDocument/2006/relationships/hyperlink" Target="https://www.president.gov.ua/en/news/rosijska-taktika-ne-maye-stati-normoyu-svitovij-poryadok-may-76453" TargetMode="External"/><Relationship Id="rId120" Type="http://schemas.openxmlformats.org/officeDocument/2006/relationships/hyperlink" Target="https://www.president.gov.ua/en/news/vistup-prezidenta-ukrayini-na-zagalnih-debatah-77-yi-sesiyi-77905" TargetMode="External"/><Relationship Id="rId141" Type="http://schemas.openxmlformats.org/officeDocument/2006/relationships/hyperlink" Target="https://www.president.gov.ua/en/news/investuyuchi-u-vidnovlennya-ukrayini-vi-investuyete-u-majbut-78693" TargetMode="External"/><Relationship Id="rId7" Type="http://schemas.openxmlformats.org/officeDocument/2006/relationships/hyperlink" Target="https://www.president.gov.ua/en/news/promova-prezidenta-ukrayini-volodimira-zelenskogo-u-parlamen-73581" TargetMode="External"/><Relationship Id="rId162" Type="http://schemas.openxmlformats.org/officeDocument/2006/relationships/hyperlink" Target="https://www.president.gov.ua/en/news/volonteri-ce-najpotuzhnisha-chastina-gromadyanskogo-suspilst-79637" TargetMode="External"/><Relationship Id="rId183" Type="http://schemas.openxmlformats.org/officeDocument/2006/relationships/hyperlink" Target="https://www.president.gov.ua/en/news/mi-mozhemo-vidnoviti-mir-na-vsij-teritoriyi-ukrayini-ale-dly-80425" TargetMode="External"/><Relationship Id="rId218" Type="http://schemas.openxmlformats.org/officeDocument/2006/relationships/hyperlink" Target="https://www.president.gov.ua/en/news/mir-maye-stati-bezalternativnim-same-tomu-zlo-maye-prograti-82401" TargetMode="External"/><Relationship Id="rId239" Type="http://schemas.openxmlformats.org/officeDocument/2006/relationships/hyperlink" Target="https://www.president.gov.ua/en/news/neobhidno-konsoliduvati-svit-shob-rosiya-ponesla-vidpovidaln-83481" TargetMode="External"/><Relationship Id="rId250" Type="http://schemas.openxmlformats.org/officeDocument/2006/relationships/hyperlink" Target="https://www.president.gov.ua/en/news/cyu-rosijsku-agresiyu-treba-zakinchiti-nashoyu-peremogoyu-vi-85841" TargetMode="External"/><Relationship Id="rId24" Type="http://schemas.openxmlformats.org/officeDocument/2006/relationships/hyperlink" Target="https://www.president.gov.ua/en/news/promova-prezidenta-ukrayini-volodimira-zelenskogo-u-generaln-74001" TargetMode="External"/><Relationship Id="rId45" Type="http://schemas.openxmlformats.org/officeDocument/2006/relationships/hyperlink" Target="https://www.president.gov.ua/en/news/zvernennya-prezidenta-volodimira-zelenskogo-do-uchasnikiv-bl-74821" TargetMode="External"/><Relationship Id="rId66" Type="http://schemas.openxmlformats.org/officeDocument/2006/relationships/hyperlink" Target="https://www.president.gov.ua/en/news/vistup-prezidenta-ukrayini-volodimira-zelenskogo-na-prezenta-75593" TargetMode="External"/><Relationship Id="rId87" Type="http://schemas.openxmlformats.org/officeDocument/2006/relationships/hyperlink" Target="https://www.president.gov.ua/en/news/dilitsya-vidchuttyam-svobodi-poshiryujte-pravdu-pro-rosijsku-76041" TargetMode="External"/><Relationship Id="rId110" Type="http://schemas.openxmlformats.org/officeDocument/2006/relationships/hyperlink" Target="https://www.president.gov.ua/en/news/energetichna-nezalezhnist-vid-rosiyi-maye-fundamentalne-znac-77377" TargetMode="External"/><Relationship Id="rId131" Type="http://schemas.openxmlformats.org/officeDocument/2006/relationships/hyperlink" Target="https://www.president.gov.ua/en/news/rosijske-zlo-prograye-koli-nasha-formula-miru-peremozhe-vist-78329" TargetMode="External"/><Relationship Id="rId152" Type="http://schemas.openxmlformats.org/officeDocument/2006/relationships/hyperlink" Target="https://www.president.gov.ua/en/news/shob-buv-mir-mayemo-zrobiti-nemozhlivimi-vsi-elementi-rosijs-79253" TargetMode="External"/><Relationship Id="rId173" Type="http://schemas.openxmlformats.org/officeDocument/2006/relationships/hyperlink" Target="https://www.president.gov.ua/en/news/najefektivnishij-zahist-svobodi-prav-lyudini-ta-verhovenstva-79861" TargetMode="External"/><Relationship Id="rId194" Type="http://schemas.openxmlformats.org/officeDocument/2006/relationships/hyperlink" Target="https://www.president.gov.ua/en/news/mi-mayemo-garantuvati-bezpeku-yevropi-zvernennya-prezidenta-80885" TargetMode="External"/><Relationship Id="rId208" Type="http://schemas.openxmlformats.org/officeDocument/2006/relationships/hyperlink" Target="https://www.president.gov.ua/en/news/mizhnarodnij-kriminalnij-sud-vidav-order-na-aresht-putina-is-81665" TargetMode="External"/><Relationship Id="rId229" Type="http://schemas.openxmlformats.org/officeDocument/2006/relationships/hyperlink" Target="https://www.president.gov.ua/en/news/nam-potribne-globalne-liderstvo-demokratiyi-vistup-prezident-83053" TargetMode="External"/><Relationship Id="rId240" Type="http://schemas.openxmlformats.org/officeDocument/2006/relationships/hyperlink" Target="https://www.president.gov.ua/en/news/spilne-zvernennya-prezidenta-ukrayini-volodimira-zelenskogo-83549" TargetMode="External"/><Relationship Id="rId14" Type="http://schemas.openxmlformats.org/officeDocument/2006/relationships/hyperlink" Target="https://www.president.gov.ua/en/news/promova-prezidenta-ukrayini-volodimira-zelenskogo-v-parlamen-73769" TargetMode="External"/><Relationship Id="rId35" Type="http://schemas.openxmlformats.org/officeDocument/2006/relationships/hyperlink" Target="https://www.president.gov.ua/en/news/promova-prezidenta-ukrayini-volodimira-zelenskogo-v-rijgikog-74297" TargetMode="External"/><Relationship Id="rId56" Type="http://schemas.openxmlformats.org/officeDocument/2006/relationships/hyperlink" Target="https://www.president.gov.ua/en/news/zvernennya-prezidenta-ukrayini-z-nagodi-dnya-pamyati-zhertv-75129" TargetMode="External"/><Relationship Id="rId77" Type="http://schemas.openxmlformats.org/officeDocument/2006/relationships/hyperlink" Target="https://www.president.gov.ua/en/news/promova-prezidenta-ukrayini-pered-oboma-palatami-parlamentu-75825" TargetMode="External"/><Relationship Id="rId100" Type="http://schemas.openxmlformats.org/officeDocument/2006/relationships/hyperlink" Target="https://www.president.gov.ua/en/news/vijna-ne-zlamala-ukrayinu-j-ne-zlamaye-ne-zupinit-zhittya-v-76633" TargetMode="External"/><Relationship Id="rId8" Type="http://schemas.openxmlformats.org/officeDocument/2006/relationships/hyperlink" Target="https://www.president.gov.ua/en/news/promova-prezidenta-ukrayini-volodimira-zelenskogo-pered-kong-73609" TargetMode="External"/><Relationship Id="rId98" Type="http://schemas.openxmlformats.org/officeDocument/2006/relationships/hyperlink" Target="https://www.president.gov.ua/en/news/cej-den-ukotre-doviv-sho-rosiya-maye-buti-viznana-derzhavoyu-76493" TargetMode="External"/><Relationship Id="rId121" Type="http://schemas.openxmlformats.org/officeDocument/2006/relationships/hyperlink" Target="https://www.president.gov.ua/en/news/davati-lyudyam-nadiyu-na-majbutnye-ta-vidchuttya-povagi-os-n-77961" TargetMode="External"/><Relationship Id="rId142" Type="http://schemas.openxmlformats.org/officeDocument/2006/relationships/hyperlink" Target="https://www.president.gov.ua/en/news/povernennya-ukrayinskogo-prapora-v-krim-oznachatime-vidrodzh-78697" TargetMode="External"/><Relationship Id="rId163" Type="http://schemas.openxmlformats.org/officeDocument/2006/relationships/hyperlink" Target="https://www.president.gov.ua/en/news/toj-hto-pochav-zlochinnu-vijnu-povinen-prograti-j-ponesti-vi-79693" TargetMode="External"/><Relationship Id="rId184" Type="http://schemas.openxmlformats.org/officeDocument/2006/relationships/hyperlink" Target="https://www.president.gov.ua/en/news/mobilizaciya-svitu-maye-viperediti-chergovu-mobilizaciyu-nas-80453" TargetMode="External"/><Relationship Id="rId219" Type="http://schemas.openxmlformats.org/officeDocument/2006/relationships/hyperlink" Target="https://www.president.gov.ua/en/news/ukrayina-maye-unikalnij-dosvid-zahistu-derzhavi-ta-lyudej-v-82493" TargetMode="External"/><Relationship Id="rId230" Type="http://schemas.openxmlformats.org/officeDocument/2006/relationships/hyperlink" Target="https://www.president.gov.ua/en/news/vistup-prezidenta-volodimira-zelenskogo-na-robochij-sesiyi-s-83057" TargetMode="External"/><Relationship Id="rId251" Type="http://schemas.openxmlformats.org/officeDocument/2006/relationships/hyperlink" Target="https://www.president.gov.ua/en/news/vistup-prezidenta-ukrayini-volodimira-zelenskogo-na-zustrich-85881" TargetMode="External"/><Relationship Id="rId25" Type="http://schemas.openxmlformats.org/officeDocument/2006/relationships/hyperlink" Target="https://www.president.gov.ua/en/news/promova-prezidenta-ukrayini-volodimira-zelenskogo-u-federaln-74005" TargetMode="External"/><Relationship Id="rId46" Type="http://schemas.openxmlformats.org/officeDocument/2006/relationships/hyperlink" Target="https://www.president.gov.ua/en/news/promova-prezidenta-ukrayini-volodimira-zelenskogo-v-chatham-74849" TargetMode="External"/><Relationship Id="rId67" Type="http://schemas.openxmlformats.org/officeDocument/2006/relationships/hyperlink" Target="https://www.president.gov.ua/en/news/zvernennya-prezidenta-ukrayini-do-gostej-ta-uchasnikiv-litov-75621" TargetMode="External"/><Relationship Id="rId88" Type="http://schemas.openxmlformats.org/officeDocument/2006/relationships/hyperlink" Target="https://www.president.gov.ua/en/news/ukrayina-stala-kandidatom-na-vstup-u-yes-gruziya-na-comu-shl-76049" TargetMode="External"/><Relationship Id="rId111" Type="http://schemas.openxmlformats.org/officeDocument/2006/relationships/hyperlink" Target="https://www.president.gov.ua/en/news/vazhlivo-robiti-vse-shob-rosiya-bilshe-nikoli-ne-mogla-shant-77381" TargetMode="External"/><Relationship Id="rId132" Type="http://schemas.openxmlformats.org/officeDocument/2006/relationships/hyperlink" Target="https://www.president.gov.ua/en/news/mi-nikoli-ne-mayemo-zupinyatisya-v-zahisti-svobodi-j-demokra-78353" TargetMode="External"/><Relationship Id="rId153" Type="http://schemas.openxmlformats.org/officeDocument/2006/relationships/hyperlink" Target="https://www.president.gov.ua/en/news/ukrayina-bazhaye-miru-ale-dlya-jogo-vidnovlennya-mi-potrebuy-79297" TargetMode="External"/><Relationship Id="rId174" Type="http://schemas.openxmlformats.org/officeDocument/2006/relationships/hyperlink" Target="https://www.president.gov.ua/en/news/makrofinansova-pidtrimka-ukrayini-ta-posilennya-sankcij-yes-79889" TargetMode="External"/><Relationship Id="rId195" Type="http://schemas.openxmlformats.org/officeDocument/2006/relationships/hyperlink" Target="https://www.president.gov.ua/en/news/yaksho-rosijskih-sportsmeniv-dopustyat-do-olimpijskih-igor-l-80917" TargetMode="External"/><Relationship Id="rId209" Type="http://schemas.openxmlformats.org/officeDocument/2006/relationships/hyperlink" Target="https://www.president.gov.ua/en/news/yaksho-yevropa-zvolikatime-zlo-mozhe-nalashtuvatisya-na-roki-81765" TargetMode="External"/><Relationship Id="rId220" Type="http://schemas.openxmlformats.org/officeDocument/2006/relationships/hyperlink" Target="https://www.president.gov.ua/en/news/gaaga-staye-spravzhnim-habom-spravedlivosti-dlya-vsih-hto-po-82649" TargetMode="External"/><Relationship Id="rId241" Type="http://schemas.openxmlformats.org/officeDocument/2006/relationships/hyperlink" Target="https://www.president.gov.ua/en/news/pidtrimuyuchi-ukrayinu-svit-pidtrimuye-zahist-vid-vijni-bo-d-83613" TargetMode="External"/><Relationship Id="rId15" Type="http://schemas.openxmlformats.org/officeDocument/2006/relationships/hyperlink" Target="https://www.president.gov.ua/en/news/promova-prezidenta-ukrayini-na-spilnomu-zibranni-senatu-naci-73773" TargetMode="External"/><Relationship Id="rId36" Type="http://schemas.openxmlformats.org/officeDocument/2006/relationships/hyperlink" Target="https://www.president.gov.ua/en/news/promova-prezidenta-ukrayini-volodimira-zelenskogo-v-asambley-74465" TargetMode="External"/><Relationship Id="rId57" Type="http://schemas.openxmlformats.org/officeDocument/2006/relationships/hyperlink" Target="https://www.president.gov.ua/en/news/vistup-prezidenta-ukrayini-volodimira-zelenskogo-pid-chas-sp-75261" TargetMode="External"/><Relationship Id="rId78" Type="http://schemas.openxmlformats.org/officeDocument/2006/relationships/hyperlink" Target="https://www.president.gov.ua/en/news/i-ukrayina-i-derzhavi-zahidnih-balkan-odnakovo-zacikavleni-u-75857" TargetMode="External"/><Relationship Id="rId99" Type="http://schemas.openxmlformats.org/officeDocument/2006/relationships/hyperlink" Target="https://www.president.gov.ua/en/news/speeches?date-from=06-01-2022&amp;date-to=06-01-2023&amp;page=26" TargetMode="External"/><Relationship Id="rId101" Type="http://schemas.openxmlformats.org/officeDocument/2006/relationships/hyperlink" Target="https://www.president.gov.ua/en/news/demokratiyi-svitu-zdatni-zupiniti-bud-yaku-tiraniyu-vistup-p-76673" TargetMode="External"/><Relationship Id="rId122" Type="http://schemas.openxmlformats.org/officeDocument/2006/relationships/hyperlink" Target="https://www.president.gov.ua/en/news/sho-bilshe-dodanoyi-vartosti-viroblyaye-ukrayina-bilshe-doda-77933" TargetMode="External"/><Relationship Id="rId143" Type="http://schemas.openxmlformats.org/officeDocument/2006/relationships/hyperlink" Target="https://www.president.gov.ua/en/news/same-v-ukrayini-viznachitsya-globalna-dolya-demokratiyi-zver-78781" TargetMode="External"/><Relationship Id="rId164" Type="http://schemas.openxmlformats.org/officeDocument/2006/relationships/hyperlink" Target="https://www.president.gov.ua/en/news/na-poli-boyu-v-ukrayini-virishuyetsya-dolya-miljoniv-lyudej-79697" TargetMode="External"/><Relationship Id="rId185" Type="http://schemas.openxmlformats.org/officeDocument/2006/relationships/hyperlink" Target="https://www.president.gov.ua/en/news/rosiya-povinna-vidpovisti-za-kozhnu-znishenu-ukrayinsku-rodi-80469" TargetMode="External"/><Relationship Id="rId9" Type="http://schemas.openxmlformats.org/officeDocument/2006/relationships/hyperlink" Target="https://www.president.gov.ua/en/news/svit-povinen-oficijno-viznati-sho-rosiya-stala-derzhavoyu-te-73613" TargetMode="External"/><Relationship Id="rId210" Type="http://schemas.openxmlformats.org/officeDocument/2006/relationships/hyperlink" Target="https://www.president.gov.ua/en/news/demokratiyi-potribna-peremoga-vzhe-zaraz-vistup-prezidenta-u-81925" TargetMode="External"/><Relationship Id="rId26" Type="http://schemas.openxmlformats.org/officeDocument/2006/relationships/hyperlink" Target="https://www.president.gov.ua/en/news/promova-prezidenta-ukrayini-volodimira-zelenskogo-v-parlamen-74081" TargetMode="External"/><Relationship Id="rId231" Type="http://schemas.openxmlformats.org/officeDocument/2006/relationships/hyperlink" Target="https://www.president.gov.ua/en/news/kozhen-u-sviti-maye-robiti-vse-sho-mozhlivo-shob-vid-voyen-z-83085" TargetMode="External"/><Relationship Id="rId252" Type="http://schemas.openxmlformats.org/officeDocument/2006/relationships/hyperlink" Target="https://www.president.gov.ua/en/news/rosiya-namagayetsya-znishiti-bud-yakij-zvyazok-ditej-z-ukray-87589" TargetMode="External"/><Relationship Id="rId47" Type="http://schemas.openxmlformats.org/officeDocument/2006/relationships/hyperlink" Target="https://www.president.gov.ua/en/news/promova-prezidenta-ukrayini-v-altingu-parlamenti-islandiyi-74845" TargetMode="External"/><Relationship Id="rId68" Type="http://schemas.openxmlformats.org/officeDocument/2006/relationships/hyperlink" Target="https://www.president.gov.ua/en/news/politichna-istoriya-zavzhdi-jde-poryad-z-ekonomichnoyu-i-usp-75697" TargetMode="External"/><Relationship Id="rId89" Type="http://schemas.openxmlformats.org/officeDocument/2006/relationships/hyperlink" Target="https://www.president.gov.ua/en/news/potribno-shob-rosiya-pripinila-vbivati-lyudej-potribno-prity-76109" TargetMode="External"/><Relationship Id="rId112" Type="http://schemas.openxmlformats.org/officeDocument/2006/relationships/hyperlink" Target="https://www.president.gov.ua/en/news/krayini-yevropi-ta-ves-vilnij-svit-mayut-stimulyuvati-gromad-77397" TargetMode="External"/><Relationship Id="rId133" Type="http://schemas.openxmlformats.org/officeDocument/2006/relationships/hyperlink" Target="https://www.president.gov.ua/en/news/mayemo-posilyuvati-nashi-soyuzi-j-spivpracyu-mayemo-pozbutis-78369" TargetMode="External"/><Relationship Id="rId154" Type="http://schemas.openxmlformats.org/officeDocument/2006/relationships/hyperlink" Target="https://www.president.gov.ua/en/news/zvernennya-prezidenta-ukrayini-z-nagodi-dnya-gidnosti-ta-svo-79309" TargetMode="External"/><Relationship Id="rId175" Type="http://schemas.openxmlformats.org/officeDocument/2006/relationships/hyperlink" Target="https://www.president.gov.ua/en/news/rosijska-agresiya-mozhe-j-povinna-zaznati-krahu-nashe-zavdan-79957" TargetMode="External"/><Relationship Id="rId196" Type="http://schemas.openxmlformats.org/officeDocument/2006/relationships/hyperlink" Target="https://www.president.gov.ua/en/news/u-nas-uzhe-ye-vpevnenist-sho-naprikinci-shlyahu-mi-zalishimo-81009" TargetMode="External"/><Relationship Id="rId200" Type="http://schemas.openxmlformats.org/officeDocument/2006/relationships/hyperlink" Target="https://www.president.gov.ua/en/news/zvernennya-prezidenta-ukrayini-volodimira-zelenskogo-lyutij-81213" TargetMode="External"/><Relationship Id="rId16" Type="http://schemas.openxmlformats.org/officeDocument/2006/relationships/hyperlink" Target="https://www.president.gov.ua/en/news/zvernennya-prezidenta-volodimira-zelenskogo-do-ukrayinciv-i-73777" TargetMode="External"/><Relationship Id="rId221" Type="http://schemas.openxmlformats.org/officeDocument/2006/relationships/hyperlink" Target="https://www.president.gov.ua/en/news/vistup-volodimira-zelenskogo-pered-predstavnikami-gromadskos-82653" TargetMode="External"/><Relationship Id="rId242" Type="http://schemas.openxmlformats.org/officeDocument/2006/relationships/hyperlink" Target="https://www.president.gov.ua/en/news/koli-mi-zbuduyemo-ukrayinu-mi-zbuduyemo-svobodu-onlajn-vistu-83705" TargetMode="External"/><Relationship Id="rId37" Type="http://schemas.openxmlformats.org/officeDocument/2006/relationships/hyperlink" Target="https://www.president.gov.ua/en/news/zvernennya-prezidenta-volodimira-zelenskogo-pid-chas-ministe-74473" TargetMode="External"/><Relationship Id="rId58" Type="http://schemas.openxmlformats.org/officeDocument/2006/relationships/hyperlink" Target="https://www.president.gov.ua/en/news/mayemo-ne-boyatisya-stvoryuvati-novi-precedenti-vistup-prezi-75293" TargetMode="External"/><Relationship Id="rId79" Type="http://schemas.openxmlformats.org/officeDocument/2006/relationships/hyperlink" Target="https://www.president.gov.ua/en/news/potencial-ukrayini-potriben-trimoryu-zvernennya-prezidenta-v-75917" TargetMode="External"/><Relationship Id="rId102" Type="http://schemas.openxmlformats.org/officeDocument/2006/relationships/hyperlink" Target="https://www.president.gov.ua/en/news/vsi-etapi-istoriyi-derzhavnosti-ukrayini-mozhna-opisati-odni-76705" TargetMode="External"/><Relationship Id="rId123" Type="http://schemas.openxmlformats.org/officeDocument/2006/relationships/hyperlink" Target="https://www.president.gov.ua/en/news/vistup-prezidenta-volodimira-zelenskogo-na-zasidanni-radi-be-78053" TargetMode="External"/><Relationship Id="rId144" Type="http://schemas.openxmlformats.org/officeDocument/2006/relationships/hyperlink" Target="https://www.president.gov.ua/en/news/krapku-v-cij-vijni-pislya-vijskovih-pislya-politikiv-postavl-78829" TargetMode="External"/><Relationship Id="rId90" Type="http://schemas.openxmlformats.org/officeDocument/2006/relationships/hyperlink" Target="https://www.president.gov.ua/en/news/vi-mayete-znajti-dlya-ukrayini-misce-u-spilnomu-bezpekovomu-76121" TargetMode="External"/><Relationship Id="rId165" Type="http://schemas.openxmlformats.org/officeDocument/2006/relationships/hyperlink" Target="https://www.president.gov.ua/en/news/dlya-mene-chest-predstavlyati-vsih-ukrayinciv-vistup-prezide-79721" TargetMode="External"/><Relationship Id="rId186" Type="http://schemas.openxmlformats.org/officeDocument/2006/relationships/hyperlink" Target="https://www.president.gov.ua/en/news/ce-u-vashih-silah-zrobiti-tankovij-ramshtajn-vistup-preziden-80505" TargetMode="External"/><Relationship Id="rId211" Type="http://schemas.openxmlformats.org/officeDocument/2006/relationships/hyperlink" Target="https://www.president.gov.ua/en/news/pidtrimati-nashih-lyudej-zaraz-ce-zrozumiti-naskilki-vazhliv-81933" TargetMode="External"/><Relationship Id="rId232" Type="http://schemas.openxmlformats.org/officeDocument/2006/relationships/hyperlink" Target="https://www.president.gov.ua/en/news/koli-mista-j-gromadi-yevrosoyuzu-bezposeredno-spivpracyuyut-83157" TargetMode="External"/><Relationship Id="rId253" Type="http://schemas.openxmlformats.org/officeDocument/2006/relationships/hyperlink" Target="https://www.president.gov.ua/en/news/realne-chesne-zakinchennya-vijni-nemozhlive-bez-povnogo-vidn-89117" TargetMode="External"/><Relationship Id="rId27" Type="http://schemas.openxmlformats.org/officeDocument/2006/relationships/hyperlink" Target="https://www.president.gov.ua/en/news/vistup-prezidenta-ukrayini-na-zasidanni-radi-bezpeki-oon-74121" TargetMode="External"/><Relationship Id="rId48" Type="http://schemas.openxmlformats.org/officeDocument/2006/relationships/hyperlink" Target="https://www.president.gov.ua/en/news/zvernennya-prezidenta-ukrayini-z-nagodi-dnya-pamyati-ta-prim-74885" TargetMode="External"/><Relationship Id="rId69" Type="http://schemas.openxmlformats.org/officeDocument/2006/relationships/hyperlink" Target="https://www.president.gov.ua/en/news/mayemo-vikoristati-ves-nash-vpliv-i-liderstvo-shob-zahistiti-75693" TargetMode="External"/><Relationship Id="rId113" Type="http://schemas.openxmlformats.org/officeDocument/2006/relationships/hyperlink" Target="https://www.president.gov.ua/en/news/v-ukrayini-zaraz-virishalna-bitva-za-svobodu-mi-vdyachni-vam-77453" TargetMode="External"/><Relationship Id="rId134" Type="http://schemas.openxmlformats.org/officeDocument/2006/relationships/hyperlink" Target="https://www.president.gov.ua/en/news/neobhidno-zbilshiti-spilni-zusillya-shob-stvoriti-povitryani-78417" TargetMode="External"/><Relationship Id="rId80" Type="http://schemas.openxmlformats.org/officeDocument/2006/relationships/hyperlink" Target="https://www.president.gov.ua/en/news/shob-ne-bulo-zagrozi-golodu-mayut-pripinitisya-namagannya-ro-75921" TargetMode="External"/><Relationship Id="rId155" Type="http://schemas.openxmlformats.org/officeDocument/2006/relationships/hyperlink" Target="https://www.president.gov.ua/en/news/mayemo-zberigati-principovist-u-protistoyanni-rosijskij-agre-79325" TargetMode="External"/><Relationship Id="rId176" Type="http://schemas.openxmlformats.org/officeDocument/2006/relationships/hyperlink" Target="https://www.president.gov.ua/en/news/mi-stoyimo-boremos-i-vigrayemo-bo-mi-razom-ukrayina-amerika-80017" TargetMode="External"/><Relationship Id="rId197" Type="http://schemas.openxmlformats.org/officeDocument/2006/relationships/hyperlink" Target="https://www.president.gov.ua/en/news/kultura-j-kino-ne-mozhut-buti-poza-politikoyu-koli-ce-politi-81041" TargetMode="External"/><Relationship Id="rId201" Type="http://schemas.openxmlformats.org/officeDocument/2006/relationships/hyperlink" Target="https://www.president.gov.ua/en/news/mi-zrobimo-ukrayinsku-formulu-miru-osnovoyu-novoyi-bezpeki-v-81277" TargetMode="External"/><Relationship Id="rId222" Type="http://schemas.openxmlformats.org/officeDocument/2006/relationships/hyperlink" Target="https://www.president.gov.ua/en/news/do-united24-dodayutsya-she-dva-napryami-osvita-i-nauka-ta-ro-82705" TargetMode="External"/><Relationship Id="rId243" Type="http://schemas.openxmlformats.org/officeDocument/2006/relationships/hyperlink" Target="https://www.president.gov.ua/en/news/mayemo-stati-globalnoyu-gromadoyu-shob-mir-dlya-kozhnoyi-nac-83729" TargetMode="External"/><Relationship Id="rId17" Type="http://schemas.openxmlformats.org/officeDocument/2006/relationships/hyperlink" Target="https://www.president.gov.ua/en/news/vistup-prezidenta-ukrayini-volodimira-zelenskogo-na-samiti-n-73785" TargetMode="External"/><Relationship Id="rId38" Type="http://schemas.openxmlformats.org/officeDocument/2006/relationships/hyperlink" Target="https://www.president.gov.ua/en/news/pravoslavnij-svit-pobachiv-sho-dlya-rosiyi-velikden-nichogo-74541" TargetMode="External"/><Relationship Id="rId59" Type="http://schemas.openxmlformats.org/officeDocument/2006/relationships/hyperlink" Target="https://www.president.gov.ua/en/news/vistup-prezidenta-ukrayini-volodimira-zelenskogo-u-saejmi-la-75385" TargetMode="External"/><Relationship Id="rId103" Type="http://schemas.openxmlformats.org/officeDocument/2006/relationships/hyperlink" Target="https://www.president.gov.ua/en/news/vistup-prezidenta-volodimira-zelenskogo-na-zasidanni-verhovn-76717" TargetMode="External"/><Relationship Id="rId124" Type="http://schemas.openxmlformats.org/officeDocument/2006/relationships/hyperlink" Target="https://www.president.gov.ua/en/news/diyati-preventivno-oznachaye-ne-dopuskati-katastrofichnoyi-s-78049" TargetMode="External"/><Relationship Id="rId70" Type="http://schemas.openxmlformats.org/officeDocument/2006/relationships/hyperlink" Target="https://www.president.gov.ua/en/news/svit-povinen-pribrati-vse-sho-zavazhaye-spivpraci-ta-rozvitk-75709" TargetMode="External"/><Relationship Id="rId91" Type="http://schemas.openxmlformats.org/officeDocument/2006/relationships/hyperlink" Target="https://www.president.gov.ua/en/news/mi-zobovyazani-peremogti-u-rozpochatij-rosiyeyu-vijni-shob-z-76153" TargetMode="External"/><Relationship Id="rId145" Type="http://schemas.openxmlformats.org/officeDocument/2006/relationships/hyperlink" Target="https://www.president.gov.ua/en/news/medal-cvobodi-dlya-vsih-hto-voyuye-j-pracyuye-shob-zahistiti-79001" TargetMode="External"/><Relationship Id="rId166" Type="http://schemas.openxmlformats.org/officeDocument/2006/relationships/hyperlink" Target="https://www.president.gov.ua/en/news/duh-ukrayini-ce-duh-svobodi-yakij-vidgukuyetsya-v-dushah-lyu-79741" TargetMode="External"/><Relationship Id="rId187" Type="http://schemas.openxmlformats.org/officeDocument/2006/relationships/hyperlink" Target="https://www.president.gov.ua/en/news/svit-potrebuye-bilshoyi-rishuchosti-j-spivpraci-shob-zupinit-80533" TargetMode="External"/><Relationship Id="rId1" Type="http://schemas.openxmlformats.org/officeDocument/2006/relationships/hyperlink" Target="https://www.president.gov.ua/en/news/vistup-prezidenta-ukrayini-na-58-j-myunhenskij-konferenciyi-72997" TargetMode="External"/><Relationship Id="rId212" Type="http://schemas.openxmlformats.org/officeDocument/2006/relationships/hyperlink" Target="https://www.president.gov.ua/en/news/pidtrimati-nashih-lyudej-zaraz-ce-zrozumiti-naskilki-vazhliv-81933" TargetMode="External"/><Relationship Id="rId233" Type="http://schemas.openxmlformats.org/officeDocument/2006/relationships/hyperlink" Target="https://www.president.gov.ua/en/news/vpevnenij-sho-vi-prodovzhite-vesti-za-soboyu-vilnij-svit-i-c-83165" TargetMode="External"/><Relationship Id="rId254" Type="http://schemas.openxmlformats.org/officeDocument/2006/relationships/hyperlink" Target="https://www.president.gov.ua/en/news/proshu-poshiryuvati-u-vashih-krayinah-pravdu-pro-vijnu-ta-do-90521" TargetMode="External"/><Relationship Id="rId28" Type="http://schemas.openxmlformats.org/officeDocument/2006/relationships/hyperlink" Target="https://www.president.gov.ua/en/news/promova-prezidenta-ukrayini-u-generalnih-kortesah-ispaniyi-74125" TargetMode="External"/><Relationship Id="rId49" Type="http://schemas.openxmlformats.org/officeDocument/2006/relationships/hyperlink" Target="https://www.president.gov.ua/en/news/vistup-prezidenta-ukrayini-na-videokonferenciyi-lideriv-grup-74905" TargetMode="External"/><Relationship Id="rId114" Type="http://schemas.openxmlformats.org/officeDocument/2006/relationships/hyperlink" Target="https://www.president.gov.ua/en/news/mi-zrobimo-vse-shob-ukrayinci-polyaki-i-vsi-narodi-yevropi-z-77477" TargetMode="External"/><Relationship Id="rId60" Type="http://schemas.openxmlformats.org/officeDocument/2006/relationships/hyperlink" Target="https://www.president.gov.ua/en/news/rozvyazana-rosiyeyu-vijna-proti-ukrayini-vplivaye-na-globaln-75401" TargetMode="External"/><Relationship Id="rId81" Type="http://schemas.openxmlformats.org/officeDocument/2006/relationships/hyperlink" Target="https://www.president.gov.ua/en/news/mayemo-zrobiti-she-bilshe-dlya-togo-shob-ukrayina-peremogla-75925" TargetMode="External"/><Relationship Id="rId135" Type="http://schemas.openxmlformats.org/officeDocument/2006/relationships/hyperlink" Target="https://www.president.gov.ua/en/news/mi-pidgotuvali-nominacijne-dosye-odesi-dlya-vklyuchennya-do-78421" TargetMode="External"/><Relationship Id="rId156" Type="http://schemas.openxmlformats.org/officeDocument/2006/relationships/hyperlink" Target="https://www.president.gov.ua/en/news/dopomoga-ukrayini-sogodni-ce-ne-prosto-pitannya-pro-tehniku-79349" TargetMode="External"/><Relationship Id="rId177" Type="http://schemas.openxmlformats.org/officeDocument/2006/relationships/hyperlink" Target="https://www.president.gov.ua/en/news/shodnya-vi-mayete-vidchuvati-sho-vid-vashoyi-roboti-zalezhit-80041" TargetMode="External"/><Relationship Id="rId198" Type="http://schemas.openxmlformats.org/officeDocument/2006/relationships/hyperlink" Target="https://www.president.gov.ua/en/news/treba-zvilniti-ukrayinu-ta-yevropu-bo-koli-rosijska-zbroya-s-81061" TargetMode="External"/><Relationship Id="rId202" Type="http://schemas.openxmlformats.org/officeDocument/2006/relationships/hyperlink" Target="https://www.president.gov.ua/en/news/nashoyu-smilivistyu-i-zbroyeyu-mozhemo-povernuti-mir-i-stvor-81281" TargetMode="External"/><Relationship Id="rId223" Type="http://schemas.openxmlformats.org/officeDocument/2006/relationships/hyperlink" Target="https://www.president.gov.ua/en/news/zvernennya-prezidenta-ukrayini-z-nagodi-dnya-pamyati-ta-pere-82761" TargetMode="External"/><Relationship Id="rId244" Type="http://schemas.openxmlformats.org/officeDocument/2006/relationships/hyperlink" Target="https://www.president.gov.ua/en/news/rosiya-rozglyadaye-scenarij-teraktu-na-zaporizkij-aes-z-viki-83737" TargetMode="External"/><Relationship Id="rId18" Type="http://schemas.openxmlformats.org/officeDocument/2006/relationships/hyperlink" Target="https://www.president.gov.ua/en/news/promova-prezidenta-ukrayini-u-riksdagu-shveciyi-73793" TargetMode="External"/><Relationship Id="rId39" Type="http://schemas.openxmlformats.org/officeDocument/2006/relationships/hyperlink" Target="https://www.president.gov.ua/en/news/vilnij-svit-maye-pravo-na-samozahist-i-same-tomu-bude-dopoma-74593" TargetMode="External"/><Relationship Id="rId50" Type="http://schemas.openxmlformats.org/officeDocument/2006/relationships/hyperlink" Target="https://www.president.gov.ua/en/news/zvernennya-prezidenta-ukrayini-z-nagodi-dnya-peremogi-nad-na-74925" TargetMode="External"/><Relationship Id="rId104" Type="http://schemas.openxmlformats.org/officeDocument/2006/relationships/hyperlink" Target="https://www.president.gov.ua/en/news/svit-maye-zrobiti-vibir-pripinennya-zvirstv-rosiyi-abo-cherg-76849" TargetMode="External"/><Relationship Id="rId125" Type="http://schemas.openxmlformats.org/officeDocument/2006/relationships/hyperlink" Target="https://www.president.gov.ua/en/news/sho-bilshe-u-nas-yednosti-vidchutnishi-rosijski-porazki-prez-78097" TargetMode="External"/><Relationship Id="rId146" Type="http://schemas.openxmlformats.org/officeDocument/2006/relationships/hyperlink" Target="https://www.president.gov.ua/en/news/ne-mozhe-buti-efektivnoyi-klimatichnoyi-politiki-bez-miru-na-78993" TargetMode="External"/><Relationship Id="rId167" Type="http://schemas.openxmlformats.org/officeDocument/2006/relationships/hyperlink" Target="https://www.president.gov.ua/en/news/garantuvannya-bezpeki-mikolayivskij-oblasti-ta-yiyi-portam-b-79745" TargetMode="External"/><Relationship Id="rId188" Type="http://schemas.openxmlformats.org/officeDocument/2006/relationships/hyperlink" Target="https://www.president.gov.ua/en/news/pislya-zavershennya-vijni-amerikanskij-biznes-mozhe-stati-lo-80561" TargetMode="External"/><Relationship Id="rId71" Type="http://schemas.openxmlformats.org/officeDocument/2006/relationships/hyperlink" Target="https://www.president.gov.ua/en/news/demokratiya-mozhe-prograti-na-yevropejskomu-kontinenti-yaksh-75721" TargetMode="External"/><Relationship Id="rId92" Type="http://schemas.openxmlformats.org/officeDocument/2006/relationships/hyperlink" Target="https://www.president.gov.ua/en/news/yevropejska-integraciya-ukrayini-ce-garantuvannya-vilnogo-j-76165" TargetMode="External"/><Relationship Id="rId213" Type="http://schemas.openxmlformats.org/officeDocument/2006/relationships/hyperlink" Target="https://www.president.gov.ua/en/news/ne-mozhut-buti-normoyu-taki-vijni-yak-zaraz-vede-rosiya-prot-82093" TargetMode="External"/><Relationship Id="rId234" Type="http://schemas.openxmlformats.org/officeDocument/2006/relationships/hyperlink" Target="https://www.president.gov.ua/en/news/zvernennya-prezidenta-ukrayini-do-amerikanskogo-narodu-z-nag-83225" TargetMode="External"/><Relationship Id="rId2" Type="http://schemas.openxmlformats.org/officeDocument/2006/relationships/hyperlink" Target="https://www.president.gov.ua/en/news/prezident-ukrainy-vladimir-zelenskij-obratilsya-k-grazhdanam-73217" TargetMode="External"/><Relationship Id="rId29" Type="http://schemas.openxmlformats.org/officeDocument/2006/relationships/hyperlink" Target="https://www.president.gov.ua/en/news/zaraz-kiyiv-ce-stolicya-globalnoyi-demokratiyi-stolicya-boro-74129" TargetMode="External"/><Relationship Id="rId255" Type="http://schemas.openxmlformats.org/officeDocument/2006/relationships/hyperlink" Target="https://www.president.gov.ua/en/news/zvernennya-volodimira-zelenskogo-z-nagodi-dnya-nezalezhnosti-92805" TargetMode="External"/><Relationship Id="rId40" Type="http://schemas.openxmlformats.org/officeDocument/2006/relationships/hyperlink" Target="https://www.president.gov.ua/en/news/razom-iz-soyuznikami-mi-tochno-mozhemo-zupiniti-rosijsku-agr-74653" TargetMode="External"/><Relationship Id="rId115" Type="http://schemas.openxmlformats.org/officeDocument/2006/relationships/hyperlink" Target="https://www.president.gov.ua/en/news/rosiya-hoche-shob-svit-zrobiv-tri-pomilki-zvik-do-vijni-zmir-77469" TargetMode="External"/><Relationship Id="rId136" Type="http://schemas.openxmlformats.org/officeDocument/2006/relationships/hyperlink" Target="https://www.president.gov.ua/en/news/nasha-spivpracya-nablizhaye-peremogu-ukrayini-vistup-prezide-78445" TargetMode="External"/><Relationship Id="rId157" Type="http://schemas.openxmlformats.org/officeDocument/2006/relationships/hyperlink" Target="https://www.president.gov.ua/en/news/ukrayina-proponuye-uhvalili-rezolyuciyu-pro-zasudzhennya-ene-79381" TargetMode="External"/><Relationship Id="rId178" Type="http://schemas.openxmlformats.org/officeDocument/2006/relationships/hyperlink" Target="https://www.president.gov.ua/en/news/vitannya-prezidenta-ukrayini-hristiyanam-zahidnogo-obryadu-z-80069" TargetMode="External"/><Relationship Id="rId61" Type="http://schemas.openxmlformats.org/officeDocument/2006/relationships/hyperlink" Target="https://www.president.gov.ua/en/news/ukrayinci-j-amerikanci-stali-znachno-blizhchimi-mi-odnakovo-75421" TargetMode="External"/><Relationship Id="rId82" Type="http://schemas.openxmlformats.org/officeDocument/2006/relationships/hyperlink" Target="https://www.president.gov.ua/en/news/viryu-sho-sila-lyudskoyi-kreativnosti-bilsha-nizh-sila-yader-75937" TargetMode="External"/><Relationship Id="rId199" Type="http://schemas.openxmlformats.org/officeDocument/2006/relationships/hyperlink" Target="https://www.president.gov.ua/en/news/agresor-zavzhdi-maye-progravati-i-kozhna-derzhava-u-sviti-po-81065" TargetMode="External"/><Relationship Id="rId203" Type="http://schemas.openxmlformats.org/officeDocument/2006/relationships/hyperlink" Target="https://www.president.gov.ua/en/news/ukrayinski-prapori-na-vulicyah-mist-daniyi-svidchat-pro-vole-81285" TargetMode="External"/><Relationship Id="rId19" Type="http://schemas.openxmlformats.org/officeDocument/2006/relationships/hyperlink" Target="https://www.president.gov.ua/en/news/zvernennya-prezidenta-ukrayini-volodimira-zelenskogo-do-ucha-73801" TargetMode="External"/><Relationship Id="rId224" Type="http://schemas.openxmlformats.org/officeDocument/2006/relationships/hyperlink" Target="https://www.president.gov.ua/en/news/vidpovidalnist-agresora-za-zlochin-maye-buti-neminuchoyu-vis-82781" TargetMode="External"/><Relationship Id="rId245" Type="http://schemas.openxmlformats.org/officeDocument/2006/relationships/hyperlink" Target="https://www.president.gov.ua/en/news/ce-istorichnij-chas-shob-pochati-peregovori-pro-chlenstvo-uk-83925" TargetMode="External"/><Relationship Id="rId30" Type="http://schemas.openxmlformats.org/officeDocument/2006/relationships/hyperlink" Target="https://www.president.gov.ua/en/news/promova-prezidenta-ukrayini-v-erahtasi-parlamenti-irlandiyi-74137" TargetMode="External"/><Relationship Id="rId105" Type="http://schemas.openxmlformats.org/officeDocument/2006/relationships/hyperlink" Target="https://www.president.gov.ua/en/news/nihto-ne-zmozhe-zupiniti-viter-yakij-nestime-radiaciyu-ale-v-77001" TargetMode="External"/><Relationship Id="rId126" Type="http://schemas.openxmlformats.org/officeDocument/2006/relationships/hyperlink" Target="https://www.president.gov.ua/en/news/zvernennya-prezidenta-ukrayini-do-korinnih-narodiv-rosiyi-bo-78137" TargetMode="External"/><Relationship Id="rId147" Type="http://schemas.openxmlformats.org/officeDocument/2006/relationships/hyperlink" Target="https://www.president.gov.ua/en/news/privitannya-volodimira-zelenskogo-veteranam-ssha-79093" TargetMode="External"/><Relationship Id="rId168" Type="http://schemas.openxmlformats.org/officeDocument/2006/relationships/hyperlink" Target="https://www.president.gov.ua/en/news/maye-buti-yedinij-pravovij-front-yakij-zdolaye-rosijsku-geno-79753" TargetMode="External"/><Relationship Id="rId51" Type="http://schemas.openxmlformats.org/officeDocument/2006/relationships/hyperlink" Target="https://www.president.gov.ua/en/news/promova-prezidenta-ukrayini-u-nacionalnij-radi-slovachchini-74949" TargetMode="External"/><Relationship Id="rId72" Type="http://schemas.openxmlformats.org/officeDocument/2006/relationships/hyperlink" Target="https://www.president.gov.ua/en/news/ukrayina-voyuye-za-svoye-majbutnye-rosiya-za-chuzhe-minule-s-75741" TargetMode="External"/><Relationship Id="rId93" Type="http://schemas.openxmlformats.org/officeDocument/2006/relationships/hyperlink" Target="https://www.president.gov.ua/en/news/rosiya-obrala-dorogu-vijni-ukrayina-boretsya-na-shlyahu-do-m-76253" TargetMode="External"/><Relationship Id="rId189" Type="http://schemas.openxmlformats.org/officeDocument/2006/relationships/hyperlink" Target="https://www.president.gov.ua/en/news/zvernennya-prezidenta-ukrayini-z-nagodi-mizhnarodnogo-dnya-p-80641" TargetMode="External"/><Relationship Id="rId3" Type="http://schemas.openxmlformats.org/officeDocument/2006/relationships/hyperlink" Target="https://www.president.gov.ua/en/news/zvernennya-prezidenta-ukrayini-volodimira-zelenskogo-do-parl-73441" TargetMode="External"/><Relationship Id="rId214" Type="http://schemas.openxmlformats.org/officeDocument/2006/relationships/hyperlink" Target="https://www.president.gov.ua/en/news/rosiyi-ne-vigrati-u-yevropi-koli-ukrayinec-i-polyak-stoyat-p-82125" TargetMode="External"/><Relationship Id="rId235" Type="http://schemas.openxmlformats.org/officeDocument/2006/relationships/hyperlink" Target="https://www.president.gov.ua/en/news/usi-462-dobi-mi-byemosya-za-nashe-majbutnye-znachit-za-nashi-83269" TargetMode="External"/><Relationship Id="rId256" Type="http://schemas.openxmlformats.org/officeDocument/2006/relationships/printerSettings" Target="../printerSettings/printerSettings8.bin"/><Relationship Id="rId116" Type="http://schemas.openxmlformats.org/officeDocument/2006/relationships/hyperlink" Target="https://www.president.gov.ua/en/news/mi-primusimo-rosiyu-do-miru-yaksho-vsi-nashi-partneri-dotrim-77493" TargetMode="External"/><Relationship Id="rId137" Type="http://schemas.openxmlformats.org/officeDocument/2006/relationships/hyperlink" Target="https://www.president.gov.ua/en/news/vistup-prezidenta-ukrayini-na-plenarnomu-zasidanni-osinnoyi-78453" TargetMode="External"/><Relationship Id="rId158" Type="http://schemas.openxmlformats.org/officeDocument/2006/relationships/hyperlink" Target="https://www.president.gov.ua/en/news/zaklikayu-vas-robiti-vse-mozhlive-shob-obsye-stala-spivtvorc-79397" TargetMode="External"/><Relationship Id="rId20" Type="http://schemas.openxmlformats.org/officeDocument/2006/relationships/hyperlink" Target="https://www.president.gov.ua/en/news/promova-prezidenta-ukrayini-volodimira-zelenskogo-na-zasidan-73809" TargetMode="External"/><Relationship Id="rId41" Type="http://schemas.openxmlformats.org/officeDocument/2006/relationships/hyperlink" Target="https://www.president.gov.ua/en/news/vistup-prezidenta-ukrayini-volodimira-zelenskogo-u-verhovnij-74737" TargetMode="External"/><Relationship Id="rId62" Type="http://schemas.openxmlformats.org/officeDocument/2006/relationships/hyperlink" Target="https://www.president.gov.ua/en/news/zvernennya-prezidenta-ukrayini-volodimira-zelenskogo-do-yevr-75465" TargetMode="External"/><Relationship Id="rId83" Type="http://schemas.openxmlformats.org/officeDocument/2006/relationships/hyperlink" Target="https://www.president.gov.ua/en/news/zvernennya-prezidenta-ukrayini-volodimira-zelenskogo-do-ucha-75977" TargetMode="External"/><Relationship Id="rId179" Type="http://schemas.openxmlformats.org/officeDocument/2006/relationships/hyperlink" Target="https://www.president.gov.ua/en/news/novorichne-privitannya-prezidenta-ukrayini-volodimira-zelens-80197" TargetMode="External"/><Relationship Id="rId190" Type="http://schemas.openxmlformats.org/officeDocument/2006/relationships/hyperlink" Target="https://www.president.gov.ua/en/news/cej-rik-maye-stati-chasom-koli-ne-zalishitsya-zhodnoyi-perep-80737" TargetMode="External"/><Relationship Id="rId204" Type="http://schemas.openxmlformats.org/officeDocument/2006/relationships/hyperlink" Target="https://www.president.gov.ua/en/news/zaklikayu-prihoditi-v-ukrayinu-vzhe-zaraz-shob-pislya-peremo-81345" TargetMode="External"/><Relationship Id="rId225" Type="http://schemas.openxmlformats.org/officeDocument/2006/relationships/hyperlink" Target="https://www.president.gov.ua/en/news/yevropa-ta-inshi-chastini-zemli-ne-mayut-buti-miscem-de-ambi-82901" TargetMode="External"/><Relationship Id="rId246" Type="http://schemas.openxmlformats.org/officeDocument/2006/relationships/hyperlink" Target="https://www.president.gov.ua/en/news/prezident-volodimir-zelenskij-na-ceremoniyi-vruchennya-premi-83937" TargetMode="External"/><Relationship Id="rId106" Type="http://schemas.openxmlformats.org/officeDocument/2006/relationships/hyperlink" Target="https://www.president.gov.ua/en/news/rf-svidomo-posilyuye-krizu-vartosti-zhittya-v-bagatoh-krayin-77097" TargetMode="External"/><Relationship Id="rId127" Type="http://schemas.openxmlformats.org/officeDocument/2006/relationships/hyperlink" Target="https://www.president.gov.ua/en/news/mi-robimo-svij-viznachalnij-krok-pidpisuyuchi-zayavku-ukrayi-78173" TargetMode="External"/><Relationship Id="rId10" Type="http://schemas.openxmlformats.org/officeDocument/2006/relationships/hyperlink" Target="https://www.president.gov.ua/en/news/promova-prezidenta-ukrayini-volodimira-zelenskogo-u-bundesta-73621" TargetMode="External"/><Relationship Id="rId31" Type="http://schemas.openxmlformats.org/officeDocument/2006/relationships/hyperlink" Target="https://www.president.gov.ua/en/news/promova-prezidenta-ukrayini-volodimira-zelenskogo-v-parlamen-74157" TargetMode="External"/><Relationship Id="rId52" Type="http://schemas.openxmlformats.org/officeDocument/2006/relationships/hyperlink" Target="https://www.president.gov.ua/en/news/vistup-prezidenta-ukrayini-volodimira-zelenskogo-pered-stude-74969" TargetMode="External"/><Relationship Id="rId73" Type="http://schemas.openxmlformats.org/officeDocument/2006/relationships/hyperlink" Target="https://www.president.gov.ua/en/news/na-poli-boyu-v-ukrayini-virishuyetsya-za-yakimi-pravilami-zh-75761" TargetMode="External"/><Relationship Id="rId94" Type="http://schemas.openxmlformats.org/officeDocument/2006/relationships/hyperlink" Target="https://www.president.gov.ua/en/news/vidbudova-ukrayini-bude-najbilshim-vneskom-u-pidtrimku-globa-76261" TargetMode="External"/><Relationship Id="rId148" Type="http://schemas.openxmlformats.org/officeDocument/2006/relationships/hyperlink" Target="https://www.president.gov.ua/en/news/ukrayina-zavzhdi-bula-liderom-mirotvorchih-zusil-yaksho-rosi-79141" TargetMode="External"/><Relationship Id="rId169" Type="http://schemas.openxmlformats.org/officeDocument/2006/relationships/hyperlink" Target="https://www.president.gov.ua/en/news/proponuyu-sklikati-global-peace-formula-summit-shob-viznachi-79813" TargetMode="External"/><Relationship Id="rId4" Type="http://schemas.openxmlformats.org/officeDocument/2006/relationships/hyperlink" Target="https://www.president.gov.ua/en/news/yevropejci-povinni-posilyuvati-sankciyi-proti-rosiyi-tak-sho-73465" TargetMode="External"/><Relationship Id="rId180" Type="http://schemas.openxmlformats.org/officeDocument/2006/relationships/hyperlink" Target="https://www.president.gov.ua/en/news/treba-postaviti-krapku-v-rosijskij-agresiyi-same-cogo-roku-z-80225" TargetMode="External"/><Relationship Id="rId215" Type="http://schemas.openxmlformats.org/officeDocument/2006/relationships/hyperlink" Target="https://www.president.gov.ua/en/news/na-vijni-vsi-fronti-potrebuyut-uvagi-ta-micnosti-finansovij-82241" TargetMode="External"/><Relationship Id="rId236" Type="http://schemas.openxmlformats.org/officeDocument/2006/relationships/hyperlink" Target="https://www.president.gov.ua/en/news/kozhen-sumniv-u-yevropi-ce-okop-yakij-obovyazkovo-sprobuye-z-8330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18C41-63CB-DA45-93EE-DC1EEB258D90}">
  <dimension ref="A1:B62"/>
  <sheetViews>
    <sheetView topLeftCell="A11" zoomScaleNormal="100" workbookViewId="0">
      <selection activeCell="B26" sqref="B26"/>
    </sheetView>
  </sheetViews>
  <sheetFormatPr defaultColWidth="8.81640625" defaultRowHeight="14.5" x14ac:dyDescent="0.35"/>
  <cols>
    <col min="1" max="2" width="50.81640625" customWidth="1"/>
  </cols>
  <sheetData>
    <row r="1" spans="1:2" ht="25" customHeight="1" x14ac:dyDescent="0.35">
      <c r="A1" s="170" t="s">
        <v>1374</v>
      </c>
      <c r="B1" s="170"/>
    </row>
    <row r="2" spans="1:2" ht="21.5" customHeight="1" x14ac:dyDescent="0.35">
      <c r="A2" s="153" t="s">
        <v>618</v>
      </c>
      <c r="B2" s="153"/>
    </row>
    <row r="3" spans="1:2" x14ac:dyDescent="0.35">
      <c r="A3" s="171" t="s">
        <v>2</v>
      </c>
      <c r="B3" s="171" t="s">
        <v>619</v>
      </c>
    </row>
    <row r="4" spans="1:2" x14ac:dyDescent="0.35">
      <c r="A4" s="172">
        <v>44562</v>
      </c>
      <c r="B4" s="13">
        <v>7.0000000000000007E-2</v>
      </c>
    </row>
    <row r="5" spans="1:2" x14ac:dyDescent="0.35">
      <c r="A5" s="172">
        <v>44593</v>
      </c>
      <c r="B5" s="13">
        <v>7.0000000000000007E-2</v>
      </c>
    </row>
    <row r="6" spans="1:2" x14ac:dyDescent="0.35">
      <c r="A6" s="172">
        <v>44621</v>
      </c>
      <c r="B6" s="13">
        <v>0.22</v>
      </c>
    </row>
    <row r="7" spans="1:2" x14ac:dyDescent="0.35">
      <c r="A7" s="172">
        <v>44652</v>
      </c>
      <c r="B7" s="13">
        <v>0.21</v>
      </c>
    </row>
    <row r="8" spans="1:2" x14ac:dyDescent="0.35">
      <c r="A8" s="172">
        <v>44682</v>
      </c>
      <c r="B8" s="13">
        <v>0.2</v>
      </c>
    </row>
    <row r="9" spans="1:2" x14ac:dyDescent="0.35">
      <c r="A9" s="172">
        <v>44713</v>
      </c>
      <c r="B9" s="13">
        <v>0.2</v>
      </c>
    </row>
    <row r="10" spans="1:2" x14ac:dyDescent="0.35">
      <c r="A10" s="172">
        <v>44743</v>
      </c>
      <c r="B10" s="13">
        <v>0.2</v>
      </c>
    </row>
    <row r="11" spans="1:2" x14ac:dyDescent="0.35">
      <c r="A11" s="172">
        <v>44774</v>
      </c>
      <c r="B11" s="173">
        <v>0.19500000000000001</v>
      </c>
    </row>
    <row r="12" spans="1:2" x14ac:dyDescent="0.35">
      <c r="A12" s="172">
        <v>44805</v>
      </c>
      <c r="B12" s="174">
        <v>0.19</v>
      </c>
    </row>
    <row r="13" spans="1:2" x14ac:dyDescent="0.35">
      <c r="A13" s="172">
        <v>44835</v>
      </c>
      <c r="B13" s="173">
        <v>0.185</v>
      </c>
    </row>
    <row r="14" spans="1:2" x14ac:dyDescent="0.35">
      <c r="A14" s="172">
        <v>44866</v>
      </c>
      <c r="B14" s="174">
        <v>0.18</v>
      </c>
    </row>
    <row r="15" spans="1:2" x14ac:dyDescent="0.35">
      <c r="A15" s="172">
        <v>44896</v>
      </c>
      <c r="B15" s="174">
        <v>0.18</v>
      </c>
    </row>
    <row r="16" spans="1:2" x14ac:dyDescent="0.35">
      <c r="A16" s="172">
        <v>44927</v>
      </c>
      <c r="B16" s="174">
        <v>0.18</v>
      </c>
    </row>
    <row r="17" spans="1:2" x14ac:dyDescent="0.35">
      <c r="A17" s="172">
        <v>44958</v>
      </c>
      <c r="B17" s="174">
        <v>0.18</v>
      </c>
    </row>
    <row r="18" spans="1:2" x14ac:dyDescent="0.35">
      <c r="A18" s="172">
        <v>44986</v>
      </c>
      <c r="B18" s="174">
        <v>0.18</v>
      </c>
    </row>
    <row r="19" spans="1:2" x14ac:dyDescent="0.35">
      <c r="A19" s="172">
        <v>45017</v>
      </c>
      <c r="B19" s="174">
        <v>0.18</v>
      </c>
    </row>
    <row r="20" spans="1:2" x14ac:dyDescent="0.35">
      <c r="A20" s="172">
        <v>45047</v>
      </c>
      <c r="B20" s="174">
        <v>0.18</v>
      </c>
    </row>
    <row r="21" spans="1:2" x14ac:dyDescent="0.35">
      <c r="A21" s="172">
        <v>45078</v>
      </c>
      <c r="B21" s="174">
        <v>0.18</v>
      </c>
    </row>
    <row r="22" spans="1:2" x14ac:dyDescent="0.35">
      <c r="A22" s="172">
        <v>45108</v>
      </c>
      <c r="B22" s="174">
        <v>0.18</v>
      </c>
    </row>
    <row r="23" spans="1:2" x14ac:dyDescent="0.35">
      <c r="A23" s="172">
        <v>45139</v>
      </c>
      <c r="B23" s="174">
        <v>0.18</v>
      </c>
    </row>
    <row r="24" spans="1:2" x14ac:dyDescent="0.35">
      <c r="A24" s="175">
        <v>45170</v>
      </c>
      <c r="B24" s="174">
        <v>0.18</v>
      </c>
    </row>
    <row r="25" spans="1:2" x14ac:dyDescent="0.35">
      <c r="A25" s="175">
        <v>45200</v>
      </c>
      <c r="B25" s="174">
        <v>0.18</v>
      </c>
    </row>
    <row r="26" spans="1:2" x14ac:dyDescent="0.35">
      <c r="A26" s="175">
        <v>45231</v>
      </c>
      <c r="B26" s="174">
        <v>0.18</v>
      </c>
    </row>
    <row r="27" spans="1:2" x14ac:dyDescent="0.35">
      <c r="A27" s="175">
        <v>45261</v>
      </c>
      <c r="B27" s="174">
        <v>0.18</v>
      </c>
    </row>
    <row r="28" spans="1:2" x14ac:dyDescent="0.35">
      <c r="A28" s="175">
        <v>45292</v>
      </c>
      <c r="B28" s="174">
        <v>0.18</v>
      </c>
    </row>
    <row r="29" spans="1:2" x14ac:dyDescent="0.35">
      <c r="A29" s="175">
        <v>45323</v>
      </c>
      <c r="B29" s="174">
        <v>0.18</v>
      </c>
    </row>
    <row r="30" spans="1:2" x14ac:dyDescent="0.35">
      <c r="A30" s="175">
        <v>45352</v>
      </c>
      <c r="B30" s="174">
        <v>0.18</v>
      </c>
    </row>
    <row r="31" spans="1:2" x14ac:dyDescent="0.35">
      <c r="A31" s="175">
        <v>45383</v>
      </c>
      <c r="B31" s="174">
        <v>0.18</v>
      </c>
    </row>
    <row r="32" spans="1:2" x14ac:dyDescent="0.35">
      <c r="A32" s="175">
        <v>45413</v>
      </c>
      <c r="B32" s="174">
        <v>0.18</v>
      </c>
    </row>
    <row r="33" spans="1:2" x14ac:dyDescent="0.35">
      <c r="A33" s="175">
        <v>45444</v>
      </c>
      <c r="B33" s="174">
        <v>0.18</v>
      </c>
    </row>
    <row r="34" spans="1:2" x14ac:dyDescent="0.35">
      <c r="A34" s="175">
        <v>45474</v>
      </c>
      <c r="B34" s="174">
        <v>0.18</v>
      </c>
    </row>
    <row r="35" spans="1:2" x14ac:dyDescent="0.35">
      <c r="A35" s="175">
        <v>45505</v>
      </c>
      <c r="B35" s="174">
        <v>0.18</v>
      </c>
    </row>
    <row r="36" spans="1:2" x14ac:dyDescent="0.35">
      <c r="A36" s="175">
        <v>45536</v>
      </c>
      <c r="B36" s="174">
        <v>0.18</v>
      </c>
    </row>
    <row r="37" spans="1:2" x14ac:dyDescent="0.35">
      <c r="A37" s="175">
        <v>45566</v>
      </c>
      <c r="B37" s="174">
        <v>0.18</v>
      </c>
    </row>
    <row r="38" spans="1:2" x14ac:dyDescent="0.35">
      <c r="A38" s="175">
        <v>45597</v>
      </c>
      <c r="B38" s="173">
        <v>0.185</v>
      </c>
    </row>
    <row r="39" spans="1:2" x14ac:dyDescent="0.35">
      <c r="A39" s="175">
        <v>45627</v>
      </c>
      <c r="B39" s="173">
        <v>0.185</v>
      </c>
    </row>
    <row r="40" spans="1:2" x14ac:dyDescent="0.35">
      <c r="A40" s="51"/>
      <c r="B40" s="51"/>
    </row>
    <row r="41" spans="1:2" x14ac:dyDescent="0.35">
      <c r="A41" s="176" t="s">
        <v>305</v>
      </c>
      <c r="B41" s="176"/>
    </row>
    <row r="42" spans="1:2" x14ac:dyDescent="0.35">
      <c r="A42" s="143" t="s">
        <v>1375</v>
      </c>
      <c r="B42" s="143"/>
    </row>
    <row r="43" spans="1:2" ht="29" customHeight="1" x14ac:dyDescent="0.35">
      <c r="A43" s="143"/>
      <c r="B43" s="143"/>
    </row>
    <row r="44" spans="1:2" x14ac:dyDescent="0.35">
      <c r="A44" s="51"/>
      <c r="B44" s="51"/>
    </row>
    <row r="45" spans="1:2" x14ac:dyDescent="0.35">
      <c r="A45" s="177" t="s">
        <v>306</v>
      </c>
      <c r="B45" s="177"/>
    </row>
    <row r="46" spans="1:2" x14ac:dyDescent="0.35">
      <c r="A46" s="143" t="s">
        <v>1432</v>
      </c>
      <c r="B46" s="143"/>
    </row>
    <row r="47" spans="1:2" x14ac:dyDescent="0.35">
      <c r="A47" s="143"/>
      <c r="B47" s="143"/>
    </row>
    <row r="48" spans="1:2" x14ac:dyDescent="0.35">
      <c r="A48" s="143"/>
      <c r="B48" s="143"/>
    </row>
    <row r="49" spans="1:2" x14ac:dyDescent="0.35">
      <c r="A49" s="143"/>
      <c r="B49" s="143"/>
    </row>
    <row r="50" spans="1:2" x14ac:dyDescent="0.35">
      <c r="A50" s="143"/>
      <c r="B50" s="143"/>
    </row>
    <row r="51" spans="1:2" x14ac:dyDescent="0.35">
      <c r="A51" s="143"/>
      <c r="B51" s="143"/>
    </row>
    <row r="52" spans="1:2" x14ac:dyDescent="0.35">
      <c r="A52" s="143"/>
      <c r="B52" s="143"/>
    </row>
    <row r="53" spans="1:2" x14ac:dyDescent="0.35">
      <c r="A53" s="143"/>
      <c r="B53" s="143"/>
    </row>
    <row r="54" spans="1:2" x14ac:dyDescent="0.35">
      <c r="A54" s="143"/>
      <c r="B54" s="143"/>
    </row>
    <row r="55" spans="1:2" x14ac:dyDescent="0.35">
      <c r="A55" s="143"/>
      <c r="B55" s="143"/>
    </row>
    <row r="56" spans="1:2" x14ac:dyDescent="0.35">
      <c r="A56" s="143"/>
      <c r="B56" s="143"/>
    </row>
    <row r="57" spans="1:2" x14ac:dyDescent="0.35">
      <c r="A57" s="143"/>
      <c r="B57" s="143"/>
    </row>
    <row r="58" spans="1:2" x14ac:dyDescent="0.35">
      <c r="A58" s="143"/>
      <c r="B58" s="143"/>
    </row>
    <row r="59" spans="1:2" x14ac:dyDescent="0.35">
      <c r="A59" s="143"/>
      <c r="B59" s="143"/>
    </row>
    <row r="60" spans="1:2" x14ac:dyDescent="0.35">
      <c r="A60" s="143"/>
      <c r="B60" s="143"/>
    </row>
    <row r="61" spans="1:2" x14ac:dyDescent="0.35">
      <c r="A61" s="143"/>
      <c r="B61" s="143"/>
    </row>
    <row r="62" spans="1:2" x14ac:dyDescent="0.35">
      <c r="A62" s="143"/>
      <c r="B62" s="143"/>
    </row>
  </sheetData>
  <mergeCells count="6">
    <mergeCell ref="A41:B41"/>
    <mergeCell ref="A42:B43"/>
    <mergeCell ref="A46:B62"/>
    <mergeCell ref="A45:B45"/>
    <mergeCell ref="A1:B1"/>
    <mergeCell ref="A2:B2"/>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225622-84EA-3F45-8604-F39BF3EE5A7D}">
  <dimension ref="A1:Q124"/>
  <sheetViews>
    <sheetView workbookViewId="0">
      <selection activeCell="G8" sqref="G8"/>
    </sheetView>
  </sheetViews>
  <sheetFormatPr defaultColWidth="9.6328125" defaultRowHeight="14" x14ac:dyDescent="0.3"/>
  <cols>
    <col min="1" max="1" width="31.453125" style="51" customWidth="1"/>
    <col min="2" max="2" width="18" style="51" customWidth="1"/>
    <col min="3" max="3" width="15.81640625" style="51" customWidth="1"/>
    <col min="4" max="4" width="16.90625" style="51" customWidth="1"/>
    <col min="5" max="5" width="15.6328125" style="51" customWidth="1"/>
    <col min="6" max="6" width="16.36328125" style="51" customWidth="1"/>
    <col min="7" max="8" width="15.6328125" style="51" customWidth="1"/>
    <col min="9" max="11" width="16.90625" style="51" customWidth="1"/>
    <col min="12" max="12" width="16.36328125" style="51" customWidth="1"/>
    <col min="13" max="13" width="16.453125" style="51" customWidth="1"/>
    <col min="14" max="15" width="15.81640625" style="51" customWidth="1"/>
    <col min="16" max="16" width="15.90625" style="51" customWidth="1"/>
    <col min="17" max="17" width="15.6328125" style="51" customWidth="1"/>
    <col min="18" max="18" width="15.81640625" style="51" customWidth="1"/>
    <col min="19" max="16384" width="9.6328125" style="51"/>
  </cols>
  <sheetData>
    <row r="1" spans="1:17" ht="25" customHeight="1" x14ac:dyDescent="0.3">
      <c r="A1" s="165" t="s">
        <v>1011</v>
      </c>
      <c r="B1" s="188"/>
      <c r="C1" s="188"/>
      <c r="D1" s="188"/>
      <c r="E1" s="188"/>
    </row>
    <row r="2" spans="1:17" ht="20.149999999999999" customHeight="1" x14ac:dyDescent="0.3">
      <c r="A2" s="153" t="s">
        <v>453</v>
      </c>
      <c r="B2" s="188"/>
      <c r="C2" s="188"/>
      <c r="D2" s="188"/>
      <c r="E2" s="188"/>
    </row>
    <row r="3" spans="1:17" ht="33" customHeight="1" x14ac:dyDescent="0.3">
      <c r="A3" s="171" t="s">
        <v>454</v>
      </c>
      <c r="B3" s="237" t="s">
        <v>448</v>
      </c>
      <c r="C3" s="237" t="s">
        <v>455</v>
      </c>
      <c r="D3" s="237" t="s">
        <v>456</v>
      </c>
      <c r="E3" s="237" t="s">
        <v>1073</v>
      </c>
    </row>
    <row r="4" spans="1:17" ht="15.75" customHeight="1" x14ac:dyDescent="0.35">
      <c r="A4" s="19" t="s">
        <v>457</v>
      </c>
      <c r="B4" s="255">
        <v>75260</v>
      </c>
      <c r="C4" s="256">
        <v>45657</v>
      </c>
      <c r="D4" s="125">
        <f t="shared" ref="D4:D45" si="0">B4/E4</f>
        <v>1.1640969965338494E-2</v>
      </c>
      <c r="E4" s="126">
        <v>6465097</v>
      </c>
      <c r="G4" s="192"/>
      <c r="H4" s="99"/>
    </row>
    <row r="5" spans="1:17" ht="15.75" customHeight="1" x14ac:dyDescent="0.35">
      <c r="A5" s="19" t="s">
        <v>458</v>
      </c>
      <c r="B5" s="255">
        <v>389830</v>
      </c>
      <c r="C5" s="256">
        <v>45656</v>
      </c>
      <c r="D5" s="125">
        <f t="shared" si="0"/>
        <v>3.6527894462936035E-2</v>
      </c>
      <c r="E5" s="126">
        <v>10672118</v>
      </c>
      <c r="G5" s="192"/>
      <c r="H5" s="99"/>
    </row>
    <row r="6" spans="1:17" ht="15.75" customHeight="1" x14ac:dyDescent="0.35">
      <c r="A6" s="19" t="s">
        <v>459</v>
      </c>
      <c r="B6" s="255">
        <v>61470</v>
      </c>
      <c r="C6" s="256">
        <v>45669</v>
      </c>
      <c r="D6" s="125">
        <f t="shared" si="0"/>
        <v>6.3745404979836254E-3</v>
      </c>
      <c r="E6" s="126">
        <v>9643048</v>
      </c>
      <c r="H6" s="257"/>
    </row>
    <row r="7" spans="1:17" ht="15" customHeight="1" x14ac:dyDescent="0.5">
      <c r="A7" s="19" t="s">
        <v>460</v>
      </c>
      <c r="B7" s="255">
        <v>993795</v>
      </c>
      <c r="C7" s="256">
        <v>45671</v>
      </c>
      <c r="D7" s="125">
        <f t="shared" si="0"/>
        <v>2.69893480616578E-2</v>
      </c>
      <c r="E7" s="258">
        <v>36821749</v>
      </c>
      <c r="G7" s="192"/>
      <c r="H7" s="99"/>
      <c r="I7" s="259"/>
      <c r="J7" s="259"/>
      <c r="K7" s="97"/>
      <c r="L7" s="128"/>
    </row>
    <row r="8" spans="1:17" ht="15" customHeight="1" x14ac:dyDescent="0.35">
      <c r="A8" s="19" t="s">
        <v>461</v>
      </c>
      <c r="B8" s="255">
        <v>135860</v>
      </c>
      <c r="C8" s="256">
        <v>45657</v>
      </c>
      <c r="D8" s="125">
        <f t="shared" si="0"/>
        <v>5.3511489648642281E-2</v>
      </c>
      <c r="E8" s="260">
        <v>2538894</v>
      </c>
      <c r="G8" s="192"/>
      <c r="H8" s="209"/>
      <c r="I8" s="209"/>
      <c r="J8" s="209"/>
      <c r="K8" s="209"/>
      <c r="L8" s="261"/>
      <c r="M8" s="209"/>
      <c r="N8" s="209"/>
      <c r="O8" s="209"/>
      <c r="P8" s="209"/>
      <c r="Q8" s="209"/>
    </row>
    <row r="9" spans="1:17" ht="15.75" customHeight="1" x14ac:dyDescent="0.35">
      <c r="A9" s="19" t="s">
        <v>462</v>
      </c>
      <c r="B9" s="255">
        <v>177715</v>
      </c>
      <c r="C9" s="256">
        <v>45627</v>
      </c>
      <c r="D9" s="125">
        <f t="shared" si="0"/>
        <v>9.3303363273467242E-3</v>
      </c>
      <c r="E9" s="258">
        <v>19047009</v>
      </c>
      <c r="H9" s="209"/>
      <c r="I9" s="209"/>
      <c r="J9" s="209"/>
      <c r="K9" s="209"/>
      <c r="L9" s="209"/>
      <c r="M9" s="209"/>
      <c r="N9" s="209"/>
      <c r="O9" s="209"/>
      <c r="P9" s="209"/>
      <c r="Q9" s="209"/>
    </row>
    <row r="10" spans="1:17" ht="15.75" customHeight="1" x14ac:dyDescent="0.35">
      <c r="A10" s="19" t="s">
        <v>463</v>
      </c>
      <c r="B10" s="255">
        <v>132120</v>
      </c>
      <c r="C10" s="256">
        <v>45669</v>
      </c>
      <c r="D10" s="125">
        <f t="shared" si="0"/>
        <v>2.4323643642051404E-2</v>
      </c>
      <c r="E10" s="260">
        <v>5431752</v>
      </c>
      <c r="H10" s="209"/>
      <c r="I10" s="209"/>
      <c r="J10" s="209"/>
      <c r="K10" s="209"/>
      <c r="L10" s="209"/>
      <c r="M10" s="209"/>
      <c r="N10" s="209"/>
      <c r="O10" s="209"/>
      <c r="P10" s="209"/>
      <c r="Q10" s="209"/>
    </row>
    <row r="11" spans="1:17" ht="15.75" customHeight="1" x14ac:dyDescent="0.35">
      <c r="A11" s="19" t="s">
        <v>464</v>
      </c>
      <c r="B11" s="255">
        <v>6465</v>
      </c>
      <c r="C11" s="256">
        <v>45443</v>
      </c>
      <c r="D11" s="125">
        <f t="shared" si="0"/>
        <v>2.3274743860813791E-3</v>
      </c>
      <c r="E11" s="258">
        <v>2777689</v>
      </c>
      <c r="H11" s="209"/>
      <c r="I11" s="209"/>
      <c r="J11" s="209"/>
      <c r="K11" s="209"/>
      <c r="L11" s="209"/>
      <c r="M11" s="209"/>
      <c r="N11" s="209"/>
      <c r="O11" s="209"/>
      <c r="P11" s="209"/>
      <c r="Q11" s="209"/>
    </row>
    <row r="12" spans="1:17" ht="15.75" customHeight="1" x14ac:dyDescent="0.35">
      <c r="A12" s="19" t="s">
        <v>465</v>
      </c>
      <c r="B12" s="262">
        <v>605</v>
      </c>
      <c r="C12" s="256">
        <v>45124</v>
      </c>
      <c r="D12" s="125">
        <f t="shared" si="0"/>
        <v>2.1758919088829979E-4</v>
      </c>
      <c r="E12" s="258">
        <v>2780469</v>
      </c>
      <c r="H12" s="209"/>
      <c r="I12" s="209"/>
      <c r="J12" s="209"/>
      <c r="K12" s="209"/>
      <c r="L12" s="209"/>
      <c r="M12" s="209"/>
      <c r="N12" s="209"/>
      <c r="O12" s="209"/>
      <c r="P12" s="209"/>
      <c r="Q12" s="209"/>
    </row>
    <row r="13" spans="1:17" ht="15.75" customHeight="1" x14ac:dyDescent="0.35">
      <c r="A13" s="19" t="s">
        <v>466</v>
      </c>
      <c r="B13" s="255">
        <v>85710</v>
      </c>
      <c r="C13" s="256">
        <v>45628</v>
      </c>
      <c r="D13" s="125">
        <f t="shared" si="0"/>
        <v>9.4792537501447432E-3</v>
      </c>
      <c r="E13" s="258">
        <v>9041851</v>
      </c>
      <c r="G13" s="192"/>
      <c r="H13" s="209"/>
      <c r="I13" s="209"/>
      <c r="J13" s="209"/>
      <c r="K13" s="209"/>
      <c r="L13" s="209"/>
      <c r="M13" s="209"/>
      <c r="N13" s="209"/>
      <c r="O13" s="209"/>
      <c r="P13" s="209"/>
      <c r="Q13" s="209"/>
    </row>
    <row r="14" spans="1:17" ht="15.75" customHeight="1" x14ac:dyDescent="0.35">
      <c r="A14" s="19" t="s">
        <v>467</v>
      </c>
      <c r="B14" s="255">
        <v>4645</v>
      </c>
      <c r="C14" s="256">
        <v>45624</v>
      </c>
      <c r="D14" s="125">
        <f t="shared" si="0"/>
        <v>4.5800746931793664E-4</v>
      </c>
      <c r="E14" s="258">
        <v>10141756</v>
      </c>
      <c r="G14" s="192"/>
      <c r="H14" s="209"/>
      <c r="I14" s="209"/>
      <c r="J14" s="209"/>
      <c r="K14" s="209"/>
      <c r="L14" s="209"/>
      <c r="M14" s="209"/>
      <c r="N14" s="209"/>
      <c r="O14" s="209"/>
      <c r="P14" s="209"/>
      <c r="Q14" s="209"/>
    </row>
    <row r="15" spans="1:17" ht="15.75" customHeight="1" x14ac:dyDescent="0.35">
      <c r="A15" s="19" t="s">
        <v>468</v>
      </c>
      <c r="B15" s="255">
        <v>87365</v>
      </c>
      <c r="C15" s="256">
        <v>45626</v>
      </c>
      <c r="D15" s="125">
        <f t="shared" si="0"/>
        <v>7.4761586997705081E-3</v>
      </c>
      <c r="E15" s="258">
        <v>11685814</v>
      </c>
      <c r="H15" s="2"/>
      <c r="I15" s="2"/>
      <c r="J15" s="2"/>
      <c r="K15" s="2"/>
      <c r="L15" s="2"/>
      <c r="M15" s="2"/>
      <c r="N15" s="2"/>
      <c r="O15" s="2"/>
    </row>
    <row r="16" spans="1:17" ht="15.75" customHeight="1" x14ac:dyDescent="0.35">
      <c r="A16" s="19" t="s">
        <v>469</v>
      </c>
      <c r="B16" s="262">
        <v>265</v>
      </c>
      <c r="C16" s="256">
        <v>45596</v>
      </c>
      <c r="D16" s="125">
        <f t="shared" si="0"/>
        <v>8.1953879449245192E-5</v>
      </c>
      <c r="E16" s="258">
        <v>3233526</v>
      </c>
      <c r="G16" s="192"/>
      <c r="H16" s="99"/>
      <c r="J16" s="2"/>
      <c r="K16" s="2"/>
      <c r="L16" s="2"/>
      <c r="M16" s="2"/>
      <c r="N16" s="2"/>
      <c r="O16" s="2"/>
    </row>
    <row r="17" spans="1:15" ht="15.75" customHeight="1" x14ac:dyDescent="0.35">
      <c r="A17" s="19" t="s">
        <v>470</v>
      </c>
      <c r="B17" s="255">
        <v>27560</v>
      </c>
      <c r="C17" s="256">
        <v>45657</v>
      </c>
      <c r="D17" s="125">
        <f t="shared" si="0"/>
        <v>7.1480444029463639E-3</v>
      </c>
      <c r="E17" s="258">
        <v>3855600</v>
      </c>
      <c r="G17" s="192"/>
      <c r="H17" s="2"/>
      <c r="I17" s="2"/>
      <c r="J17" s="2"/>
      <c r="K17" s="2"/>
      <c r="L17" s="2"/>
      <c r="M17" s="2"/>
      <c r="N17" s="2"/>
      <c r="O17" s="2"/>
    </row>
    <row r="18" spans="1:15" ht="15.75" customHeight="1" x14ac:dyDescent="0.35">
      <c r="A18" s="19" t="s">
        <v>471</v>
      </c>
      <c r="B18" s="255">
        <v>18740</v>
      </c>
      <c r="C18" s="256">
        <v>45626</v>
      </c>
      <c r="D18" s="125">
        <f t="shared" si="0"/>
        <v>1.4974174742386662E-2</v>
      </c>
      <c r="E18" s="258">
        <v>1251488</v>
      </c>
      <c r="H18" s="2"/>
      <c r="I18" s="2"/>
      <c r="J18" s="2"/>
      <c r="K18" s="2"/>
      <c r="L18" s="2"/>
      <c r="M18" s="2"/>
      <c r="N18" s="2"/>
      <c r="O18" s="2"/>
    </row>
    <row r="19" spans="1:15" ht="15.75" customHeight="1" x14ac:dyDescent="0.35">
      <c r="A19" s="19" t="s">
        <v>410</v>
      </c>
      <c r="B19" s="255">
        <v>39810</v>
      </c>
      <c r="C19" s="256">
        <v>45662</v>
      </c>
      <c r="D19" s="125">
        <f t="shared" si="0"/>
        <v>6.7439861888041698E-3</v>
      </c>
      <c r="E19" s="258">
        <v>5903037</v>
      </c>
      <c r="G19" s="192"/>
      <c r="H19" s="2"/>
      <c r="I19" s="2"/>
      <c r="J19" s="2"/>
      <c r="K19" s="2"/>
      <c r="L19" s="2"/>
      <c r="M19" s="2"/>
      <c r="N19" s="2"/>
      <c r="O19" s="2"/>
    </row>
    <row r="20" spans="1:15" ht="15.75" customHeight="1" x14ac:dyDescent="0.35">
      <c r="A20" s="19" t="s">
        <v>472</v>
      </c>
      <c r="B20" s="255">
        <v>37415</v>
      </c>
      <c r="C20" s="256">
        <v>45657</v>
      </c>
      <c r="D20" s="125">
        <f t="shared" si="0"/>
        <v>2.7738649506242399E-2</v>
      </c>
      <c r="E20" s="258">
        <v>1348840</v>
      </c>
      <c r="G20" s="192"/>
      <c r="H20" s="2"/>
      <c r="I20" s="2"/>
      <c r="J20" s="2"/>
      <c r="K20" s="2"/>
      <c r="L20" s="2"/>
      <c r="M20" s="2"/>
      <c r="N20" s="2"/>
      <c r="O20" s="2"/>
    </row>
    <row r="21" spans="1:15" ht="15.75" customHeight="1" x14ac:dyDescent="0.35">
      <c r="A21" s="19" t="s">
        <v>473</v>
      </c>
      <c r="B21" s="255">
        <v>69345</v>
      </c>
      <c r="C21" s="256">
        <v>45626</v>
      </c>
      <c r="D21" s="125">
        <f t="shared" si="0"/>
        <v>1.2480863396054719E-2</v>
      </c>
      <c r="E21" s="258">
        <v>5556106</v>
      </c>
      <c r="G21" s="192"/>
      <c r="H21" s="2"/>
      <c r="I21" s="2"/>
      <c r="J21" s="2"/>
      <c r="K21" s="2"/>
      <c r="L21" s="2"/>
      <c r="M21" s="2"/>
      <c r="N21" s="2"/>
      <c r="O21" s="2"/>
    </row>
    <row r="22" spans="1:15" ht="15.75" customHeight="1" x14ac:dyDescent="0.35">
      <c r="A22" s="19" t="s">
        <v>474</v>
      </c>
      <c r="B22" s="255">
        <v>63865</v>
      </c>
      <c r="C22" s="256">
        <v>45626</v>
      </c>
      <c r="D22" s="125">
        <f t="shared" si="0"/>
        <v>9.3958758570950615E-4</v>
      </c>
      <c r="E22" s="258">
        <v>67971311</v>
      </c>
      <c r="H22" s="2"/>
      <c r="I22" s="2"/>
      <c r="J22" s="2"/>
      <c r="K22" s="2"/>
      <c r="L22" s="2"/>
      <c r="M22" s="2"/>
      <c r="N22" s="2"/>
      <c r="O22" s="2"/>
    </row>
    <row r="23" spans="1:15" ht="15.75" customHeight="1" x14ac:dyDescent="0.35">
      <c r="A23" s="19" t="s">
        <v>475</v>
      </c>
      <c r="B23" s="255">
        <v>28640</v>
      </c>
      <c r="C23" s="256">
        <v>45534</v>
      </c>
      <c r="D23" s="125">
        <f t="shared" si="0"/>
        <v>7.7144739585325479E-3</v>
      </c>
      <c r="E23" s="258">
        <v>3712502</v>
      </c>
      <c r="H23" s="2"/>
      <c r="I23" s="2"/>
      <c r="J23" s="2"/>
      <c r="K23" s="2"/>
      <c r="L23" s="2"/>
      <c r="M23" s="2"/>
      <c r="N23" s="2"/>
      <c r="O23" s="2"/>
    </row>
    <row r="24" spans="1:15" ht="15.75" customHeight="1" x14ac:dyDescent="0.35">
      <c r="A24" s="19" t="s">
        <v>476</v>
      </c>
      <c r="B24" s="255">
        <v>1243445</v>
      </c>
      <c r="C24" s="256">
        <v>45668</v>
      </c>
      <c r="D24" s="125">
        <f t="shared" si="0"/>
        <v>1.4838602622724162E-2</v>
      </c>
      <c r="E24" s="258">
        <v>83797985</v>
      </c>
      <c r="H24" s="2"/>
      <c r="I24" s="2"/>
      <c r="J24" s="2"/>
      <c r="K24" s="2"/>
      <c r="L24" s="2"/>
      <c r="M24" s="2"/>
      <c r="N24" s="2"/>
      <c r="O24" s="2"/>
    </row>
    <row r="25" spans="1:15" ht="15.75" customHeight="1" x14ac:dyDescent="0.35">
      <c r="A25" s="19" t="s">
        <v>477</v>
      </c>
      <c r="B25" s="255">
        <v>33105</v>
      </c>
      <c r="C25" s="256">
        <v>45657</v>
      </c>
      <c r="D25" s="125">
        <f t="shared" si="0"/>
        <v>3.1749551329592184E-3</v>
      </c>
      <c r="E25" s="258">
        <v>10426919</v>
      </c>
      <c r="H25" s="2"/>
      <c r="I25" s="2"/>
      <c r="J25" s="2"/>
      <c r="K25" s="2"/>
      <c r="L25" s="2"/>
      <c r="M25" s="2"/>
      <c r="N25" s="2"/>
      <c r="O25" s="2"/>
    </row>
    <row r="26" spans="1:15" ht="17.25" customHeight="1" x14ac:dyDescent="0.35">
      <c r="A26" s="19" t="s">
        <v>478</v>
      </c>
      <c r="B26" s="255">
        <v>4005</v>
      </c>
      <c r="C26" s="256">
        <v>45626</v>
      </c>
      <c r="D26" s="125">
        <f t="shared" si="0"/>
        <v>1.0484210856982798E-2</v>
      </c>
      <c r="E26" s="258">
        <v>382003</v>
      </c>
      <c r="H26" s="2"/>
      <c r="I26" s="2"/>
      <c r="J26" s="2"/>
      <c r="K26" s="2"/>
      <c r="L26" s="2"/>
      <c r="M26" s="2"/>
      <c r="N26" s="2"/>
      <c r="O26" s="2"/>
    </row>
    <row r="27" spans="1:15" ht="15.75" customHeight="1" x14ac:dyDescent="0.35">
      <c r="A27" s="19" t="s">
        <v>479</v>
      </c>
      <c r="B27" s="255">
        <v>112680</v>
      </c>
      <c r="C27" s="256">
        <v>45626</v>
      </c>
      <c r="D27" s="125">
        <f t="shared" si="0"/>
        <v>2.1977036064729664E-2</v>
      </c>
      <c r="E27" s="258">
        <v>5127170</v>
      </c>
      <c r="H27" s="2"/>
      <c r="I27" s="2"/>
      <c r="J27" s="2"/>
      <c r="K27" s="2"/>
      <c r="L27" s="2"/>
      <c r="M27" s="2"/>
      <c r="N27" s="2"/>
      <c r="O27" s="2"/>
    </row>
    <row r="28" spans="1:15" ht="15.75" customHeight="1" x14ac:dyDescent="0.35">
      <c r="A28" s="19" t="s">
        <v>480</v>
      </c>
      <c r="B28" s="255">
        <v>171545</v>
      </c>
      <c r="C28" s="256">
        <v>45646</v>
      </c>
      <c r="D28" s="125">
        <f t="shared" si="0"/>
        <v>2.9104812189596528E-3</v>
      </c>
      <c r="E28" s="258">
        <v>58940425</v>
      </c>
      <c r="H28" s="2"/>
      <c r="I28" s="2"/>
      <c r="J28" s="2"/>
      <c r="K28" s="2"/>
      <c r="L28" s="2"/>
      <c r="M28" s="2"/>
      <c r="N28" s="2"/>
      <c r="O28" s="2"/>
    </row>
    <row r="29" spans="1:15" ht="18.75" customHeight="1" x14ac:dyDescent="0.35">
      <c r="A29" s="19" t="s">
        <v>481</v>
      </c>
      <c r="B29" s="255">
        <v>47655</v>
      </c>
      <c r="C29" s="256">
        <v>45627</v>
      </c>
      <c r="D29" s="125">
        <f t="shared" si="0"/>
        <v>2.5356726117028834E-2</v>
      </c>
      <c r="E29" s="258">
        <v>1879383</v>
      </c>
      <c r="H29" s="2"/>
      <c r="I29" s="2"/>
      <c r="J29" s="2"/>
      <c r="K29" s="2"/>
      <c r="L29" s="2"/>
      <c r="M29" s="2"/>
      <c r="N29" s="2"/>
      <c r="O29" s="2"/>
    </row>
    <row r="30" spans="1:15" ht="15.75" customHeight="1" x14ac:dyDescent="0.35">
      <c r="A30" s="19" t="s">
        <v>482</v>
      </c>
      <c r="B30" s="262">
        <v>705</v>
      </c>
      <c r="C30" s="256">
        <v>45657</v>
      </c>
      <c r="D30" s="125">
        <f t="shared" si="0"/>
        <v>1.7926615302463957E-2</v>
      </c>
      <c r="E30" s="258">
        <v>39327</v>
      </c>
      <c r="G30" s="192"/>
    </row>
    <row r="31" spans="1:15" ht="15.75" customHeight="1" x14ac:dyDescent="0.35">
      <c r="A31" s="19" t="s">
        <v>483</v>
      </c>
      <c r="B31" s="255">
        <v>48085</v>
      </c>
      <c r="C31" s="256">
        <v>45666</v>
      </c>
      <c r="D31" s="125">
        <f t="shared" si="0"/>
        <v>1.6981331306709646E-2</v>
      </c>
      <c r="E31" s="258">
        <v>2831639</v>
      </c>
      <c r="G31" s="192"/>
    </row>
    <row r="32" spans="1:15" ht="15.75" customHeight="1" x14ac:dyDescent="0.35">
      <c r="A32" s="19" t="s">
        <v>484</v>
      </c>
      <c r="B32" s="255">
        <v>3875</v>
      </c>
      <c r="C32" s="256">
        <v>45626</v>
      </c>
      <c r="D32" s="125">
        <f t="shared" si="0"/>
        <v>5.9332142097035228E-3</v>
      </c>
      <c r="E32" s="258">
        <v>653103</v>
      </c>
    </row>
    <row r="33" spans="1:17" ht="15.75" customHeight="1" x14ac:dyDescent="0.35">
      <c r="A33" s="19" t="s">
        <v>485</v>
      </c>
      <c r="B33" s="255">
        <v>2640</v>
      </c>
      <c r="C33" s="256">
        <v>45626</v>
      </c>
      <c r="D33" s="125">
        <f t="shared" si="0"/>
        <v>4.9706936188720664E-3</v>
      </c>
      <c r="E33" s="258">
        <v>531113</v>
      </c>
    </row>
    <row r="34" spans="1:17" ht="15.75" customHeight="1" x14ac:dyDescent="0.35">
      <c r="A34" s="19" t="s">
        <v>486</v>
      </c>
      <c r="B34" s="255">
        <v>21245</v>
      </c>
      <c r="C34" s="256">
        <v>45596</v>
      </c>
      <c r="D34" s="125">
        <f t="shared" si="0"/>
        <v>3.4420856333226939E-2</v>
      </c>
      <c r="E34" s="258">
        <v>617213</v>
      </c>
    </row>
    <row r="35" spans="1:17" ht="15.75" customHeight="1" x14ac:dyDescent="0.35">
      <c r="A35" s="19" t="s">
        <v>487</v>
      </c>
      <c r="B35" s="255">
        <v>121645</v>
      </c>
      <c r="C35" s="256">
        <v>45626</v>
      </c>
      <c r="D35" s="125">
        <f t="shared" si="0"/>
        <v>6.872217597871124E-3</v>
      </c>
      <c r="E35" s="258">
        <v>17700982</v>
      </c>
    </row>
    <row r="36" spans="1:17" ht="15.75" customHeight="1" x14ac:dyDescent="0.35">
      <c r="A36" s="19" t="s">
        <v>488</v>
      </c>
      <c r="B36" s="255">
        <v>19325</v>
      </c>
      <c r="C36" s="256">
        <v>45626</v>
      </c>
      <c r="D36" s="125">
        <f t="shared" si="0"/>
        <v>9.3916495235651428E-3</v>
      </c>
      <c r="E36" s="258">
        <v>2057679</v>
      </c>
      <c r="G36" s="192"/>
    </row>
    <row r="37" spans="1:17" ht="15.75" customHeight="1" x14ac:dyDescent="0.35">
      <c r="A37" s="19" t="s">
        <v>489</v>
      </c>
      <c r="B37" s="255">
        <v>78850</v>
      </c>
      <c r="C37" s="256">
        <v>45666</v>
      </c>
      <c r="D37" s="125">
        <f t="shared" si="0"/>
        <v>1.4448994864880367E-2</v>
      </c>
      <c r="E37" s="258">
        <v>5457127</v>
      </c>
    </row>
    <row r="38" spans="1:17" ht="15.75" customHeight="1" x14ac:dyDescent="0.35">
      <c r="A38" s="19" t="s">
        <v>490</v>
      </c>
      <c r="B38" s="255">
        <v>65245</v>
      </c>
      <c r="C38" s="256">
        <v>45626</v>
      </c>
      <c r="D38" s="125">
        <f t="shared" si="0"/>
        <v>6.2677094372712234E-3</v>
      </c>
      <c r="E38" s="258">
        <v>10409704</v>
      </c>
    </row>
    <row r="39" spans="1:17" ht="15.75" customHeight="1" x14ac:dyDescent="0.35">
      <c r="A39" s="19" t="s">
        <v>491</v>
      </c>
      <c r="B39" s="255">
        <v>10730</v>
      </c>
      <c r="C39" s="256">
        <v>45657</v>
      </c>
      <c r="D39" s="125">
        <f t="shared" si="0"/>
        <v>1.2733737664117467E-3</v>
      </c>
      <c r="E39" s="258">
        <v>8426434</v>
      </c>
    </row>
    <row r="40" spans="1:17" ht="15.75" customHeight="1" x14ac:dyDescent="0.35">
      <c r="A40" s="19" t="s">
        <v>492</v>
      </c>
      <c r="B40" s="255">
        <v>12915</v>
      </c>
      <c r="C40" s="256">
        <v>45658</v>
      </c>
      <c r="D40" s="125">
        <f t="shared" si="0"/>
        <v>6.1150973538650353E-3</v>
      </c>
      <c r="E40" s="258">
        <v>2111986</v>
      </c>
    </row>
    <row r="41" spans="1:17" ht="15.75" customHeight="1" x14ac:dyDescent="0.35">
      <c r="A41" s="19" t="s">
        <v>493</v>
      </c>
      <c r="B41" s="255">
        <v>216975</v>
      </c>
      <c r="C41" s="256">
        <v>45657</v>
      </c>
      <c r="D41" s="125">
        <f t="shared" si="0"/>
        <v>4.5412837700095901E-3</v>
      </c>
      <c r="E41" s="258">
        <v>47778340</v>
      </c>
    </row>
    <row r="42" spans="1:17" ht="15.75" customHeight="1" x14ac:dyDescent="0.35">
      <c r="A42" s="19" t="s">
        <v>494</v>
      </c>
      <c r="B42" s="255">
        <v>26800</v>
      </c>
      <c r="C42" s="256">
        <v>45658</v>
      </c>
      <c r="D42" s="125">
        <f t="shared" si="0"/>
        <v>2.5555593380376601E-3</v>
      </c>
      <c r="E42" s="258">
        <v>10486941</v>
      </c>
    </row>
    <row r="43" spans="1:17" ht="15.75" customHeight="1" x14ac:dyDescent="0.35">
      <c r="A43" s="19" t="s">
        <v>495</v>
      </c>
      <c r="B43" s="255">
        <v>68000</v>
      </c>
      <c r="C43" s="256">
        <v>45657</v>
      </c>
      <c r="D43" s="125">
        <f t="shared" si="0"/>
        <v>7.7486166440285517E-3</v>
      </c>
      <c r="E43" s="258">
        <v>8775760</v>
      </c>
    </row>
    <row r="44" spans="1:17" ht="15.75" customHeight="1" x14ac:dyDescent="0.35">
      <c r="A44" s="19" t="s">
        <v>496</v>
      </c>
      <c r="B44" s="255">
        <v>34510</v>
      </c>
      <c r="C44" s="256">
        <v>45657</v>
      </c>
      <c r="D44" s="125">
        <f t="shared" si="0"/>
        <v>4.0609596764355359E-4</v>
      </c>
      <c r="E44" s="258">
        <v>84979913</v>
      </c>
    </row>
    <row r="45" spans="1:17" ht="15.75" customHeight="1" x14ac:dyDescent="0.35">
      <c r="A45" s="19" t="s">
        <v>497</v>
      </c>
      <c r="B45" s="255">
        <v>253535</v>
      </c>
      <c r="C45" s="256">
        <v>45636</v>
      </c>
      <c r="D45" s="125">
        <f t="shared" si="0"/>
        <v>3.785720754360873E-3</v>
      </c>
      <c r="E45" s="258">
        <v>66971395</v>
      </c>
    </row>
    <row r="46" spans="1:17" ht="15.75" customHeight="1" x14ac:dyDescent="0.35">
      <c r="A46" s="18" t="s">
        <v>498</v>
      </c>
      <c r="B46" s="263">
        <v>298128</v>
      </c>
      <c r="C46" s="264">
        <v>45383</v>
      </c>
      <c r="D46" s="125">
        <f>B46/E46</f>
        <v>7.6580721934517071E-3</v>
      </c>
      <c r="E46" s="127">
        <v>38929902</v>
      </c>
    </row>
    <row r="47" spans="1:17" ht="15.75" customHeight="1" x14ac:dyDescent="0.35">
      <c r="A47" s="18" t="s">
        <v>499</v>
      </c>
      <c r="B47" s="123">
        <v>537000</v>
      </c>
      <c r="C47" s="124">
        <v>45382</v>
      </c>
      <c r="D47" s="125">
        <f>B47/E47</f>
        <v>1.6112212674054315E-3</v>
      </c>
      <c r="E47" s="127">
        <v>333287557</v>
      </c>
    </row>
    <row r="48" spans="1:17" ht="15.75" customHeight="1" x14ac:dyDescent="0.35">
      <c r="A48" s="18" t="s">
        <v>500</v>
      </c>
      <c r="B48" s="255">
        <v>45390</v>
      </c>
      <c r="C48" s="256">
        <v>45657</v>
      </c>
      <c r="D48" s="125">
        <f>B48/E48</f>
        <v>4.8595796672360261E-3</v>
      </c>
      <c r="E48" s="127">
        <v>9340314</v>
      </c>
      <c r="G48" s="257"/>
      <c r="H48" s="257"/>
      <c r="I48" s="257"/>
      <c r="Q48" s="257"/>
    </row>
    <row r="49" spans="1:5" x14ac:dyDescent="0.3">
      <c r="A49" s="210"/>
      <c r="B49" s="210"/>
      <c r="C49" s="210"/>
      <c r="D49" s="210"/>
      <c r="E49" s="210"/>
    </row>
    <row r="50" spans="1:5" ht="15" customHeight="1" x14ac:dyDescent="0.3">
      <c r="A50" s="265" t="s">
        <v>305</v>
      </c>
      <c r="B50" s="188"/>
      <c r="C50" s="188"/>
      <c r="D50" s="188"/>
      <c r="E50" s="188"/>
    </row>
    <row r="51" spans="1:5" ht="29.15" customHeight="1" x14ac:dyDescent="0.3">
      <c r="A51" s="150" t="s">
        <v>501</v>
      </c>
      <c r="B51" s="188"/>
      <c r="C51" s="188"/>
      <c r="D51" s="188"/>
      <c r="E51" s="188"/>
    </row>
    <row r="52" spans="1:5" ht="15" customHeight="1" x14ac:dyDescent="0.3">
      <c r="A52" s="150" t="s">
        <v>1450</v>
      </c>
      <c r="B52" s="188"/>
      <c r="C52" s="188"/>
      <c r="D52" s="188"/>
      <c r="E52" s="188"/>
    </row>
    <row r="53" spans="1:5" x14ac:dyDescent="0.3">
      <c r="A53" s="188"/>
      <c r="B53" s="188"/>
      <c r="C53" s="188"/>
      <c r="D53" s="188"/>
      <c r="E53" s="188"/>
    </row>
    <row r="54" spans="1:5" x14ac:dyDescent="0.3">
      <c r="A54" s="188"/>
      <c r="B54" s="188"/>
      <c r="C54" s="188"/>
      <c r="D54" s="188"/>
      <c r="E54" s="188"/>
    </row>
    <row r="55" spans="1:5" x14ac:dyDescent="0.3">
      <c r="A55" s="188"/>
      <c r="B55" s="188"/>
      <c r="C55" s="188"/>
      <c r="D55" s="188"/>
      <c r="E55" s="188"/>
    </row>
    <row r="56" spans="1:5" x14ac:dyDescent="0.3">
      <c r="A56" s="188"/>
      <c r="B56" s="188"/>
      <c r="C56" s="188"/>
      <c r="D56" s="188"/>
      <c r="E56" s="188"/>
    </row>
    <row r="57" spans="1:5" x14ac:dyDescent="0.3">
      <c r="A57" s="188"/>
      <c r="B57" s="188"/>
      <c r="C57" s="188"/>
      <c r="D57" s="188"/>
      <c r="E57" s="188"/>
    </row>
    <row r="58" spans="1:5" x14ac:dyDescent="0.3">
      <c r="A58" s="188"/>
      <c r="B58" s="188"/>
      <c r="C58" s="188"/>
      <c r="D58" s="188"/>
      <c r="E58" s="188"/>
    </row>
    <row r="59" spans="1:5" x14ac:dyDescent="0.3">
      <c r="A59" s="188"/>
      <c r="B59" s="188"/>
      <c r="C59" s="188"/>
      <c r="D59" s="188"/>
      <c r="E59" s="188"/>
    </row>
    <row r="60" spans="1:5" x14ac:dyDescent="0.3">
      <c r="A60" s="188"/>
      <c r="B60" s="188"/>
      <c r="C60" s="188"/>
      <c r="D60" s="188"/>
      <c r="E60" s="188"/>
    </row>
    <row r="61" spans="1:5" x14ac:dyDescent="0.3">
      <c r="A61" s="210"/>
      <c r="B61" s="210"/>
      <c r="C61" s="210"/>
      <c r="D61" s="210"/>
      <c r="E61" s="210"/>
    </row>
    <row r="62" spans="1:5" ht="15" customHeight="1" x14ac:dyDescent="0.3">
      <c r="A62" s="266" t="s">
        <v>306</v>
      </c>
      <c r="B62" s="188"/>
      <c r="C62" s="188"/>
      <c r="D62" s="188"/>
      <c r="E62" s="188"/>
    </row>
    <row r="63" spans="1:5" ht="15" customHeight="1" x14ac:dyDescent="0.3">
      <c r="A63" s="150" t="s">
        <v>1451</v>
      </c>
      <c r="B63" s="188"/>
      <c r="C63" s="188"/>
      <c r="D63" s="188"/>
      <c r="E63" s="188"/>
    </row>
    <row r="64" spans="1:5" x14ac:dyDescent="0.3">
      <c r="A64" s="188"/>
      <c r="B64" s="188"/>
      <c r="C64" s="188"/>
      <c r="D64" s="188"/>
      <c r="E64" s="188"/>
    </row>
    <row r="65" spans="1:5" x14ac:dyDescent="0.3">
      <c r="A65" s="188"/>
      <c r="B65" s="188"/>
      <c r="C65" s="188"/>
      <c r="D65" s="188"/>
      <c r="E65" s="188"/>
    </row>
    <row r="66" spans="1:5" x14ac:dyDescent="0.3">
      <c r="A66" s="188"/>
      <c r="B66" s="188"/>
      <c r="C66" s="188"/>
      <c r="D66" s="188"/>
      <c r="E66" s="188"/>
    </row>
    <row r="67" spans="1:5" x14ac:dyDescent="0.3">
      <c r="A67" s="188"/>
      <c r="B67" s="188"/>
      <c r="C67" s="188"/>
      <c r="D67" s="188"/>
      <c r="E67" s="188"/>
    </row>
    <row r="68" spans="1:5" x14ac:dyDescent="0.3">
      <c r="A68" s="188"/>
      <c r="B68" s="188"/>
      <c r="C68" s="188"/>
      <c r="D68" s="188"/>
      <c r="E68" s="188"/>
    </row>
    <row r="69" spans="1:5" x14ac:dyDescent="0.3">
      <c r="A69" s="188"/>
      <c r="B69" s="188"/>
      <c r="C69" s="188"/>
      <c r="D69" s="188"/>
      <c r="E69" s="188"/>
    </row>
    <row r="70" spans="1:5" x14ac:dyDescent="0.3">
      <c r="A70" s="188"/>
      <c r="B70" s="188"/>
      <c r="C70" s="188"/>
      <c r="D70" s="188"/>
      <c r="E70" s="188"/>
    </row>
    <row r="71" spans="1:5" x14ac:dyDescent="0.3">
      <c r="A71" s="188"/>
      <c r="B71" s="188"/>
      <c r="C71" s="188"/>
      <c r="D71" s="188"/>
      <c r="E71" s="188"/>
    </row>
    <row r="72" spans="1:5" x14ac:dyDescent="0.3">
      <c r="A72" s="188"/>
      <c r="B72" s="188"/>
      <c r="C72" s="188"/>
      <c r="D72" s="188"/>
      <c r="E72" s="188"/>
    </row>
    <row r="73" spans="1:5" x14ac:dyDescent="0.3">
      <c r="A73" s="188"/>
      <c r="B73" s="188"/>
      <c r="C73" s="188"/>
      <c r="D73" s="188"/>
      <c r="E73" s="188"/>
    </row>
    <row r="74" spans="1:5" x14ac:dyDescent="0.3">
      <c r="A74" s="188"/>
      <c r="B74" s="188"/>
      <c r="C74" s="188"/>
      <c r="D74" s="188"/>
      <c r="E74" s="188"/>
    </row>
    <row r="75" spans="1:5" x14ac:dyDescent="0.3">
      <c r="A75" s="188"/>
      <c r="B75" s="188"/>
      <c r="C75" s="188"/>
      <c r="D75" s="188"/>
      <c r="E75" s="188"/>
    </row>
    <row r="76" spans="1:5" x14ac:dyDescent="0.3">
      <c r="A76" s="188"/>
      <c r="B76" s="188"/>
      <c r="C76" s="188"/>
      <c r="D76" s="188"/>
      <c r="E76" s="188"/>
    </row>
    <row r="77" spans="1:5" x14ac:dyDescent="0.3">
      <c r="A77" s="188"/>
      <c r="B77" s="188"/>
      <c r="C77" s="188"/>
      <c r="D77" s="188"/>
      <c r="E77" s="188"/>
    </row>
    <row r="78" spans="1:5" x14ac:dyDescent="0.3">
      <c r="A78" s="188"/>
      <c r="B78" s="188"/>
      <c r="C78" s="188"/>
      <c r="D78" s="188"/>
      <c r="E78" s="188"/>
    </row>
    <row r="79" spans="1:5" x14ac:dyDescent="0.3">
      <c r="A79" s="188"/>
      <c r="B79" s="188"/>
      <c r="C79" s="188"/>
      <c r="D79" s="188"/>
      <c r="E79" s="188"/>
    </row>
    <row r="80" spans="1:5" x14ac:dyDescent="0.3">
      <c r="A80" s="188"/>
      <c r="B80" s="188"/>
      <c r="C80" s="188"/>
      <c r="D80" s="188"/>
      <c r="E80" s="188"/>
    </row>
    <row r="81" spans="1:5" x14ac:dyDescent="0.3">
      <c r="A81" s="188"/>
      <c r="B81" s="188"/>
      <c r="C81" s="188"/>
      <c r="D81" s="188"/>
      <c r="E81" s="188"/>
    </row>
    <row r="82" spans="1:5" x14ac:dyDescent="0.3">
      <c r="A82" s="188"/>
      <c r="B82" s="188"/>
      <c r="C82" s="188"/>
      <c r="D82" s="188"/>
      <c r="E82" s="188"/>
    </row>
    <row r="83" spans="1:5" x14ac:dyDescent="0.3">
      <c r="A83" s="210"/>
      <c r="B83" s="210"/>
      <c r="C83" s="210"/>
      <c r="D83" s="210"/>
      <c r="E83" s="210"/>
    </row>
    <row r="84" spans="1:5" x14ac:dyDescent="0.3">
      <c r="A84" s="210"/>
      <c r="B84" s="210"/>
      <c r="C84" s="210"/>
      <c r="D84" s="210"/>
      <c r="E84" s="210"/>
    </row>
    <row r="85" spans="1:5" x14ac:dyDescent="0.3">
      <c r="A85" s="210"/>
      <c r="B85" s="210"/>
      <c r="C85" s="210"/>
      <c r="D85" s="210"/>
      <c r="E85" s="210"/>
    </row>
    <row r="86" spans="1:5" x14ac:dyDescent="0.3">
      <c r="A86" s="210"/>
      <c r="B86" s="210"/>
      <c r="C86" s="210"/>
      <c r="D86" s="210"/>
      <c r="E86" s="210"/>
    </row>
    <row r="87" spans="1:5" x14ac:dyDescent="0.3">
      <c r="A87" s="210"/>
      <c r="B87" s="210"/>
      <c r="C87" s="210"/>
      <c r="D87" s="210"/>
      <c r="E87" s="210"/>
    </row>
    <row r="88" spans="1:5" x14ac:dyDescent="0.3">
      <c r="A88" s="210"/>
      <c r="B88" s="210"/>
      <c r="C88" s="210"/>
      <c r="D88" s="210"/>
      <c r="E88" s="210"/>
    </row>
    <row r="89" spans="1:5" x14ac:dyDescent="0.3">
      <c r="A89" s="210"/>
      <c r="B89" s="210"/>
      <c r="C89" s="210"/>
      <c r="D89" s="210"/>
      <c r="E89" s="210"/>
    </row>
    <row r="90" spans="1:5" x14ac:dyDescent="0.3">
      <c r="A90" s="210"/>
      <c r="B90" s="210"/>
      <c r="C90" s="210"/>
      <c r="D90" s="210"/>
      <c r="E90" s="210"/>
    </row>
    <row r="91" spans="1:5" x14ac:dyDescent="0.3">
      <c r="A91" s="210"/>
      <c r="B91" s="210"/>
      <c r="C91" s="210"/>
      <c r="D91" s="210"/>
      <c r="E91" s="210"/>
    </row>
    <row r="92" spans="1:5" x14ac:dyDescent="0.3">
      <c r="A92" s="210"/>
      <c r="B92" s="210"/>
      <c r="C92" s="210"/>
      <c r="D92" s="210"/>
      <c r="E92" s="210"/>
    </row>
    <row r="93" spans="1:5" x14ac:dyDescent="0.3">
      <c r="A93" s="210"/>
      <c r="B93" s="210"/>
      <c r="C93" s="210"/>
      <c r="D93" s="210"/>
      <c r="E93" s="210"/>
    </row>
    <row r="94" spans="1:5" x14ac:dyDescent="0.3">
      <c r="A94" s="210"/>
      <c r="B94" s="210"/>
      <c r="C94" s="210"/>
      <c r="D94" s="210"/>
      <c r="E94" s="210"/>
    </row>
    <row r="95" spans="1:5" x14ac:dyDescent="0.3">
      <c r="A95" s="210"/>
      <c r="B95" s="210"/>
      <c r="C95" s="210"/>
      <c r="D95" s="210"/>
      <c r="E95" s="210"/>
    </row>
    <row r="96" spans="1:5" x14ac:dyDescent="0.3">
      <c r="A96" s="210"/>
      <c r="B96" s="210"/>
      <c r="C96" s="210"/>
      <c r="D96" s="210"/>
      <c r="E96" s="210"/>
    </row>
    <row r="97" spans="1:5" x14ac:dyDescent="0.3">
      <c r="A97" s="210"/>
      <c r="B97" s="210"/>
      <c r="C97" s="210"/>
      <c r="D97" s="210"/>
      <c r="E97" s="210"/>
    </row>
    <row r="98" spans="1:5" x14ac:dyDescent="0.3">
      <c r="A98" s="210"/>
      <c r="B98" s="210"/>
      <c r="C98" s="210"/>
      <c r="D98" s="210"/>
      <c r="E98" s="210"/>
    </row>
    <row r="99" spans="1:5" x14ac:dyDescent="0.3">
      <c r="A99" s="210"/>
      <c r="B99" s="210"/>
      <c r="C99" s="210"/>
      <c r="D99" s="210"/>
      <c r="E99" s="210"/>
    </row>
    <row r="100" spans="1:5" x14ac:dyDescent="0.3">
      <c r="A100" s="210"/>
      <c r="B100" s="210"/>
      <c r="C100" s="210"/>
      <c r="D100" s="210"/>
      <c r="E100" s="210"/>
    </row>
    <row r="101" spans="1:5" x14ac:dyDescent="0.3">
      <c r="A101" s="210"/>
      <c r="B101" s="210"/>
      <c r="C101" s="210"/>
      <c r="D101" s="210"/>
      <c r="E101" s="210"/>
    </row>
    <row r="102" spans="1:5" x14ac:dyDescent="0.3">
      <c r="A102" s="210"/>
      <c r="B102" s="210"/>
      <c r="C102" s="210"/>
      <c r="D102" s="210"/>
      <c r="E102" s="210"/>
    </row>
    <row r="103" spans="1:5" x14ac:dyDescent="0.3">
      <c r="A103" s="210"/>
      <c r="B103" s="210"/>
      <c r="C103" s="210"/>
      <c r="D103" s="210"/>
      <c r="E103" s="210"/>
    </row>
    <row r="104" spans="1:5" x14ac:dyDescent="0.3">
      <c r="A104" s="210"/>
      <c r="B104" s="210"/>
      <c r="C104" s="210"/>
      <c r="D104" s="210"/>
      <c r="E104" s="210"/>
    </row>
    <row r="105" spans="1:5" x14ac:dyDescent="0.3">
      <c r="A105" s="210"/>
      <c r="B105" s="210"/>
      <c r="C105" s="210"/>
      <c r="D105" s="210"/>
      <c r="E105" s="210"/>
    </row>
    <row r="106" spans="1:5" x14ac:dyDescent="0.3">
      <c r="A106" s="210"/>
      <c r="B106" s="210"/>
      <c r="C106" s="210"/>
      <c r="D106" s="210"/>
      <c r="E106" s="210"/>
    </row>
    <row r="107" spans="1:5" x14ac:dyDescent="0.3">
      <c r="A107" s="210"/>
      <c r="B107" s="210"/>
      <c r="C107" s="210"/>
      <c r="D107" s="210"/>
      <c r="E107" s="210"/>
    </row>
    <row r="108" spans="1:5" x14ac:dyDescent="0.3">
      <c r="A108" s="210"/>
      <c r="B108" s="210"/>
      <c r="C108" s="210"/>
      <c r="D108" s="210"/>
      <c r="E108" s="210"/>
    </row>
    <row r="109" spans="1:5" x14ac:dyDescent="0.3">
      <c r="A109" s="210"/>
      <c r="B109" s="210"/>
      <c r="C109" s="210"/>
      <c r="D109" s="210"/>
      <c r="E109" s="210"/>
    </row>
    <row r="110" spans="1:5" x14ac:dyDescent="0.3">
      <c r="A110" s="210"/>
      <c r="B110" s="210"/>
      <c r="C110" s="210"/>
      <c r="D110" s="210"/>
      <c r="E110" s="210"/>
    </row>
    <row r="111" spans="1:5" x14ac:dyDescent="0.3">
      <c r="A111" s="210"/>
      <c r="B111" s="210"/>
      <c r="C111" s="210"/>
      <c r="D111" s="210"/>
      <c r="E111" s="210"/>
    </row>
    <row r="112" spans="1:5" x14ac:dyDescent="0.3">
      <c r="A112" s="210"/>
      <c r="B112" s="210"/>
      <c r="C112" s="210"/>
      <c r="D112" s="210"/>
      <c r="E112" s="210"/>
    </row>
    <row r="113" spans="1:5" x14ac:dyDescent="0.3">
      <c r="A113" s="210"/>
      <c r="B113" s="210"/>
      <c r="C113" s="210"/>
      <c r="D113" s="210"/>
      <c r="E113" s="210"/>
    </row>
    <row r="114" spans="1:5" x14ac:dyDescent="0.3">
      <c r="A114" s="210"/>
      <c r="B114" s="210"/>
      <c r="C114" s="210"/>
      <c r="D114" s="210"/>
      <c r="E114" s="210"/>
    </row>
    <row r="115" spans="1:5" x14ac:dyDescent="0.3">
      <c r="A115" s="210"/>
      <c r="B115" s="210"/>
      <c r="C115" s="210"/>
      <c r="D115" s="210"/>
      <c r="E115" s="210"/>
    </row>
    <row r="116" spans="1:5" x14ac:dyDescent="0.3">
      <c r="A116" s="210"/>
      <c r="B116" s="210"/>
      <c r="C116" s="210"/>
      <c r="D116" s="210"/>
      <c r="E116" s="210"/>
    </row>
    <row r="117" spans="1:5" x14ac:dyDescent="0.3">
      <c r="A117" s="210"/>
      <c r="B117" s="210"/>
      <c r="C117" s="210"/>
      <c r="D117" s="210"/>
      <c r="E117" s="210"/>
    </row>
    <row r="118" spans="1:5" x14ac:dyDescent="0.3">
      <c r="A118" s="210"/>
      <c r="B118" s="210"/>
      <c r="C118" s="210"/>
      <c r="D118" s="210"/>
      <c r="E118" s="210"/>
    </row>
    <row r="119" spans="1:5" x14ac:dyDescent="0.3">
      <c r="A119" s="210"/>
      <c r="B119" s="210"/>
      <c r="C119" s="210"/>
      <c r="D119" s="210"/>
      <c r="E119" s="210"/>
    </row>
    <row r="120" spans="1:5" x14ac:dyDescent="0.3">
      <c r="A120" s="210"/>
      <c r="B120" s="210"/>
      <c r="C120" s="210"/>
      <c r="D120" s="210"/>
      <c r="E120" s="210"/>
    </row>
    <row r="121" spans="1:5" x14ac:dyDescent="0.3">
      <c r="A121" s="210"/>
      <c r="B121" s="210"/>
      <c r="C121" s="210"/>
      <c r="D121" s="210"/>
      <c r="E121" s="210"/>
    </row>
    <row r="122" spans="1:5" x14ac:dyDescent="0.3">
      <c r="A122" s="210"/>
      <c r="B122" s="210"/>
      <c r="C122" s="210"/>
      <c r="D122" s="210"/>
      <c r="E122" s="210"/>
    </row>
    <row r="123" spans="1:5" x14ac:dyDescent="0.3">
      <c r="A123" s="210"/>
      <c r="B123" s="210"/>
      <c r="C123" s="210"/>
      <c r="D123" s="210"/>
      <c r="E123" s="210"/>
    </row>
    <row r="124" spans="1:5" x14ac:dyDescent="0.3">
      <c r="A124" s="210"/>
      <c r="B124" s="210"/>
      <c r="C124" s="210"/>
      <c r="D124" s="210"/>
      <c r="E124" s="210"/>
    </row>
  </sheetData>
  <mergeCells count="7">
    <mergeCell ref="A1:E1"/>
    <mergeCell ref="A50:E50"/>
    <mergeCell ref="A2:E2"/>
    <mergeCell ref="A51:E51"/>
    <mergeCell ref="A52:E60"/>
    <mergeCell ref="A62:E62"/>
    <mergeCell ref="A63:E82"/>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9A9D9-23B3-6944-A79D-AC02885D29C2}">
  <dimension ref="A1:M44"/>
  <sheetViews>
    <sheetView workbookViewId="0">
      <selection activeCell="D8" sqref="D8"/>
    </sheetView>
  </sheetViews>
  <sheetFormatPr defaultRowHeight="14.5" x14ac:dyDescent="0.35"/>
  <cols>
    <col min="1" max="1" width="28" customWidth="1"/>
    <col min="2" max="2" width="27.81640625" customWidth="1"/>
    <col min="3" max="3" width="28.54296875" customWidth="1"/>
    <col min="4" max="4" width="21.81640625" customWidth="1"/>
    <col min="5" max="5" width="25.26953125" customWidth="1"/>
    <col min="8" max="9" width="17.81640625" customWidth="1"/>
    <col min="10" max="10" width="14.1796875" customWidth="1"/>
  </cols>
  <sheetData>
    <row r="1" spans="1:13" ht="25.5" customHeight="1" x14ac:dyDescent="0.35">
      <c r="A1" s="152" t="s">
        <v>1074</v>
      </c>
      <c r="B1" s="152"/>
      <c r="C1" s="152"/>
      <c r="D1" s="1"/>
      <c r="E1" s="1"/>
    </row>
    <row r="2" spans="1:13" ht="20.149999999999999" customHeight="1" x14ac:dyDescent="0.35">
      <c r="A2" s="153" t="s">
        <v>622</v>
      </c>
      <c r="B2" s="153"/>
      <c r="C2" s="153"/>
      <c r="D2" s="31"/>
      <c r="E2" s="31"/>
    </row>
    <row r="3" spans="1:13" ht="20.149999999999999" customHeight="1" x14ac:dyDescent="0.35">
      <c r="A3" s="66" t="s">
        <v>445</v>
      </c>
      <c r="B3" s="65" t="s">
        <v>446</v>
      </c>
      <c r="C3" s="64" t="s">
        <v>447</v>
      </c>
      <c r="D3" s="32"/>
      <c r="E3" s="32"/>
    </row>
    <row r="4" spans="1:13" ht="29.15" customHeight="1" x14ac:dyDescent="0.35">
      <c r="A4" s="62" t="s">
        <v>448</v>
      </c>
      <c r="B4" s="17">
        <v>6863400</v>
      </c>
      <c r="C4" s="63" t="s">
        <v>1452</v>
      </c>
      <c r="D4" s="32"/>
      <c r="E4" s="32"/>
    </row>
    <row r="5" spans="1:13" ht="29.5" customHeight="1" x14ac:dyDescent="0.35">
      <c r="A5" s="62" t="s">
        <v>449</v>
      </c>
      <c r="B5" s="61">
        <v>3665000</v>
      </c>
      <c r="C5" s="63" t="s">
        <v>1453</v>
      </c>
      <c r="D5" s="32"/>
      <c r="E5" s="32"/>
    </row>
    <row r="6" spans="1:13" ht="29.15" customHeight="1" x14ac:dyDescent="0.35">
      <c r="A6" s="62" t="s">
        <v>450</v>
      </c>
      <c r="B6" s="61">
        <f>B7-B4-B5</f>
        <v>33294501</v>
      </c>
      <c r="C6" s="63" t="s">
        <v>1452</v>
      </c>
      <c r="D6" s="32"/>
      <c r="E6" s="32"/>
    </row>
    <row r="7" spans="1:13" ht="29.5" customHeight="1" x14ac:dyDescent="0.35">
      <c r="A7" s="62" t="s">
        <v>451</v>
      </c>
      <c r="B7" s="61">
        <v>43822901</v>
      </c>
      <c r="C7" s="60">
        <v>2021</v>
      </c>
      <c r="D7" s="32"/>
      <c r="E7" s="32"/>
    </row>
    <row r="8" spans="1:13" ht="20.149999999999999" customHeight="1" x14ac:dyDescent="0.35">
      <c r="A8" s="32"/>
      <c r="B8" s="32"/>
      <c r="C8" s="32"/>
      <c r="D8" s="32"/>
      <c r="E8" s="32"/>
    </row>
    <row r="9" spans="1:13" ht="14.5" customHeight="1" x14ac:dyDescent="0.35">
      <c r="A9" s="154" t="s">
        <v>305</v>
      </c>
      <c r="B9" s="154"/>
      <c r="C9" s="154"/>
      <c r="D9" s="18"/>
      <c r="E9" s="18"/>
      <c r="F9" s="33"/>
      <c r="G9" s="33"/>
      <c r="K9" s="33"/>
      <c r="L9" s="33"/>
      <c r="M9" s="33"/>
    </row>
    <row r="10" spans="1:13" ht="42.65" customHeight="1" x14ac:dyDescent="0.35">
      <c r="A10" s="155" t="s">
        <v>1206</v>
      </c>
      <c r="B10" s="155"/>
      <c r="C10" s="155"/>
      <c r="D10" s="2"/>
      <c r="E10" s="2"/>
      <c r="F10" s="33"/>
      <c r="G10" s="33"/>
      <c r="K10" s="33"/>
      <c r="L10" s="33"/>
      <c r="M10" s="33"/>
    </row>
    <row r="11" spans="1:13" ht="84.65" customHeight="1" x14ac:dyDescent="0.35">
      <c r="A11" s="155" t="s">
        <v>452</v>
      </c>
      <c r="B11" s="155"/>
      <c r="C11" s="155"/>
      <c r="D11" s="2"/>
      <c r="E11" s="2"/>
      <c r="F11" s="33"/>
      <c r="G11" s="33"/>
      <c r="K11" s="33"/>
      <c r="L11" s="33"/>
      <c r="M11" s="33"/>
    </row>
    <row r="12" spans="1:13" x14ac:dyDescent="0.35">
      <c r="A12" s="156" t="s">
        <v>306</v>
      </c>
      <c r="B12" s="156"/>
      <c r="C12" s="156"/>
      <c r="D12" s="19"/>
      <c r="E12" s="19"/>
      <c r="F12" s="33"/>
      <c r="G12" s="33"/>
      <c r="H12" s="33"/>
      <c r="I12" s="33"/>
      <c r="J12" s="33"/>
      <c r="K12" s="33"/>
      <c r="L12" s="33"/>
      <c r="M12" s="33"/>
    </row>
    <row r="13" spans="1:13" ht="179.5" customHeight="1" x14ac:dyDescent="0.35">
      <c r="A13" s="150" t="s">
        <v>1291</v>
      </c>
      <c r="B13" s="150"/>
      <c r="C13" s="150"/>
      <c r="D13" s="29"/>
      <c r="E13" s="29"/>
      <c r="F13" s="33"/>
      <c r="G13" s="33"/>
      <c r="H13" s="33"/>
      <c r="I13" s="33"/>
      <c r="J13" s="33"/>
      <c r="K13" s="33"/>
      <c r="L13" s="33"/>
      <c r="M13" s="33"/>
    </row>
    <row r="14" spans="1:13" ht="81" customHeight="1" x14ac:dyDescent="0.35">
      <c r="A14" s="29"/>
      <c r="B14" s="29"/>
      <c r="C14" s="29"/>
      <c r="D14" s="29"/>
      <c r="E14" s="29"/>
      <c r="F14" s="33"/>
      <c r="G14" s="33"/>
      <c r="H14" s="33"/>
      <c r="I14" s="33"/>
      <c r="J14" s="33"/>
      <c r="K14" s="33"/>
      <c r="L14" s="33"/>
      <c r="M14" s="33"/>
    </row>
    <row r="15" spans="1:13" s="51" customFormat="1" ht="14" x14ac:dyDescent="0.3">
      <c r="A15" s="29"/>
      <c r="B15" s="29"/>
      <c r="C15" s="29"/>
      <c r="D15" s="29"/>
      <c r="E15" s="29"/>
    </row>
    <row r="16" spans="1:13" s="51" customFormat="1" ht="14.15" customHeight="1" x14ac:dyDescent="0.3">
      <c r="A16" s="29"/>
      <c r="B16" s="29"/>
      <c r="C16" s="29"/>
      <c r="D16" s="29"/>
      <c r="E16" s="29"/>
    </row>
    <row r="17" spans="1:13" s="51" customFormat="1" ht="3.65" customHeight="1" x14ac:dyDescent="0.3">
      <c r="A17" s="29"/>
      <c r="B17" s="29"/>
      <c r="C17" s="29"/>
      <c r="D17" s="29"/>
      <c r="E17" s="29"/>
    </row>
    <row r="18" spans="1:13" s="51" customFormat="1" ht="14.15" hidden="1" customHeight="1" x14ac:dyDescent="0.3">
      <c r="A18" s="29"/>
      <c r="B18" s="29"/>
      <c r="C18" s="29"/>
      <c r="D18" s="29"/>
      <c r="E18" s="29"/>
    </row>
    <row r="19" spans="1:13" s="51" customFormat="1" ht="14" x14ac:dyDescent="0.3">
      <c r="A19" s="91"/>
      <c r="B19" s="91"/>
      <c r="C19" s="91"/>
      <c r="D19" s="91"/>
      <c r="E19" s="91"/>
    </row>
    <row r="20" spans="1:13" s="51" customFormat="1" ht="14" x14ac:dyDescent="0.3">
      <c r="A20" s="91"/>
      <c r="B20" s="91"/>
      <c r="C20" s="91"/>
      <c r="D20" s="91"/>
      <c r="E20" s="91"/>
    </row>
    <row r="21" spans="1:13" s="51" customFormat="1" ht="29.5" customHeight="1" x14ac:dyDescent="0.3">
      <c r="A21" s="91"/>
      <c r="B21" s="91"/>
      <c r="C21" s="91"/>
      <c r="D21" s="91"/>
      <c r="E21" s="91"/>
    </row>
    <row r="22" spans="1:13" s="51" customFormat="1" ht="14" x14ac:dyDescent="0.3">
      <c r="A22" s="91"/>
      <c r="B22" s="91"/>
      <c r="C22" s="91"/>
      <c r="D22" s="91"/>
      <c r="E22" s="91"/>
    </row>
    <row r="23" spans="1:13" s="51" customFormat="1" ht="14" x14ac:dyDescent="0.3">
      <c r="A23" s="91"/>
      <c r="B23" s="91"/>
      <c r="C23" s="91"/>
      <c r="D23" s="91"/>
      <c r="E23" s="91"/>
    </row>
    <row r="24" spans="1:13" s="51" customFormat="1" ht="14" x14ac:dyDescent="0.3">
      <c r="A24" s="91"/>
      <c r="B24" s="91"/>
      <c r="C24" s="91"/>
      <c r="D24" s="91"/>
      <c r="E24" s="91"/>
    </row>
    <row r="25" spans="1:13" s="51" customFormat="1" ht="14" x14ac:dyDescent="0.3">
      <c r="A25" s="91"/>
      <c r="B25" s="91"/>
      <c r="C25" s="91"/>
      <c r="D25" s="91"/>
      <c r="E25" s="91"/>
    </row>
    <row r="26" spans="1:13" x14ac:dyDescent="0.35">
      <c r="A26" s="91"/>
      <c r="B26" s="91"/>
      <c r="C26" s="91"/>
      <c r="D26" s="91"/>
      <c r="E26" s="91"/>
      <c r="F26" s="33"/>
      <c r="G26" s="33"/>
      <c r="H26" s="33"/>
      <c r="I26" s="33"/>
      <c r="J26" s="33"/>
      <c r="K26" s="33"/>
      <c r="L26" s="33"/>
      <c r="M26" s="33"/>
    </row>
    <row r="27" spans="1:13" x14ac:dyDescent="0.35">
      <c r="A27" s="91"/>
      <c r="B27" s="91"/>
      <c r="C27" s="91"/>
      <c r="D27" s="91"/>
      <c r="E27" s="91"/>
      <c r="F27" s="33"/>
      <c r="G27" s="33"/>
      <c r="H27" s="33"/>
      <c r="I27" s="33"/>
      <c r="J27" s="33"/>
      <c r="K27" s="33"/>
      <c r="L27" s="33"/>
      <c r="M27" s="33"/>
    </row>
    <row r="28" spans="1:13" x14ac:dyDescent="0.35">
      <c r="A28" s="91"/>
      <c r="B28" s="91"/>
      <c r="C28" s="91"/>
      <c r="D28" s="91"/>
      <c r="E28" s="91"/>
      <c r="F28" s="33"/>
      <c r="G28" s="33"/>
      <c r="H28" s="33"/>
      <c r="I28" s="33"/>
      <c r="J28" s="33"/>
      <c r="K28" s="33"/>
      <c r="L28" s="33"/>
      <c r="M28" s="33"/>
    </row>
    <row r="29" spans="1:13" ht="14.5" customHeight="1" x14ac:dyDescent="0.35">
      <c r="A29" s="91"/>
      <c r="B29" s="91"/>
      <c r="C29" s="91"/>
      <c r="D29" s="91"/>
      <c r="E29" s="91"/>
      <c r="F29" s="34"/>
      <c r="G29" s="33"/>
      <c r="H29" s="33"/>
      <c r="I29" s="33"/>
      <c r="J29" s="33"/>
      <c r="K29" s="33"/>
      <c r="L29" s="33"/>
      <c r="M29" s="33"/>
    </row>
    <row r="30" spans="1:13" x14ac:dyDescent="0.35">
      <c r="A30" s="91"/>
      <c r="B30" s="91"/>
      <c r="C30" s="91"/>
      <c r="D30" s="91"/>
      <c r="E30" s="91"/>
      <c r="F30" s="34"/>
      <c r="G30" s="33"/>
      <c r="H30" s="33"/>
      <c r="I30" s="33"/>
      <c r="J30" s="33"/>
      <c r="K30" s="33"/>
      <c r="L30" s="33"/>
      <c r="M30" s="33"/>
    </row>
    <row r="31" spans="1:13" x14ac:dyDescent="0.35">
      <c r="A31" s="91"/>
      <c r="B31" s="91"/>
      <c r="C31" s="91"/>
      <c r="D31" s="91"/>
      <c r="E31" s="91"/>
      <c r="F31" s="34"/>
      <c r="G31" s="33"/>
      <c r="H31" s="33"/>
      <c r="I31" s="33"/>
      <c r="J31" s="33"/>
      <c r="K31" s="33"/>
      <c r="L31" s="33"/>
      <c r="M31" s="33"/>
    </row>
    <row r="32" spans="1:13" ht="14.5" customHeight="1" x14ac:dyDescent="0.35">
      <c r="A32" s="91"/>
      <c r="B32" s="91"/>
      <c r="C32" s="91"/>
      <c r="D32" s="91"/>
      <c r="E32" s="91"/>
      <c r="F32" s="34"/>
      <c r="G32" s="33"/>
      <c r="H32" s="33"/>
      <c r="I32" s="33"/>
      <c r="J32" s="33"/>
      <c r="K32" s="33"/>
      <c r="L32" s="33"/>
      <c r="M32" s="33"/>
    </row>
    <row r="33" spans="2:13" x14ac:dyDescent="0.35">
      <c r="B33" s="34"/>
      <c r="C33" s="34"/>
      <c r="D33" s="34"/>
      <c r="E33" s="34"/>
      <c r="F33" s="34"/>
      <c r="G33" s="33"/>
      <c r="H33" s="33"/>
      <c r="I33" s="33"/>
      <c r="J33" s="33"/>
      <c r="K33" s="33"/>
      <c r="L33" s="33"/>
      <c r="M33" s="33"/>
    </row>
    <row r="34" spans="2:13" x14ac:dyDescent="0.35">
      <c r="B34" s="34"/>
      <c r="C34" s="34"/>
      <c r="D34" s="34"/>
      <c r="E34" s="34"/>
      <c r="F34" s="34"/>
      <c r="G34" s="33"/>
      <c r="H34" s="33"/>
      <c r="I34" s="33"/>
      <c r="J34" s="33"/>
      <c r="K34" s="33"/>
      <c r="L34" s="33"/>
      <c r="M34" s="33"/>
    </row>
    <row r="35" spans="2:13" x14ac:dyDescent="0.35">
      <c r="B35" s="34"/>
      <c r="C35" s="34"/>
      <c r="D35" s="34"/>
      <c r="E35" s="34"/>
      <c r="F35" s="34"/>
      <c r="G35" s="33"/>
      <c r="H35" s="33"/>
      <c r="I35" s="33"/>
      <c r="J35" s="33"/>
      <c r="K35" s="33"/>
      <c r="L35" s="33"/>
      <c r="M35" s="33"/>
    </row>
    <row r="36" spans="2:13" x14ac:dyDescent="0.35">
      <c r="F36" s="34"/>
      <c r="G36" s="33"/>
      <c r="H36" s="33"/>
      <c r="I36" s="33"/>
      <c r="J36" s="33"/>
      <c r="K36" s="33"/>
      <c r="L36" s="33"/>
      <c r="M36" s="33"/>
    </row>
    <row r="37" spans="2:13" x14ac:dyDescent="0.35">
      <c r="F37" s="33"/>
      <c r="G37" s="33"/>
      <c r="H37" s="33"/>
      <c r="I37" s="33"/>
      <c r="J37" s="33"/>
      <c r="K37" s="33"/>
      <c r="L37" s="33"/>
      <c r="M37" s="33"/>
    </row>
    <row r="38" spans="2:13" x14ac:dyDescent="0.35">
      <c r="F38" s="33"/>
      <c r="G38" s="33"/>
      <c r="H38" s="33"/>
      <c r="I38" s="33"/>
      <c r="J38" s="33"/>
      <c r="K38" s="33"/>
      <c r="L38" s="33"/>
      <c r="M38" s="33"/>
    </row>
    <row r="39" spans="2:13" ht="14.5" customHeight="1" x14ac:dyDescent="0.35">
      <c r="F39" s="34"/>
      <c r="G39" s="33"/>
      <c r="H39" s="33"/>
      <c r="I39" s="33"/>
      <c r="J39" s="33"/>
      <c r="K39" s="33"/>
      <c r="L39" s="33"/>
      <c r="M39" s="33"/>
    </row>
    <row r="40" spans="2:13" x14ac:dyDescent="0.35">
      <c r="F40" s="34"/>
    </row>
    <row r="41" spans="2:13" x14ac:dyDescent="0.35">
      <c r="F41" s="34"/>
    </row>
    <row r="42" spans="2:13" x14ac:dyDescent="0.35">
      <c r="F42" s="34"/>
    </row>
    <row r="43" spans="2:13" x14ac:dyDescent="0.35">
      <c r="F43" s="34"/>
    </row>
    <row r="44" spans="2:13" x14ac:dyDescent="0.35">
      <c r="F44" s="34"/>
    </row>
  </sheetData>
  <mergeCells count="7">
    <mergeCell ref="A13:C13"/>
    <mergeCell ref="A1:C1"/>
    <mergeCell ref="A2:C2"/>
    <mergeCell ref="A9:C9"/>
    <mergeCell ref="A10:C10"/>
    <mergeCell ref="A11:C11"/>
    <mergeCell ref="A12:C12"/>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7B382C-08D6-425E-9E66-F2926543FB61}">
  <dimension ref="A1:J17"/>
  <sheetViews>
    <sheetView workbookViewId="0">
      <selection activeCell="A8" sqref="A8:G9"/>
    </sheetView>
  </sheetViews>
  <sheetFormatPr defaultRowHeight="14.5" x14ac:dyDescent="0.35"/>
  <cols>
    <col min="1" max="1" width="16.54296875" customWidth="1"/>
    <col min="2" max="2" width="13.1796875" customWidth="1"/>
    <col min="3" max="3" width="11.7265625" customWidth="1"/>
    <col min="4" max="4" width="17.81640625" customWidth="1"/>
    <col min="5" max="5" width="15.453125" customWidth="1"/>
    <col min="6" max="6" width="15.26953125" customWidth="1"/>
    <col min="7" max="7" width="18.81640625" customWidth="1"/>
    <col min="8" max="8" width="16.81640625" customWidth="1"/>
    <col min="9" max="9" width="13.6328125" customWidth="1"/>
    <col min="10" max="10" width="18.7265625" customWidth="1"/>
  </cols>
  <sheetData>
    <row r="1" spans="1:10" ht="15.5" x14ac:dyDescent="0.35">
      <c r="A1" s="157" t="s">
        <v>1075</v>
      </c>
      <c r="B1" s="158"/>
      <c r="C1" s="158"/>
      <c r="D1" s="158"/>
      <c r="E1" s="158"/>
      <c r="F1" s="158"/>
      <c r="G1" s="158"/>
      <c r="H1" s="158"/>
      <c r="I1" s="158"/>
      <c r="J1" s="158"/>
    </row>
    <row r="2" spans="1:10" ht="15.5" x14ac:dyDescent="0.35">
      <c r="A2" s="159" t="s">
        <v>1076</v>
      </c>
      <c r="B2" s="160"/>
      <c r="C2" s="160"/>
      <c r="D2" s="160"/>
      <c r="E2" s="160"/>
      <c r="F2" s="160"/>
      <c r="G2" s="160"/>
      <c r="H2" s="160"/>
      <c r="I2" s="160"/>
      <c r="J2" s="160"/>
    </row>
    <row r="3" spans="1:10" ht="15.5" x14ac:dyDescent="0.35">
      <c r="A3" s="129"/>
      <c r="B3" s="130" t="s">
        <v>1380</v>
      </c>
      <c r="C3" s="130" t="s">
        <v>1381</v>
      </c>
      <c r="D3" s="130" t="s">
        <v>1382</v>
      </c>
      <c r="E3" s="130" t="s">
        <v>1383</v>
      </c>
      <c r="F3" s="130" t="s">
        <v>1384</v>
      </c>
      <c r="G3" s="130" t="s">
        <v>1385</v>
      </c>
      <c r="H3" s="130" t="s">
        <v>1386</v>
      </c>
      <c r="I3" s="131" t="s">
        <v>1387</v>
      </c>
      <c r="J3" s="131" t="s">
        <v>1388</v>
      </c>
    </row>
    <row r="4" spans="1:10" x14ac:dyDescent="0.35">
      <c r="A4" s="132" t="s">
        <v>1077</v>
      </c>
      <c r="B4" s="133">
        <v>0.09</v>
      </c>
      <c r="C4" s="133">
        <v>0.17</v>
      </c>
      <c r="D4" s="133">
        <v>0.32</v>
      </c>
      <c r="E4" s="133">
        <v>0.4</v>
      </c>
      <c r="F4" s="133">
        <v>0.44</v>
      </c>
      <c r="G4" s="133">
        <v>0.48</v>
      </c>
      <c r="H4" s="46">
        <v>0.49</v>
      </c>
      <c r="I4" s="46">
        <v>0.47</v>
      </c>
      <c r="J4" s="46">
        <v>0.42</v>
      </c>
    </row>
    <row r="5" spans="1:10" x14ac:dyDescent="0.35">
      <c r="A5" s="132" t="s">
        <v>1078</v>
      </c>
      <c r="B5" s="133">
        <v>0.05</v>
      </c>
      <c r="C5" s="133">
        <v>0.08</v>
      </c>
      <c r="D5" s="133">
        <v>0.11</v>
      </c>
      <c r="E5" s="133">
        <v>0.15</v>
      </c>
      <c r="F5" s="133">
        <v>0.14000000000000001</v>
      </c>
      <c r="G5" s="133">
        <v>0.16</v>
      </c>
      <c r="H5" s="46">
        <v>0.16</v>
      </c>
      <c r="I5" s="46">
        <v>0.13</v>
      </c>
      <c r="J5" s="46">
        <v>0.13</v>
      </c>
    </row>
    <row r="7" spans="1:10" x14ac:dyDescent="0.35">
      <c r="A7" s="146" t="s">
        <v>305</v>
      </c>
      <c r="B7" s="146"/>
      <c r="C7" s="146"/>
      <c r="D7" s="146"/>
      <c r="E7" s="146"/>
      <c r="F7" s="146"/>
      <c r="G7" s="146"/>
    </row>
    <row r="8" spans="1:10" x14ac:dyDescent="0.35">
      <c r="A8" s="150" t="s">
        <v>1079</v>
      </c>
      <c r="B8" s="150"/>
      <c r="C8" s="150"/>
      <c r="D8" s="150"/>
      <c r="E8" s="150"/>
      <c r="F8" s="150"/>
      <c r="G8" s="150"/>
    </row>
    <row r="9" spans="1:10" x14ac:dyDescent="0.35">
      <c r="A9" s="150"/>
      <c r="B9" s="150"/>
      <c r="C9" s="150"/>
      <c r="D9" s="150"/>
      <c r="E9" s="150"/>
      <c r="F9" s="150"/>
      <c r="G9" s="150"/>
    </row>
    <row r="10" spans="1:10" x14ac:dyDescent="0.35">
      <c r="A10" s="29"/>
      <c r="B10" s="29"/>
      <c r="C10" s="29"/>
      <c r="D10" s="29"/>
      <c r="E10" s="29"/>
      <c r="F10" s="29"/>
      <c r="G10" s="29"/>
    </row>
    <row r="11" spans="1:10" x14ac:dyDescent="0.35">
      <c r="A11" s="29"/>
      <c r="B11" s="29"/>
      <c r="C11" s="29"/>
    </row>
    <row r="12" spans="1:10" x14ac:dyDescent="0.35">
      <c r="A12" s="151" t="s">
        <v>550</v>
      </c>
      <c r="B12" s="151"/>
      <c r="C12" s="151"/>
      <c r="D12" s="151"/>
      <c r="E12" s="151"/>
      <c r="F12" s="151"/>
      <c r="G12" s="151"/>
    </row>
    <row r="13" spans="1:10" x14ac:dyDescent="0.35">
      <c r="A13" s="150" t="s">
        <v>1287</v>
      </c>
      <c r="B13" s="150"/>
      <c r="C13" s="150"/>
      <c r="D13" s="150"/>
      <c r="E13" s="150"/>
      <c r="F13" s="150"/>
      <c r="G13" s="150"/>
    </row>
    <row r="14" spans="1:10" ht="28.5" customHeight="1" x14ac:dyDescent="0.35">
      <c r="A14" s="150"/>
      <c r="B14" s="150"/>
      <c r="C14" s="150"/>
      <c r="D14" s="150"/>
      <c r="E14" s="150"/>
      <c r="F14" s="150"/>
      <c r="G14" s="150"/>
    </row>
    <row r="15" spans="1:10" x14ac:dyDescent="0.35">
      <c r="A15" s="143" t="s">
        <v>1389</v>
      </c>
      <c r="B15" s="143"/>
      <c r="C15" s="143"/>
      <c r="D15" s="143"/>
      <c r="E15" s="143"/>
      <c r="F15" s="143"/>
      <c r="G15" s="143"/>
    </row>
    <row r="16" spans="1:10" x14ac:dyDescent="0.35">
      <c r="A16" s="143" t="s">
        <v>1390</v>
      </c>
      <c r="B16" s="143"/>
      <c r="C16" s="143"/>
      <c r="D16" s="143"/>
      <c r="E16" s="143"/>
      <c r="F16" s="143"/>
      <c r="G16" s="143"/>
    </row>
    <row r="17" spans="1:7" x14ac:dyDescent="0.35">
      <c r="A17" s="143"/>
      <c r="B17" s="143"/>
      <c r="C17" s="143"/>
      <c r="D17" s="143"/>
      <c r="E17" s="143"/>
      <c r="F17" s="143"/>
      <c r="G17" s="143"/>
    </row>
  </sheetData>
  <mergeCells count="8">
    <mergeCell ref="A1:J1"/>
    <mergeCell ref="A2:J2"/>
    <mergeCell ref="A15:G15"/>
    <mergeCell ref="A16:G17"/>
    <mergeCell ref="A13:G14"/>
    <mergeCell ref="A7:G7"/>
    <mergeCell ref="A8:G9"/>
    <mergeCell ref="A12:G1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1208C0-D1F1-C648-9205-80A8FF1AEFA5}">
  <dimension ref="A1:H44"/>
  <sheetViews>
    <sheetView workbookViewId="0">
      <selection activeCell="D12" sqref="D12"/>
    </sheetView>
  </sheetViews>
  <sheetFormatPr defaultColWidth="8.81640625" defaultRowHeight="14.5" x14ac:dyDescent="0.35"/>
  <cols>
    <col min="1" max="1" width="34.81640625" customWidth="1"/>
    <col min="2" max="2" width="29.1796875" customWidth="1"/>
    <col min="3" max="3" width="30.453125" customWidth="1"/>
    <col min="4" max="4" width="27.453125" customWidth="1"/>
    <col min="5" max="5" width="27.1796875" customWidth="1"/>
    <col min="6" max="6" width="26.1796875" customWidth="1"/>
    <col min="7" max="7" width="27.1796875" customWidth="1"/>
    <col min="8" max="8" width="19.81640625" customWidth="1"/>
  </cols>
  <sheetData>
    <row r="1" spans="1:8" ht="15.65" customHeight="1" x14ac:dyDescent="0.35">
      <c r="A1" s="164" t="s">
        <v>1080</v>
      </c>
      <c r="B1" s="165"/>
      <c r="C1" s="165"/>
      <c r="D1" s="165"/>
      <c r="E1" s="165"/>
      <c r="F1" s="165"/>
      <c r="G1" s="165"/>
      <c r="H1" s="1"/>
    </row>
    <row r="2" spans="1:8" ht="15.65" customHeight="1" x14ac:dyDescent="0.35">
      <c r="A2" s="164"/>
      <c r="B2" s="165"/>
      <c r="C2" s="165"/>
      <c r="D2" s="165"/>
      <c r="E2" s="165"/>
      <c r="F2" s="165"/>
      <c r="G2" s="165"/>
      <c r="H2" s="1"/>
    </row>
    <row r="3" spans="1:8" x14ac:dyDescent="0.35">
      <c r="A3" s="39"/>
      <c r="B3" s="40" t="s">
        <v>1140</v>
      </c>
      <c r="C3" s="41" t="s">
        <v>1141</v>
      </c>
      <c r="D3" s="42" t="s">
        <v>1142</v>
      </c>
      <c r="E3" s="43" t="s">
        <v>1143</v>
      </c>
      <c r="F3" s="58" t="s">
        <v>1247</v>
      </c>
      <c r="G3" s="58" t="s">
        <v>1454</v>
      </c>
    </row>
    <row r="4" spans="1:8" ht="25" customHeight="1" x14ac:dyDescent="0.35">
      <c r="A4" s="44" t="s">
        <v>1081</v>
      </c>
      <c r="B4" s="45">
        <v>0.92</v>
      </c>
      <c r="C4" s="46">
        <v>0.91</v>
      </c>
      <c r="D4" s="46">
        <v>0.88</v>
      </c>
      <c r="E4" s="46">
        <v>0.89</v>
      </c>
      <c r="F4" s="46">
        <v>0.87</v>
      </c>
      <c r="G4" s="46">
        <v>0.87</v>
      </c>
    </row>
    <row r="5" spans="1:8" ht="23.15" customHeight="1" x14ac:dyDescent="0.35">
      <c r="A5" s="47" t="s">
        <v>1082</v>
      </c>
      <c r="B5" s="48">
        <v>0.9</v>
      </c>
      <c r="C5" s="46">
        <v>0.88</v>
      </c>
      <c r="D5" s="46">
        <v>0.86</v>
      </c>
      <c r="E5" s="46">
        <v>0.84</v>
      </c>
      <c r="F5" s="46">
        <v>0.83</v>
      </c>
      <c r="G5" s="5"/>
    </row>
    <row r="6" spans="1:8" x14ac:dyDescent="0.35">
      <c r="A6" s="47" t="s">
        <v>1083</v>
      </c>
      <c r="B6" s="48">
        <v>0.78</v>
      </c>
      <c r="C6" s="46">
        <v>0.74</v>
      </c>
      <c r="D6" s="46">
        <v>0.72</v>
      </c>
      <c r="E6" s="46">
        <v>0.72</v>
      </c>
      <c r="F6" s="46">
        <v>0.72</v>
      </c>
      <c r="G6" s="46">
        <v>0.71</v>
      </c>
    </row>
    <row r="7" spans="1:8" ht="28.5" x14ac:dyDescent="0.35">
      <c r="A7" s="47" t="s">
        <v>1084</v>
      </c>
      <c r="B7" s="48">
        <v>0.81</v>
      </c>
      <c r="C7" s="46">
        <v>0.77</v>
      </c>
      <c r="D7" s="46">
        <v>0.75</v>
      </c>
      <c r="E7" s="46">
        <v>0.72</v>
      </c>
      <c r="F7" s="46">
        <v>0.7</v>
      </c>
      <c r="G7" s="46">
        <v>0.68</v>
      </c>
    </row>
    <row r="8" spans="1:8" ht="42.5" x14ac:dyDescent="0.35">
      <c r="A8" s="47" t="s">
        <v>1085</v>
      </c>
      <c r="B8" s="48">
        <v>0.84</v>
      </c>
      <c r="C8" s="46">
        <v>0.82</v>
      </c>
      <c r="D8" s="46">
        <v>0.8</v>
      </c>
      <c r="E8" s="46">
        <v>0.79</v>
      </c>
      <c r="F8" s="46">
        <v>0.8</v>
      </c>
      <c r="G8" s="46">
        <v>0.78</v>
      </c>
    </row>
    <row r="9" spans="1:8" ht="42.5" x14ac:dyDescent="0.35">
      <c r="A9" s="47" t="s">
        <v>623</v>
      </c>
      <c r="B9" s="48">
        <v>0.68</v>
      </c>
      <c r="C9" s="46">
        <v>0.65</v>
      </c>
      <c r="D9" s="46">
        <v>0.64</v>
      </c>
      <c r="E9" s="46">
        <v>0.6</v>
      </c>
      <c r="F9" s="46">
        <v>0.6</v>
      </c>
      <c r="G9" s="46">
        <v>0.57999999999999996</v>
      </c>
    </row>
    <row r="10" spans="1:8" x14ac:dyDescent="0.35">
      <c r="A10" s="99"/>
      <c r="B10" s="11"/>
    </row>
    <row r="11" spans="1:8" x14ac:dyDescent="0.35">
      <c r="A11" s="162" t="s">
        <v>548</v>
      </c>
      <c r="B11" s="162"/>
      <c r="C11" s="162"/>
      <c r="D11" s="116"/>
      <c r="E11" s="116"/>
      <c r="F11" s="116"/>
      <c r="G11" s="116"/>
      <c r="H11" s="116"/>
    </row>
    <row r="12" spans="1:8" ht="14.5" customHeight="1" x14ac:dyDescent="0.35">
      <c r="A12" s="161" t="s">
        <v>1144</v>
      </c>
      <c r="B12" s="161"/>
      <c r="C12" s="161"/>
      <c r="D12" s="115"/>
      <c r="E12" s="115"/>
      <c r="F12" s="115"/>
      <c r="G12" s="115"/>
      <c r="H12" s="115"/>
    </row>
    <row r="13" spans="1:8" x14ac:dyDescent="0.35">
      <c r="A13" s="161"/>
      <c r="B13" s="161"/>
      <c r="C13" s="161"/>
      <c r="D13" s="115"/>
      <c r="E13" s="115"/>
      <c r="F13" s="115"/>
      <c r="G13" s="115"/>
      <c r="H13" s="115"/>
    </row>
    <row r="15" spans="1:8" x14ac:dyDescent="0.35">
      <c r="A15" s="163" t="s">
        <v>550</v>
      </c>
      <c r="B15" s="163"/>
      <c r="C15" s="163"/>
      <c r="D15" s="49"/>
      <c r="E15" s="49"/>
      <c r="F15" s="49"/>
      <c r="G15" s="49"/>
      <c r="H15" s="49"/>
    </row>
    <row r="16" spans="1:8" ht="14.5" customHeight="1" x14ac:dyDescent="0.35">
      <c r="A16" s="267" t="s">
        <v>1455</v>
      </c>
      <c r="B16" s="267"/>
      <c r="C16" s="267"/>
      <c r="D16" s="116"/>
      <c r="E16" s="116"/>
      <c r="F16" s="116"/>
      <c r="G16" s="116"/>
      <c r="H16" s="116"/>
    </row>
    <row r="17" spans="1:3" x14ac:dyDescent="0.35">
      <c r="A17" s="267"/>
      <c r="B17" s="267"/>
      <c r="C17" s="267"/>
    </row>
    <row r="18" spans="1:3" x14ac:dyDescent="0.35">
      <c r="A18" s="267"/>
      <c r="B18" s="267"/>
      <c r="C18" s="267"/>
    </row>
    <row r="19" spans="1:3" x14ac:dyDescent="0.35">
      <c r="A19" s="267"/>
      <c r="B19" s="267"/>
      <c r="C19" s="267"/>
    </row>
    <row r="20" spans="1:3" x14ac:dyDescent="0.35">
      <c r="A20" s="267"/>
      <c r="B20" s="267"/>
      <c r="C20" s="267"/>
    </row>
    <row r="21" spans="1:3" x14ac:dyDescent="0.35">
      <c r="A21" s="267"/>
      <c r="B21" s="267"/>
      <c r="C21" s="267"/>
    </row>
    <row r="22" spans="1:3" x14ac:dyDescent="0.35">
      <c r="A22" s="267"/>
      <c r="B22" s="267"/>
      <c r="C22" s="267"/>
    </row>
    <row r="23" spans="1:3" x14ac:dyDescent="0.35">
      <c r="A23" s="267"/>
      <c r="B23" s="267"/>
      <c r="C23" s="267"/>
    </row>
    <row r="24" spans="1:3" x14ac:dyDescent="0.35">
      <c r="A24" s="267"/>
      <c r="B24" s="267"/>
      <c r="C24" s="267"/>
    </row>
    <row r="25" spans="1:3" x14ac:dyDescent="0.35">
      <c r="A25" s="267"/>
      <c r="B25" s="267"/>
      <c r="C25" s="267"/>
    </row>
    <row r="26" spans="1:3" x14ac:dyDescent="0.35">
      <c r="A26" s="267"/>
      <c r="B26" s="267"/>
      <c r="C26" s="267"/>
    </row>
    <row r="27" spans="1:3" x14ac:dyDescent="0.35">
      <c r="A27" s="267"/>
      <c r="B27" s="267"/>
      <c r="C27" s="267"/>
    </row>
    <row r="28" spans="1:3" x14ac:dyDescent="0.35">
      <c r="A28" s="59"/>
      <c r="B28" s="59"/>
      <c r="C28" s="59"/>
    </row>
    <row r="29" spans="1:3" x14ac:dyDescent="0.35">
      <c r="A29" s="59"/>
      <c r="B29" s="59"/>
      <c r="C29" s="59"/>
    </row>
    <row r="30" spans="1:3" x14ac:dyDescent="0.35">
      <c r="A30" s="59"/>
      <c r="B30" s="59"/>
      <c r="C30" s="59"/>
    </row>
    <row r="31" spans="1:3" x14ac:dyDescent="0.35">
      <c r="A31" s="94"/>
      <c r="B31" s="94"/>
      <c r="C31" s="94"/>
    </row>
    <row r="32" spans="1:3" x14ac:dyDescent="0.35">
      <c r="A32" s="94"/>
      <c r="B32" s="94"/>
      <c r="C32" s="94"/>
    </row>
    <row r="33" spans="1:8" x14ac:dyDescent="0.35">
      <c r="A33" s="94"/>
      <c r="B33" s="94"/>
      <c r="C33" s="94"/>
    </row>
    <row r="34" spans="1:8" x14ac:dyDescent="0.35">
      <c r="A34" s="99"/>
      <c r="B34" s="99"/>
    </row>
    <row r="35" spans="1:8" x14ac:dyDescent="0.35">
      <c r="A35" s="99"/>
      <c r="B35" s="99"/>
    </row>
    <row r="36" spans="1:8" x14ac:dyDescent="0.35">
      <c r="A36" s="99"/>
      <c r="B36" s="99"/>
    </row>
    <row r="37" spans="1:8" x14ac:dyDescent="0.35">
      <c r="A37" s="99"/>
      <c r="B37" s="99"/>
      <c r="C37" s="99"/>
      <c r="D37" s="99"/>
      <c r="E37" s="99"/>
      <c r="F37" s="99"/>
      <c r="G37" s="99"/>
      <c r="H37" s="99"/>
    </row>
    <row r="39" spans="1:8" ht="14.5" customHeight="1" x14ac:dyDescent="0.35"/>
    <row r="42" spans="1:8" ht="14.5" customHeight="1" x14ac:dyDescent="0.35"/>
    <row r="44" spans="1:8" x14ac:dyDescent="0.35">
      <c r="A44" s="51"/>
      <c r="B44" s="51"/>
      <c r="C44" s="51"/>
      <c r="D44" s="51"/>
      <c r="E44" s="51"/>
      <c r="F44" s="51"/>
      <c r="G44" s="51"/>
      <c r="H44" s="51"/>
    </row>
  </sheetData>
  <mergeCells count="5">
    <mergeCell ref="A12:C13"/>
    <mergeCell ref="A11:C11"/>
    <mergeCell ref="A15:C15"/>
    <mergeCell ref="A1:G2"/>
    <mergeCell ref="A16:C27"/>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43CAC-9E62-6441-A4FB-0837DC68FFF5}">
  <dimension ref="A1:E194"/>
  <sheetViews>
    <sheetView workbookViewId="0">
      <selection sqref="A1:XFD1048576"/>
    </sheetView>
  </sheetViews>
  <sheetFormatPr defaultRowHeight="14.5" x14ac:dyDescent="0.35"/>
  <cols>
    <col min="1" max="1" width="18" customWidth="1"/>
    <col min="2" max="2" width="23.1796875" customWidth="1"/>
    <col min="3" max="3" width="100.54296875" customWidth="1"/>
    <col min="4" max="4" width="36.81640625" customWidth="1"/>
  </cols>
  <sheetData>
    <row r="1" spans="1:5" ht="15.5" x14ac:dyDescent="0.35">
      <c r="A1" s="165" t="s">
        <v>1026</v>
      </c>
      <c r="B1" s="165"/>
      <c r="C1" s="165"/>
      <c r="D1" s="165"/>
    </row>
    <row r="2" spans="1:5" ht="15.5" x14ac:dyDescent="0.35">
      <c r="A2" s="153" t="s">
        <v>624</v>
      </c>
      <c r="B2" s="153"/>
      <c r="C2" s="153"/>
      <c r="D2" s="153"/>
    </row>
    <row r="3" spans="1:5" x14ac:dyDescent="0.35">
      <c r="A3" s="35" t="s">
        <v>2</v>
      </c>
      <c r="B3" s="35" t="s">
        <v>625</v>
      </c>
      <c r="C3" s="35" t="s">
        <v>626</v>
      </c>
      <c r="D3" s="35" t="s">
        <v>627</v>
      </c>
      <c r="E3" s="35" t="s">
        <v>628</v>
      </c>
    </row>
    <row r="4" spans="1:5" x14ac:dyDescent="0.35">
      <c r="A4" s="75">
        <v>45646</v>
      </c>
      <c r="B4" s="3" t="s">
        <v>483</v>
      </c>
      <c r="C4" s="3" t="s">
        <v>1456</v>
      </c>
      <c r="D4" s="3" t="s">
        <v>1457</v>
      </c>
      <c r="E4" s="3" t="s">
        <v>1458</v>
      </c>
    </row>
    <row r="5" spans="1:5" x14ac:dyDescent="0.35">
      <c r="A5" s="75">
        <v>45643</v>
      </c>
      <c r="B5" s="3" t="s">
        <v>460</v>
      </c>
      <c r="C5" s="3" t="s">
        <v>629</v>
      </c>
      <c r="D5" s="3" t="s">
        <v>1119</v>
      </c>
      <c r="E5" s="3" t="s">
        <v>1459</v>
      </c>
    </row>
    <row r="6" spans="1:5" x14ac:dyDescent="0.35">
      <c r="A6" s="75">
        <v>45635</v>
      </c>
      <c r="B6" s="3" t="s">
        <v>472</v>
      </c>
      <c r="C6" s="3" t="s">
        <v>629</v>
      </c>
      <c r="D6" s="3" t="s">
        <v>1460</v>
      </c>
      <c r="E6" s="3" t="s">
        <v>1461</v>
      </c>
    </row>
    <row r="7" spans="1:5" x14ac:dyDescent="0.35">
      <c r="A7" s="75">
        <v>45630</v>
      </c>
      <c r="B7" s="3" t="s">
        <v>1462</v>
      </c>
      <c r="C7" s="3" t="s">
        <v>653</v>
      </c>
      <c r="D7" s="3" t="s">
        <v>1032</v>
      </c>
      <c r="E7" s="3" t="s">
        <v>1463</v>
      </c>
    </row>
    <row r="8" spans="1:5" x14ac:dyDescent="0.35">
      <c r="A8" s="75">
        <v>45628</v>
      </c>
      <c r="B8" s="3" t="s">
        <v>476</v>
      </c>
      <c r="C8" s="3" t="s">
        <v>1464</v>
      </c>
      <c r="D8" s="3" t="s">
        <v>1465</v>
      </c>
      <c r="E8" s="3" t="s">
        <v>1466</v>
      </c>
    </row>
    <row r="9" spans="1:5" x14ac:dyDescent="0.35">
      <c r="A9" s="75">
        <v>45627</v>
      </c>
      <c r="B9" s="80" t="s">
        <v>638</v>
      </c>
      <c r="C9" s="3" t="s">
        <v>1467</v>
      </c>
      <c r="D9" s="3" t="s">
        <v>1468</v>
      </c>
      <c r="E9" s="3" t="s">
        <v>1469</v>
      </c>
    </row>
    <row r="10" spans="1:5" x14ac:dyDescent="0.35">
      <c r="A10" s="76">
        <v>45619</v>
      </c>
      <c r="B10" s="3" t="s">
        <v>458</v>
      </c>
      <c r="C10" s="3" t="s">
        <v>664</v>
      </c>
      <c r="D10" s="3" t="s">
        <v>1391</v>
      </c>
      <c r="E10" s="3" t="s">
        <v>1392</v>
      </c>
    </row>
    <row r="11" spans="1:5" x14ac:dyDescent="0.35">
      <c r="A11" s="76">
        <v>45616</v>
      </c>
      <c r="B11" s="3" t="s">
        <v>850</v>
      </c>
      <c r="C11" s="3" t="s">
        <v>1393</v>
      </c>
      <c r="D11" s="3" t="s">
        <v>852</v>
      </c>
      <c r="E11" s="3" t="s">
        <v>1394</v>
      </c>
    </row>
    <row r="12" spans="1:5" x14ac:dyDescent="0.35">
      <c r="A12" s="76">
        <v>45615</v>
      </c>
      <c r="B12" s="3" t="s">
        <v>410</v>
      </c>
      <c r="C12" s="3" t="s">
        <v>629</v>
      </c>
      <c r="D12" s="3" t="s">
        <v>673</v>
      </c>
      <c r="E12" s="3" t="s">
        <v>1395</v>
      </c>
    </row>
    <row r="13" spans="1:5" x14ac:dyDescent="0.35">
      <c r="A13" s="76">
        <v>45612</v>
      </c>
      <c r="B13" s="3" t="s">
        <v>521</v>
      </c>
      <c r="C13" s="3" t="s">
        <v>1396</v>
      </c>
      <c r="D13" s="3" t="s">
        <v>1397</v>
      </c>
      <c r="E13" s="3" t="s">
        <v>1398</v>
      </c>
    </row>
    <row r="14" spans="1:5" x14ac:dyDescent="0.35">
      <c r="A14" s="76">
        <v>45607</v>
      </c>
      <c r="B14" s="3" t="s">
        <v>638</v>
      </c>
      <c r="C14" s="3" t="s">
        <v>639</v>
      </c>
      <c r="D14" s="3" t="s">
        <v>640</v>
      </c>
      <c r="E14" s="3" t="s">
        <v>1399</v>
      </c>
    </row>
    <row r="15" spans="1:5" x14ac:dyDescent="0.35">
      <c r="A15" s="76">
        <v>45600</v>
      </c>
      <c r="B15" s="3" t="s">
        <v>476</v>
      </c>
      <c r="C15" s="3" t="s">
        <v>1400</v>
      </c>
      <c r="D15" s="3" t="s">
        <v>665</v>
      </c>
      <c r="E15" s="3" t="s">
        <v>1401</v>
      </c>
    </row>
    <row r="16" spans="1:5" x14ac:dyDescent="0.35">
      <c r="A16" s="82">
        <v>45586</v>
      </c>
      <c r="B16" s="3" t="s">
        <v>669</v>
      </c>
      <c r="C16" s="3" t="s">
        <v>1040</v>
      </c>
      <c r="D16" s="3" t="s">
        <v>1041</v>
      </c>
      <c r="E16" s="3" t="s">
        <v>1402</v>
      </c>
    </row>
    <row r="17" spans="1:5" x14ac:dyDescent="0.35">
      <c r="A17" s="82">
        <v>45584</v>
      </c>
      <c r="B17" s="3" t="s">
        <v>474</v>
      </c>
      <c r="C17" s="3" t="s">
        <v>1121</v>
      </c>
      <c r="D17" s="3" t="s">
        <v>1403</v>
      </c>
      <c r="E17" s="3" t="s">
        <v>1404</v>
      </c>
    </row>
    <row r="18" spans="1:5" x14ac:dyDescent="0.35">
      <c r="A18" s="82">
        <v>45568</v>
      </c>
      <c r="B18" s="3" t="s">
        <v>652</v>
      </c>
      <c r="C18" s="3" t="s">
        <v>653</v>
      </c>
      <c r="D18" s="3" t="s">
        <v>633</v>
      </c>
      <c r="E18" s="3" t="s">
        <v>1405</v>
      </c>
    </row>
    <row r="19" spans="1:5" x14ac:dyDescent="0.35">
      <c r="A19" s="88">
        <v>45555</v>
      </c>
      <c r="B19" s="3" t="s">
        <v>638</v>
      </c>
      <c r="C19" s="3" t="s">
        <v>726</v>
      </c>
      <c r="D19" s="3" t="s">
        <v>727</v>
      </c>
      <c r="E19" s="3" t="s">
        <v>1373</v>
      </c>
    </row>
    <row r="20" spans="1:5" x14ac:dyDescent="0.35">
      <c r="A20" s="88">
        <v>45548</v>
      </c>
      <c r="B20" s="3" t="s">
        <v>410</v>
      </c>
      <c r="C20" s="3" t="s">
        <v>1372</v>
      </c>
      <c r="D20" s="3" t="s">
        <v>1012</v>
      </c>
      <c r="E20" s="3" t="s">
        <v>1371</v>
      </c>
    </row>
    <row r="21" spans="1:5" x14ac:dyDescent="0.35">
      <c r="A21" s="88">
        <v>45548</v>
      </c>
      <c r="B21" s="80" t="s">
        <v>1370</v>
      </c>
      <c r="C21" s="3" t="s">
        <v>773</v>
      </c>
      <c r="D21" s="3" t="s">
        <v>1369</v>
      </c>
      <c r="E21" s="3" t="s">
        <v>1368</v>
      </c>
    </row>
    <row r="22" spans="1:5" x14ac:dyDescent="0.35">
      <c r="A22" s="88">
        <v>45547</v>
      </c>
      <c r="B22" s="3" t="s">
        <v>1367</v>
      </c>
      <c r="C22" s="3" t="s">
        <v>1366</v>
      </c>
      <c r="D22" s="3" t="s">
        <v>1365</v>
      </c>
      <c r="E22" s="3" t="s">
        <v>1364</v>
      </c>
    </row>
    <row r="23" spans="1:5" x14ac:dyDescent="0.35">
      <c r="A23" s="88">
        <v>45547</v>
      </c>
      <c r="B23" s="3" t="s">
        <v>483</v>
      </c>
      <c r="C23" s="3" t="s">
        <v>679</v>
      </c>
      <c r="D23" s="3" t="s">
        <v>686</v>
      </c>
      <c r="E23" s="3" t="s">
        <v>1363</v>
      </c>
    </row>
    <row r="24" spans="1:5" x14ac:dyDescent="0.35">
      <c r="A24" s="88">
        <v>45547</v>
      </c>
      <c r="B24" s="3" t="s">
        <v>472</v>
      </c>
      <c r="C24" s="3" t="s">
        <v>679</v>
      </c>
      <c r="D24" s="3" t="s">
        <v>722</v>
      </c>
      <c r="E24" s="3" t="s">
        <v>1362</v>
      </c>
    </row>
    <row r="25" spans="1:5" x14ac:dyDescent="0.35">
      <c r="A25" s="88">
        <v>45547</v>
      </c>
      <c r="B25" s="3" t="s">
        <v>481</v>
      </c>
      <c r="C25" s="3" t="s">
        <v>629</v>
      </c>
      <c r="D25" s="3" t="s">
        <v>1361</v>
      </c>
      <c r="E25" s="3" t="s">
        <v>1360</v>
      </c>
    </row>
    <row r="26" spans="1:5" x14ac:dyDescent="0.35">
      <c r="A26" s="88">
        <v>45546</v>
      </c>
      <c r="B26" s="80" t="s">
        <v>1359</v>
      </c>
      <c r="C26" s="3" t="s">
        <v>1358</v>
      </c>
      <c r="D26" s="3" t="s">
        <v>1357</v>
      </c>
      <c r="E26" s="3" t="s">
        <v>1356</v>
      </c>
    </row>
    <row r="27" spans="1:5" x14ac:dyDescent="0.35">
      <c r="A27" s="88">
        <v>45546</v>
      </c>
      <c r="B27" s="3" t="s">
        <v>470</v>
      </c>
      <c r="C27" s="3" t="s">
        <v>629</v>
      </c>
      <c r="D27" s="3" t="s">
        <v>750</v>
      </c>
      <c r="E27" s="3" t="s">
        <v>1355</v>
      </c>
    </row>
    <row r="28" spans="1:5" x14ac:dyDescent="0.35">
      <c r="A28" s="88">
        <v>45539</v>
      </c>
      <c r="B28" s="3" t="s">
        <v>479</v>
      </c>
      <c r="C28" s="3" t="s">
        <v>694</v>
      </c>
      <c r="D28" s="3" t="s">
        <v>1354</v>
      </c>
      <c r="E28" s="3" t="s">
        <v>1353</v>
      </c>
    </row>
    <row r="29" spans="1:5" x14ac:dyDescent="0.35">
      <c r="A29" s="88">
        <v>45538</v>
      </c>
      <c r="B29" s="3" t="s">
        <v>824</v>
      </c>
      <c r="C29" s="3" t="s">
        <v>710</v>
      </c>
      <c r="D29" s="3" t="s">
        <v>711</v>
      </c>
      <c r="E29" s="3" t="s">
        <v>1352</v>
      </c>
    </row>
    <row r="30" spans="1:5" x14ac:dyDescent="0.35">
      <c r="A30" s="88">
        <v>45537</v>
      </c>
      <c r="B30" s="3" t="s">
        <v>487</v>
      </c>
      <c r="C30" s="3" t="s">
        <v>629</v>
      </c>
      <c r="D30" s="3" t="s">
        <v>1351</v>
      </c>
      <c r="E30" s="3" t="s">
        <v>1350</v>
      </c>
    </row>
    <row r="31" spans="1:5" x14ac:dyDescent="0.35">
      <c r="A31" s="75">
        <v>45528</v>
      </c>
      <c r="B31" s="80" t="s">
        <v>832</v>
      </c>
      <c r="C31" s="3" t="s">
        <v>1349</v>
      </c>
      <c r="D31" s="3" t="s">
        <v>1348</v>
      </c>
      <c r="E31" s="3" t="s">
        <v>1347</v>
      </c>
    </row>
    <row r="32" spans="1:5" x14ac:dyDescent="0.35">
      <c r="A32" s="75">
        <v>45527</v>
      </c>
      <c r="B32" s="3" t="s">
        <v>519</v>
      </c>
      <c r="C32" s="3" t="s">
        <v>629</v>
      </c>
      <c r="D32" s="3" t="s">
        <v>1346</v>
      </c>
      <c r="E32" s="3" t="s">
        <v>1345</v>
      </c>
    </row>
    <row r="33" spans="1:5" x14ac:dyDescent="0.35">
      <c r="A33" s="75">
        <v>45517</v>
      </c>
      <c r="B33" s="3" t="s">
        <v>483</v>
      </c>
      <c r="C33" s="3" t="s">
        <v>809</v>
      </c>
      <c r="D33" s="3" t="s">
        <v>1220</v>
      </c>
      <c r="E33" s="3" t="s">
        <v>1344</v>
      </c>
    </row>
    <row r="34" spans="1:5" x14ac:dyDescent="0.35">
      <c r="A34" s="78">
        <v>45496</v>
      </c>
      <c r="B34" s="3" t="s">
        <v>1312</v>
      </c>
      <c r="C34" s="3" t="s">
        <v>1311</v>
      </c>
      <c r="D34" s="3" t="s">
        <v>1310</v>
      </c>
      <c r="E34" s="3" t="s">
        <v>1309</v>
      </c>
    </row>
    <row r="35" spans="1:5" x14ac:dyDescent="0.35">
      <c r="A35" s="78">
        <v>45489</v>
      </c>
      <c r="B35" s="3" t="s">
        <v>709</v>
      </c>
      <c r="C35" s="3" t="s">
        <v>819</v>
      </c>
      <c r="D35" s="3" t="s">
        <v>820</v>
      </c>
      <c r="E35" s="3" t="s">
        <v>1308</v>
      </c>
    </row>
    <row r="36" spans="1:5" x14ac:dyDescent="0.35">
      <c r="A36" s="78">
        <v>45480</v>
      </c>
      <c r="B36" s="3" t="s">
        <v>656</v>
      </c>
      <c r="C36" s="3" t="s">
        <v>657</v>
      </c>
      <c r="D36" s="3" t="s">
        <v>1307</v>
      </c>
      <c r="E36" s="3" t="s">
        <v>1306</v>
      </c>
    </row>
    <row r="37" spans="1:5" x14ac:dyDescent="0.35">
      <c r="A37" s="78">
        <v>45480</v>
      </c>
      <c r="B37" s="3" t="s">
        <v>487</v>
      </c>
      <c r="C37" s="3" t="s">
        <v>1305</v>
      </c>
      <c r="D37" s="3" t="s">
        <v>1304</v>
      </c>
      <c r="E37" s="3" t="s">
        <v>1303</v>
      </c>
    </row>
    <row r="38" spans="1:5" x14ac:dyDescent="0.35">
      <c r="A38" s="78">
        <v>45475</v>
      </c>
      <c r="B38" s="3" t="s">
        <v>459</v>
      </c>
      <c r="C38" s="3" t="s">
        <v>629</v>
      </c>
      <c r="D38" s="3" t="s">
        <v>1302</v>
      </c>
      <c r="E38" s="3" t="s">
        <v>1301</v>
      </c>
    </row>
    <row r="39" spans="1:5" x14ac:dyDescent="0.35">
      <c r="A39" s="83">
        <v>45471</v>
      </c>
      <c r="B39" s="3" t="s">
        <v>492</v>
      </c>
      <c r="C39" s="3" t="s">
        <v>679</v>
      </c>
      <c r="D39" s="3" t="s">
        <v>1286</v>
      </c>
      <c r="E39" s="3" t="s">
        <v>1300</v>
      </c>
    </row>
    <row r="40" spans="1:5" x14ac:dyDescent="0.35">
      <c r="A40" s="82">
        <v>45433</v>
      </c>
      <c r="B40" s="3" t="s">
        <v>476</v>
      </c>
      <c r="C40" s="3" t="s">
        <v>664</v>
      </c>
      <c r="D40" s="3" t="s">
        <v>665</v>
      </c>
      <c r="E40" s="3" t="s">
        <v>1248</v>
      </c>
    </row>
    <row r="41" spans="1:5" x14ac:dyDescent="0.35">
      <c r="A41" s="82">
        <v>45426</v>
      </c>
      <c r="B41" s="3" t="s">
        <v>669</v>
      </c>
      <c r="C41" s="3" t="s">
        <v>670</v>
      </c>
      <c r="D41" s="3" t="s">
        <v>671</v>
      </c>
      <c r="E41" s="3" t="s">
        <v>1249</v>
      </c>
    </row>
    <row r="42" spans="1:5" x14ac:dyDescent="0.35">
      <c r="A42" s="82">
        <v>45422</v>
      </c>
      <c r="B42" s="3" t="s">
        <v>463</v>
      </c>
      <c r="C42" s="3" t="s">
        <v>679</v>
      </c>
      <c r="D42" s="3" t="s">
        <v>1250</v>
      </c>
      <c r="E42" s="3" t="s">
        <v>1251</v>
      </c>
    </row>
    <row r="43" spans="1:5" x14ac:dyDescent="0.35">
      <c r="A43" s="82">
        <v>45421</v>
      </c>
      <c r="B43" s="3" t="s">
        <v>638</v>
      </c>
      <c r="C43" s="3" t="s">
        <v>769</v>
      </c>
      <c r="D43" s="3" t="s">
        <v>770</v>
      </c>
      <c r="E43" s="3" t="s">
        <v>1252</v>
      </c>
    </row>
    <row r="44" spans="1:5" x14ac:dyDescent="0.35">
      <c r="A44" s="82">
        <v>45415</v>
      </c>
      <c r="B44" s="3" t="s">
        <v>656</v>
      </c>
      <c r="C44" s="3" t="s">
        <v>719</v>
      </c>
      <c r="D44" s="3" t="s">
        <v>1043</v>
      </c>
      <c r="E44" s="3" t="s">
        <v>1253</v>
      </c>
    </row>
    <row r="45" spans="1:5" x14ac:dyDescent="0.35">
      <c r="A45" s="81">
        <v>45411</v>
      </c>
      <c r="B45" s="3" t="s">
        <v>652</v>
      </c>
      <c r="C45" s="3" t="s">
        <v>653</v>
      </c>
      <c r="D45" s="3" t="s">
        <v>654</v>
      </c>
      <c r="E45" s="3" t="s">
        <v>1207</v>
      </c>
    </row>
    <row r="46" spans="1:5" x14ac:dyDescent="0.35">
      <c r="A46" s="76">
        <v>45407</v>
      </c>
      <c r="B46" s="3" t="s">
        <v>656</v>
      </c>
      <c r="C46" s="3" t="s">
        <v>1208</v>
      </c>
      <c r="D46" s="3" t="s">
        <v>1209</v>
      </c>
      <c r="E46" s="3" t="s">
        <v>1210</v>
      </c>
    </row>
    <row r="47" spans="1:5" x14ac:dyDescent="0.35">
      <c r="A47" s="76">
        <v>45405</v>
      </c>
      <c r="B47" s="3" t="s">
        <v>410</v>
      </c>
      <c r="C47" s="3" t="s">
        <v>1211</v>
      </c>
      <c r="D47" s="3" t="s">
        <v>1212</v>
      </c>
      <c r="E47" s="3" t="s">
        <v>1213</v>
      </c>
    </row>
    <row r="48" spans="1:5" x14ac:dyDescent="0.35">
      <c r="A48" s="76">
        <v>45400</v>
      </c>
      <c r="B48" s="3" t="s">
        <v>476</v>
      </c>
      <c r="C48" s="3" t="s">
        <v>745</v>
      </c>
      <c r="D48" s="3" t="s">
        <v>746</v>
      </c>
      <c r="E48" s="3" t="s">
        <v>1214</v>
      </c>
    </row>
    <row r="49" spans="1:5" x14ac:dyDescent="0.35">
      <c r="A49" s="76">
        <v>45397</v>
      </c>
      <c r="B49" s="3" t="s">
        <v>489</v>
      </c>
      <c r="C49" s="3" t="s">
        <v>664</v>
      </c>
      <c r="D49" s="3" t="s">
        <v>1215</v>
      </c>
      <c r="E49" s="3" t="s">
        <v>1216</v>
      </c>
    </row>
    <row r="50" spans="1:5" x14ac:dyDescent="0.35">
      <c r="A50" s="76">
        <v>45392</v>
      </c>
      <c r="B50" s="3" t="s">
        <v>709</v>
      </c>
      <c r="C50" s="3" t="s">
        <v>1217</v>
      </c>
      <c r="D50" s="3" t="s">
        <v>1218</v>
      </c>
      <c r="E50" t="s">
        <v>1219</v>
      </c>
    </row>
    <row r="51" spans="1:5" x14ac:dyDescent="0.35">
      <c r="A51" s="76">
        <v>45392</v>
      </c>
      <c r="B51" s="3" t="s">
        <v>483</v>
      </c>
      <c r="C51" s="3" t="s">
        <v>809</v>
      </c>
      <c r="D51" s="3" t="s">
        <v>1220</v>
      </c>
      <c r="E51" t="s">
        <v>1221</v>
      </c>
    </row>
    <row r="52" spans="1:5" x14ac:dyDescent="0.35">
      <c r="A52" s="76">
        <v>8</v>
      </c>
      <c r="B52" s="3" t="s">
        <v>473</v>
      </c>
      <c r="C52" s="3" t="s">
        <v>679</v>
      </c>
      <c r="D52" s="3" t="s">
        <v>1222</v>
      </c>
      <c r="E52" s="3" t="s">
        <v>1223</v>
      </c>
    </row>
    <row r="53" spans="1:5" x14ac:dyDescent="0.35">
      <c r="A53" s="75">
        <v>45373</v>
      </c>
      <c r="B53" s="3" t="s">
        <v>410</v>
      </c>
      <c r="C53" s="3" t="s">
        <v>635</v>
      </c>
      <c r="D53" s="3" t="s">
        <v>1012</v>
      </c>
      <c r="E53" s="3" t="s">
        <v>1189</v>
      </c>
    </row>
    <row r="54" spans="1:5" x14ac:dyDescent="0.35">
      <c r="A54" s="75">
        <v>45373</v>
      </c>
      <c r="B54" s="3" t="s">
        <v>1462</v>
      </c>
      <c r="C54" s="3" t="s">
        <v>1190</v>
      </c>
      <c r="D54" s="3" t="s">
        <v>1191</v>
      </c>
      <c r="E54" s="3" t="s">
        <v>1192</v>
      </c>
    </row>
    <row r="55" spans="1:5" x14ac:dyDescent="0.35">
      <c r="A55" s="75">
        <v>45371</v>
      </c>
      <c r="B55" s="3" t="s">
        <v>487</v>
      </c>
      <c r="C55" s="3" t="s">
        <v>635</v>
      </c>
      <c r="D55" s="3" t="s">
        <v>1051</v>
      </c>
      <c r="E55" s="3" t="s">
        <v>1193</v>
      </c>
    </row>
    <row r="56" spans="1:5" x14ac:dyDescent="0.35">
      <c r="A56" s="75">
        <v>45358</v>
      </c>
      <c r="B56" s="3" t="s">
        <v>656</v>
      </c>
      <c r="C56" s="3" t="s">
        <v>657</v>
      </c>
      <c r="D56" s="3" t="s">
        <v>658</v>
      </c>
      <c r="E56" s="3" t="s">
        <v>1194</v>
      </c>
    </row>
    <row r="57" spans="1:5" x14ac:dyDescent="0.35">
      <c r="A57" s="75">
        <v>45357</v>
      </c>
      <c r="B57" s="3" t="s">
        <v>477</v>
      </c>
      <c r="C57" s="3" t="s">
        <v>629</v>
      </c>
      <c r="D57" s="3" t="s">
        <v>1195</v>
      </c>
      <c r="E57" s="3" t="s">
        <v>1196</v>
      </c>
    </row>
    <row r="58" spans="1:5" x14ac:dyDescent="0.35">
      <c r="A58" s="75">
        <v>45352</v>
      </c>
      <c r="B58" s="3" t="s">
        <v>487</v>
      </c>
      <c r="C58" s="3" t="s">
        <v>629</v>
      </c>
      <c r="D58" s="3" t="s">
        <v>633</v>
      </c>
      <c r="E58" s="3" t="s">
        <v>1197</v>
      </c>
    </row>
    <row r="59" spans="1:5" x14ac:dyDescent="0.35">
      <c r="A59" s="78">
        <v>45348</v>
      </c>
      <c r="B59" s="3" t="s">
        <v>457</v>
      </c>
      <c r="C59" s="3" t="s">
        <v>629</v>
      </c>
      <c r="D59" s="3" t="s">
        <v>1145</v>
      </c>
      <c r="E59" s="3" t="s">
        <v>1146</v>
      </c>
    </row>
    <row r="60" spans="1:5" x14ac:dyDescent="0.35">
      <c r="A60" s="78">
        <v>45346</v>
      </c>
      <c r="B60" s="3" t="s">
        <v>494</v>
      </c>
      <c r="C60" s="3" t="s">
        <v>1147</v>
      </c>
      <c r="D60" s="3" t="s">
        <v>1148</v>
      </c>
      <c r="E60" s="3" t="s">
        <v>1149</v>
      </c>
    </row>
    <row r="61" spans="1:5" x14ac:dyDescent="0.35">
      <c r="A61" s="79">
        <v>45346</v>
      </c>
      <c r="B61" s="80" t="s">
        <v>1150</v>
      </c>
      <c r="C61" s="3" t="s">
        <v>1151</v>
      </c>
      <c r="D61" s="3" t="s">
        <v>1152</v>
      </c>
      <c r="E61" s="3" t="s">
        <v>1153</v>
      </c>
    </row>
    <row r="62" spans="1:5" x14ac:dyDescent="0.35">
      <c r="A62" s="79">
        <v>45345</v>
      </c>
      <c r="B62" s="3" t="s">
        <v>410</v>
      </c>
      <c r="C62" s="3" t="s">
        <v>629</v>
      </c>
      <c r="D62" s="3" t="s">
        <v>673</v>
      </c>
      <c r="E62" s="3" t="s">
        <v>1154</v>
      </c>
    </row>
    <row r="63" spans="1:5" x14ac:dyDescent="0.35">
      <c r="A63" s="79">
        <v>45329</v>
      </c>
      <c r="B63" s="3" t="s">
        <v>638</v>
      </c>
      <c r="C63" s="3" t="s">
        <v>639</v>
      </c>
      <c r="D63" s="3" t="s">
        <v>640</v>
      </c>
      <c r="E63" s="3" t="s">
        <v>1155</v>
      </c>
    </row>
    <row r="64" spans="1:5" x14ac:dyDescent="0.35">
      <c r="A64" s="78">
        <v>45328</v>
      </c>
      <c r="B64" s="3" t="s">
        <v>778</v>
      </c>
      <c r="C64" s="3" t="s">
        <v>653</v>
      </c>
      <c r="D64" s="3" t="s">
        <v>780</v>
      </c>
      <c r="E64" s="3" t="s">
        <v>1156</v>
      </c>
    </row>
    <row r="65" spans="1:5" x14ac:dyDescent="0.35">
      <c r="A65" s="78">
        <v>45328</v>
      </c>
      <c r="B65" s="3" t="s">
        <v>878</v>
      </c>
      <c r="C65" s="3" t="s">
        <v>1157</v>
      </c>
      <c r="D65" s="3" t="s">
        <v>711</v>
      </c>
      <c r="E65" s="3" t="s">
        <v>1158</v>
      </c>
    </row>
    <row r="66" spans="1:5" x14ac:dyDescent="0.35">
      <c r="A66" s="78">
        <v>45328</v>
      </c>
      <c r="B66" s="3" t="s">
        <v>490</v>
      </c>
      <c r="C66" s="3" t="s">
        <v>1159</v>
      </c>
      <c r="D66" s="3" t="s">
        <v>1160</v>
      </c>
      <c r="E66" s="3" t="s">
        <v>1161</v>
      </c>
    </row>
    <row r="67" spans="1:5" x14ac:dyDescent="0.35">
      <c r="A67" s="78">
        <v>45324</v>
      </c>
      <c r="B67" s="3" t="s">
        <v>485</v>
      </c>
      <c r="C67" s="3" t="s">
        <v>1162</v>
      </c>
      <c r="D67" s="3" t="s">
        <v>1163</v>
      </c>
      <c r="E67" s="3" t="s">
        <v>1164</v>
      </c>
    </row>
    <row r="68" spans="1:5" x14ac:dyDescent="0.35">
      <c r="A68" s="78">
        <v>45324</v>
      </c>
      <c r="B68" s="3" t="s">
        <v>516</v>
      </c>
      <c r="C68" s="3" t="s">
        <v>664</v>
      </c>
      <c r="D68" s="3" t="s">
        <v>805</v>
      </c>
      <c r="E68" s="3" t="s">
        <v>1165</v>
      </c>
    </row>
    <row r="69" spans="1:5" x14ac:dyDescent="0.35">
      <c r="A69" s="77">
        <v>45313</v>
      </c>
      <c r="B69" s="3" t="s">
        <v>460</v>
      </c>
      <c r="C69" s="3" t="s">
        <v>629</v>
      </c>
      <c r="D69" s="3" t="s">
        <v>1119</v>
      </c>
      <c r="E69" s="3" t="s">
        <v>1120</v>
      </c>
    </row>
    <row r="70" spans="1:5" x14ac:dyDescent="0.35">
      <c r="A70" s="77">
        <v>45304</v>
      </c>
      <c r="B70" s="3" t="s">
        <v>474</v>
      </c>
      <c r="C70" s="3" t="s">
        <v>1121</v>
      </c>
      <c r="D70" s="3" t="s">
        <v>1122</v>
      </c>
      <c r="E70" s="3" t="s">
        <v>1123</v>
      </c>
    </row>
    <row r="71" spans="1:5" x14ac:dyDescent="0.35">
      <c r="A71" s="77">
        <v>45303</v>
      </c>
      <c r="B71" s="3" t="s">
        <v>656</v>
      </c>
      <c r="C71" s="3" t="s">
        <v>629</v>
      </c>
      <c r="D71" s="3" t="s">
        <v>848</v>
      </c>
      <c r="E71" s="3" t="s">
        <v>1124</v>
      </c>
    </row>
    <row r="72" spans="1:5" x14ac:dyDescent="0.35">
      <c r="A72" s="77">
        <v>45298</v>
      </c>
      <c r="B72" s="3" t="s">
        <v>521</v>
      </c>
      <c r="C72" s="3" t="s">
        <v>664</v>
      </c>
      <c r="D72" s="3" t="s">
        <v>1125</v>
      </c>
      <c r="E72" s="3" t="s">
        <v>1126</v>
      </c>
    </row>
    <row r="73" spans="1:5" x14ac:dyDescent="0.35">
      <c r="A73" s="76">
        <v>45282</v>
      </c>
      <c r="B73" s="3" t="s">
        <v>460</v>
      </c>
      <c r="C73" s="3" t="s">
        <v>1127</v>
      </c>
      <c r="D73" s="3" t="s">
        <v>1128</v>
      </c>
      <c r="E73" s="3" t="s">
        <v>1129</v>
      </c>
    </row>
    <row r="74" spans="1:5" x14ac:dyDescent="0.35">
      <c r="A74" s="76">
        <v>45265</v>
      </c>
      <c r="B74" s="3" t="s">
        <v>487</v>
      </c>
      <c r="C74" s="3" t="s">
        <v>664</v>
      </c>
      <c r="D74" s="3" t="s">
        <v>1130</v>
      </c>
      <c r="E74" s="3" t="s">
        <v>1131</v>
      </c>
    </row>
    <row r="75" spans="1:5" x14ac:dyDescent="0.35">
      <c r="A75" s="75">
        <v>45257</v>
      </c>
      <c r="B75" s="3" t="s">
        <v>638</v>
      </c>
      <c r="C75" s="3" t="s">
        <v>1027</v>
      </c>
      <c r="D75" s="3" t="s">
        <v>1028</v>
      </c>
      <c r="E75" s="3" t="s">
        <v>1029</v>
      </c>
    </row>
    <row r="76" spans="1:5" x14ac:dyDescent="0.35">
      <c r="A76" s="75">
        <v>45255</v>
      </c>
      <c r="B76" s="3" t="s">
        <v>483</v>
      </c>
      <c r="C76" s="3" t="s">
        <v>629</v>
      </c>
      <c r="D76" s="3" t="s">
        <v>1030</v>
      </c>
      <c r="E76" s="3" t="s">
        <v>1031</v>
      </c>
    </row>
    <row r="77" spans="1:5" x14ac:dyDescent="0.35">
      <c r="A77" s="75">
        <v>45255</v>
      </c>
      <c r="B77" s="3" t="s">
        <v>495</v>
      </c>
      <c r="C77" s="3" t="s">
        <v>873</v>
      </c>
      <c r="D77" s="3" t="s">
        <v>1032</v>
      </c>
      <c r="E77" s="3" t="s">
        <v>1033</v>
      </c>
    </row>
    <row r="78" spans="1:5" x14ac:dyDescent="0.35">
      <c r="A78" s="75">
        <v>45254</v>
      </c>
      <c r="B78" s="3" t="s">
        <v>481</v>
      </c>
      <c r="C78" s="3" t="s">
        <v>679</v>
      </c>
      <c r="D78" s="3" t="s">
        <v>1034</v>
      </c>
      <c r="E78" s="3" t="s">
        <v>1035</v>
      </c>
    </row>
    <row r="79" spans="1:5" x14ac:dyDescent="0.35">
      <c r="A79" s="75">
        <v>45251</v>
      </c>
      <c r="B79" s="3" t="s">
        <v>476</v>
      </c>
      <c r="C79" s="3" t="s">
        <v>1036</v>
      </c>
      <c r="D79" s="3" t="s">
        <v>807</v>
      </c>
      <c r="E79" s="3" t="s">
        <v>1037</v>
      </c>
    </row>
    <row r="80" spans="1:5" x14ac:dyDescent="0.35">
      <c r="A80" s="75">
        <v>45251</v>
      </c>
      <c r="B80" s="3" t="s">
        <v>638</v>
      </c>
      <c r="C80" s="3" t="s">
        <v>1038</v>
      </c>
      <c r="D80" s="3" t="s">
        <v>827</v>
      </c>
      <c r="E80" s="3" t="s">
        <v>1039</v>
      </c>
    </row>
    <row r="81" spans="1:5" x14ac:dyDescent="0.35">
      <c r="A81" s="75">
        <v>45251</v>
      </c>
      <c r="B81" s="3" t="s">
        <v>374</v>
      </c>
      <c r="C81" s="3" t="s">
        <v>679</v>
      </c>
      <c r="D81" s="3" t="s">
        <v>748</v>
      </c>
      <c r="E81" s="3" t="s">
        <v>1039</v>
      </c>
    </row>
    <row r="82" spans="1:5" x14ac:dyDescent="0.35">
      <c r="A82" s="75">
        <v>45250</v>
      </c>
      <c r="B82" s="3" t="s">
        <v>669</v>
      </c>
      <c r="C82" s="3" t="s">
        <v>1040</v>
      </c>
      <c r="D82" s="3" t="s">
        <v>1041</v>
      </c>
      <c r="E82" s="3" t="s">
        <v>1042</v>
      </c>
    </row>
    <row r="83" spans="1:5" x14ac:dyDescent="0.35">
      <c r="A83" s="75">
        <v>45246</v>
      </c>
      <c r="B83" s="3" t="s">
        <v>656</v>
      </c>
      <c r="C83" s="3" t="s">
        <v>719</v>
      </c>
      <c r="D83" s="3" t="s">
        <v>1043</v>
      </c>
      <c r="E83" s="3" t="s">
        <v>1044</v>
      </c>
    </row>
    <row r="84" spans="1:5" x14ac:dyDescent="0.35">
      <c r="A84" s="75">
        <v>45240</v>
      </c>
      <c r="B84" s="3" t="s">
        <v>483</v>
      </c>
      <c r="C84" s="3" t="s">
        <v>809</v>
      </c>
      <c r="D84" s="3" t="s">
        <v>1045</v>
      </c>
      <c r="E84" s="3" t="s">
        <v>1046</v>
      </c>
    </row>
    <row r="85" spans="1:5" x14ac:dyDescent="0.35">
      <c r="A85" s="75">
        <v>45238</v>
      </c>
      <c r="B85" s="3" t="s">
        <v>669</v>
      </c>
      <c r="C85" s="3" t="s">
        <v>1047</v>
      </c>
      <c r="D85" s="3" t="s">
        <v>1048</v>
      </c>
      <c r="E85" s="3" t="s">
        <v>1049</v>
      </c>
    </row>
    <row r="86" spans="1:5" x14ac:dyDescent="0.35">
      <c r="A86" s="75">
        <v>45234</v>
      </c>
      <c r="B86" s="3" t="s">
        <v>638</v>
      </c>
      <c r="C86" s="3" t="s">
        <v>726</v>
      </c>
      <c r="D86" s="3" t="s">
        <v>727</v>
      </c>
      <c r="E86" s="3" t="s">
        <v>1050</v>
      </c>
    </row>
    <row r="87" spans="1:5" x14ac:dyDescent="0.35">
      <c r="A87" s="75">
        <v>45232</v>
      </c>
      <c r="B87" s="3" t="s">
        <v>487</v>
      </c>
      <c r="C87" s="3" t="s">
        <v>635</v>
      </c>
      <c r="D87" s="3" t="s">
        <v>1051</v>
      </c>
      <c r="E87" s="3" t="s">
        <v>1052</v>
      </c>
    </row>
    <row r="88" spans="1:5" x14ac:dyDescent="0.35">
      <c r="A88" s="20">
        <v>45223</v>
      </c>
      <c r="B88" s="3" t="s">
        <v>410</v>
      </c>
      <c r="C88" s="3" t="s">
        <v>635</v>
      </c>
      <c r="D88" s="3" t="s">
        <v>1012</v>
      </c>
      <c r="E88" s="16" t="s">
        <v>1013</v>
      </c>
    </row>
    <row r="89" spans="1:5" x14ac:dyDescent="0.35">
      <c r="A89" s="74">
        <v>45217</v>
      </c>
      <c r="B89" s="3" t="s">
        <v>462</v>
      </c>
      <c r="C89" s="3" t="s">
        <v>629</v>
      </c>
      <c r="D89" s="3" t="s">
        <v>630</v>
      </c>
      <c r="E89" s="3" t="s">
        <v>631</v>
      </c>
    </row>
    <row r="90" spans="1:5" x14ac:dyDescent="0.35">
      <c r="A90" s="74">
        <v>45212</v>
      </c>
      <c r="B90" s="3" t="s">
        <v>487</v>
      </c>
      <c r="C90" s="3" t="s">
        <v>632</v>
      </c>
      <c r="D90" s="3" t="s">
        <v>633</v>
      </c>
      <c r="E90" s="16" t="s">
        <v>634</v>
      </c>
    </row>
    <row r="91" spans="1:5" x14ac:dyDescent="0.35">
      <c r="A91" s="20">
        <v>45201</v>
      </c>
      <c r="B91" s="3" t="s">
        <v>472</v>
      </c>
      <c r="C91" s="3" t="s">
        <v>635</v>
      </c>
      <c r="D91" s="3" t="s">
        <v>636</v>
      </c>
      <c r="E91" s="3" t="s">
        <v>637</v>
      </c>
    </row>
    <row r="92" spans="1:5" x14ac:dyDescent="0.35">
      <c r="A92" s="20">
        <v>45201</v>
      </c>
      <c r="B92" s="3" t="s">
        <v>638</v>
      </c>
      <c r="C92" s="3" t="s">
        <v>639</v>
      </c>
      <c r="D92" s="3" t="s">
        <v>640</v>
      </c>
      <c r="E92" s="3" t="s">
        <v>641</v>
      </c>
    </row>
    <row r="93" spans="1:5" x14ac:dyDescent="0.35">
      <c r="A93" s="20">
        <v>45201</v>
      </c>
      <c r="B93" s="21" t="s">
        <v>642</v>
      </c>
      <c r="C93" s="21" t="s">
        <v>643</v>
      </c>
      <c r="D93" s="21" t="s">
        <v>644</v>
      </c>
      <c r="E93" s="3" t="s">
        <v>645</v>
      </c>
    </row>
    <row r="94" spans="1:5" x14ac:dyDescent="0.35">
      <c r="A94" s="22">
        <v>45199</v>
      </c>
      <c r="B94" s="3" t="s">
        <v>463</v>
      </c>
      <c r="C94" s="3" t="s">
        <v>646</v>
      </c>
      <c r="D94" s="3" t="s">
        <v>647</v>
      </c>
      <c r="E94" s="3" t="s">
        <v>648</v>
      </c>
    </row>
    <row r="95" spans="1:5" x14ac:dyDescent="0.35">
      <c r="A95" s="22">
        <v>45197</v>
      </c>
      <c r="B95" s="3" t="s">
        <v>474</v>
      </c>
      <c r="C95" s="3" t="s">
        <v>649</v>
      </c>
      <c r="D95" s="3" t="s">
        <v>650</v>
      </c>
      <c r="E95" s="3" t="s">
        <v>651</v>
      </c>
    </row>
    <row r="96" spans="1:5" x14ac:dyDescent="0.35">
      <c r="A96" s="22">
        <v>45197</v>
      </c>
      <c r="B96" s="3" t="s">
        <v>652</v>
      </c>
      <c r="C96" s="3" t="s">
        <v>653</v>
      </c>
      <c r="D96" s="3" t="s">
        <v>654</v>
      </c>
      <c r="E96" s="3" t="s">
        <v>655</v>
      </c>
    </row>
    <row r="97" spans="1:5" x14ac:dyDescent="0.35">
      <c r="A97" s="22">
        <v>45197</v>
      </c>
      <c r="B97" s="3" t="s">
        <v>656</v>
      </c>
      <c r="C97" s="3" t="s">
        <v>657</v>
      </c>
      <c r="D97" s="3" t="s">
        <v>658</v>
      </c>
      <c r="E97" s="3" t="s">
        <v>659</v>
      </c>
    </row>
    <row r="98" spans="1:5" x14ac:dyDescent="0.35">
      <c r="A98" s="22">
        <v>45183</v>
      </c>
      <c r="B98" s="3" t="s">
        <v>660</v>
      </c>
      <c r="C98" s="3" t="s">
        <v>661</v>
      </c>
      <c r="D98" s="3" t="s">
        <v>662</v>
      </c>
      <c r="E98" s="3" t="s">
        <v>663</v>
      </c>
    </row>
    <row r="99" spans="1:5" x14ac:dyDescent="0.35">
      <c r="A99" s="22">
        <v>45180</v>
      </c>
      <c r="B99" s="3" t="s">
        <v>476</v>
      </c>
      <c r="C99" s="3" t="s">
        <v>664</v>
      </c>
      <c r="D99" s="3" t="s">
        <v>665</v>
      </c>
      <c r="E99" s="3" t="s">
        <v>666</v>
      </c>
    </row>
    <row r="100" spans="1:5" x14ac:dyDescent="0.35">
      <c r="A100" s="22">
        <v>45178</v>
      </c>
      <c r="B100" s="3" t="s">
        <v>521</v>
      </c>
      <c r="C100" s="3" t="s">
        <v>664</v>
      </c>
      <c r="D100" s="3" t="s">
        <v>667</v>
      </c>
      <c r="E100" s="3" t="s">
        <v>668</v>
      </c>
    </row>
    <row r="101" spans="1:5" x14ac:dyDescent="0.35">
      <c r="A101" s="22">
        <v>45175</v>
      </c>
      <c r="B101" s="3" t="s">
        <v>669</v>
      </c>
      <c r="C101" s="3" t="s">
        <v>670</v>
      </c>
      <c r="D101" s="3" t="s">
        <v>671</v>
      </c>
      <c r="E101" s="3" t="s">
        <v>672</v>
      </c>
    </row>
    <row r="102" spans="1:5" x14ac:dyDescent="0.35">
      <c r="A102" s="22">
        <v>45175</v>
      </c>
      <c r="B102" s="3" t="s">
        <v>410</v>
      </c>
      <c r="C102" s="3" t="s">
        <v>629</v>
      </c>
      <c r="D102" s="3" t="s">
        <v>673</v>
      </c>
      <c r="E102" s="3" t="s">
        <v>674</v>
      </c>
    </row>
    <row r="103" spans="1:5" x14ac:dyDescent="0.35">
      <c r="A103" s="23">
        <v>45163</v>
      </c>
      <c r="B103" s="3" t="s">
        <v>527</v>
      </c>
      <c r="C103" s="3" t="s">
        <v>664</v>
      </c>
      <c r="D103" s="3" t="s">
        <v>675</v>
      </c>
      <c r="E103" s="3" t="s">
        <v>676</v>
      </c>
    </row>
    <row r="104" spans="1:5" x14ac:dyDescent="0.35">
      <c r="A104" s="23">
        <v>45162</v>
      </c>
      <c r="B104" s="3" t="s">
        <v>489</v>
      </c>
      <c r="C104" s="3" t="s">
        <v>629</v>
      </c>
      <c r="D104" s="3" t="s">
        <v>677</v>
      </c>
      <c r="E104" s="3" t="s">
        <v>678</v>
      </c>
    </row>
    <row r="105" spans="1:5" x14ac:dyDescent="0.35">
      <c r="A105" s="23">
        <v>45162</v>
      </c>
      <c r="B105" s="3" t="s">
        <v>490</v>
      </c>
      <c r="C105" s="3" t="s">
        <v>679</v>
      </c>
      <c r="D105" s="3" t="s">
        <v>680</v>
      </c>
      <c r="E105" s="3" t="s">
        <v>681</v>
      </c>
    </row>
    <row r="106" spans="1:5" x14ac:dyDescent="0.35">
      <c r="A106" s="23">
        <v>45161</v>
      </c>
      <c r="B106" s="3" t="s">
        <v>459</v>
      </c>
      <c r="C106" s="3" t="s">
        <v>679</v>
      </c>
      <c r="D106" s="3" t="s">
        <v>682</v>
      </c>
      <c r="E106" s="3" t="s">
        <v>683</v>
      </c>
    </row>
    <row r="107" spans="1:5" x14ac:dyDescent="0.35">
      <c r="A107" s="23">
        <v>45161</v>
      </c>
      <c r="B107" s="3" t="s">
        <v>374</v>
      </c>
      <c r="C107" s="3" t="s">
        <v>629</v>
      </c>
      <c r="D107" s="3" t="s">
        <v>684</v>
      </c>
      <c r="E107" s="3" t="s">
        <v>685</v>
      </c>
    </row>
    <row r="108" spans="1:5" x14ac:dyDescent="0.35">
      <c r="A108" s="23">
        <v>45161</v>
      </c>
      <c r="B108" s="3" t="s">
        <v>483</v>
      </c>
      <c r="C108" s="3" t="s">
        <v>679</v>
      </c>
      <c r="D108" s="3" t="s">
        <v>686</v>
      </c>
      <c r="E108" s="3" t="s">
        <v>687</v>
      </c>
    </row>
    <row r="109" spans="1:5" x14ac:dyDescent="0.35">
      <c r="A109" s="23">
        <v>45161</v>
      </c>
      <c r="B109" s="3" t="s">
        <v>473</v>
      </c>
      <c r="C109" s="3" t="s">
        <v>629</v>
      </c>
      <c r="D109" s="3" t="s">
        <v>688</v>
      </c>
      <c r="E109" s="3" t="s">
        <v>689</v>
      </c>
    </row>
    <row r="110" spans="1:5" x14ac:dyDescent="0.35">
      <c r="A110" s="24">
        <v>45135</v>
      </c>
      <c r="B110" s="3" t="s">
        <v>690</v>
      </c>
      <c r="C110" s="3" t="s">
        <v>691</v>
      </c>
      <c r="D110" s="3" t="s">
        <v>692</v>
      </c>
      <c r="E110" s="3" t="s">
        <v>693</v>
      </c>
    </row>
    <row r="111" spans="1:5" x14ac:dyDescent="0.35">
      <c r="A111" s="24">
        <v>45126</v>
      </c>
      <c r="B111" s="3" t="s">
        <v>479</v>
      </c>
      <c r="C111" s="3" t="s">
        <v>694</v>
      </c>
      <c r="D111" s="3" t="s">
        <v>695</v>
      </c>
      <c r="E111" s="3" t="s">
        <v>696</v>
      </c>
    </row>
    <row r="112" spans="1:5" x14ac:dyDescent="0.35">
      <c r="A112" s="24">
        <v>45122</v>
      </c>
      <c r="B112" s="3" t="s">
        <v>660</v>
      </c>
      <c r="C112" s="3" t="s">
        <v>679</v>
      </c>
      <c r="D112" s="3" t="s">
        <v>697</v>
      </c>
      <c r="E112" s="3" t="s">
        <v>698</v>
      </c>
    </row>
    <row r="113" spans="1:5" x14ac:dyDescent="0.35">
      <c r="A113" s="24">
        <v>45108</v>
      </c>
      <c r="B113" s="3" t="s">
        <v>493</v>
      </c>
      <c r="C113" s="3" t="s">
        <v>699</v>
      </c>
      <c r="D113" s="3" t="s">
        <v>700</v>
      </c>
      <c r="E113" s="3" t="s">
        <v>701</v>
      </c>
    </row>
    <row r="114" spans="1:5" x14ac:dyDescent="0.35">
      <c r="A114" s="25">
        <v>45105</v>
      </c>
      <c r="B114" s="3" t="s">
        <v>483</v>
      </c>
      <c r="C114" s="3" t="s">
        <v>679</v>
      </c>
      <c r="D114" s="3" t="s">
        <v>686</v>
      </c>
      <c r="E114" s="3" t="s">
        <v>702</v>
      </c>
    </row>
    <row r="115" spans="1:5" x14ac:dyDescent="0.35">
      <c r="A115" s="25">
        <v>45105</v>
      </c>
      <c r="B115" s="3" t="s">
        <v>460</v>
      </c>
      <c r="C115" s="3" t="s">
        <v>679</v>
      </c>
      <c r="D115" s="3" t="s">
        <v>703</v>
      </c>
      <c r="E115" s="3" t="s">
        <v>704</v>
      </c>
    </row>
    <row r="116" spans="1:5" x14ac:dyDescent="0.35">
      <c r="A116" s="25">
        <v>45093</v>
      </c>
      <c r="B116" s="21" t="s">
        <v>705</v>
      </c>
      <c r="C116" s="21" t="s">
        <v>706</v>
      </c>
      <c r="D116" s="21" t="s">
        <v>707</v>
      </c>
      <c r="E116" s="3" t="s">
        <v>708</v>
      </c>
    </row>
    <row r="117" spans="1:5" x14ac:dyDescent="0.35">
      <c r="A117" s="25">
        <v>45090</v>
      </c>
      <c r="B117" s="3" t="s">
        <v>709</v>
      </c>
      <c r="C117" s="3" t="s">
        <v>710</v>
      </c>
      <c r="D117" s="3" t="s">
        <v>711</v>
      </c>
      <c r="E117" s="3" t="s">
        <v>712</v>
      </c>
    </row>
    <row r="118" spans="1:5" x14ac:dyDescent="0.35">
      <c r="A118" s="25">
        <v>45088</v>
      </c>
      <c r="B118" s="3" t="s">
        <v>713</v>
      </c>
      <c r="C118" s="3" t="s">
        <v>714</v>
      </c>
      <c r="D118" s="3" t="s">
        <v>715</v>
      </c>
      <c r="E118" s="3" t="s">
        <v>716</v>
      </c>
    </row>
    <row r="119" spans="1:5" x14ac:dyDescent="0.35">
      <c r="A119" s="25">
        <v>45087</v>
      </c>
      <c r="B119" s="3" t="s">
        <v>516</v>
      </c>
      <c r="C119" s="3" t="s">
        <v>629</v>
      </c>
      <c r="D119" s="3" t="s">
        <v>717</v>
      </c>
      <c r="E119" s="3" t="s">
        <v>718</v>
      </c>
    </row>
    <row r="120" spans="1:5" x14ac:dyDescent="0.35">
      <c r="A120" s="25">
        <v>45082</v>
      </c>
      <c r="B120" s="3" t="s">
        <v>656</v>
      </c>
      <c r="C120" s="3" t="s">
        <v>719</v>
      </c>
      <c r="D120" s="3" t="s">
        <v>720</v>
      </c>
      <c r="E120" s="3" t="s">
        <v>721</v>
      </c>
    </row>
    <row r="121" spans="1:5" x14ac:dyDescent="0.35">
      <c r="A121" s="25">
        <v>45079</v>
      </c>
      <c r="B121" s="3" t="s">
        <v>472</v>
      </c>
      <c r="C121" s="3" t="s">
        <v>679</v>
      </c>
      <c r="D121" s="3" t="s">
        <v>722</v>
      </c>
      <c r="E121" s="3" t="s">
        <v>723</v>
      </c>
    </row>
    <row r="122" spans="1:5" x14ac:dyDescent="0.35">
      <c r="A122" s="20">
        <v>45071</v>
      </c>
      <c r="B122" s="3" t="s">
        <v>494</v>
      </c>
      <c r="C122" s="3" t="s">
        <v>635</v>
      </c>
      <c r="D122" s="3" t="s">
        <v>724</v>
      </c>
      <c r="E122" s="3" t="s">
        <v>725</v>
      </c>
    </row>
    <row r="123" spans="1:5" x14ac:dyDescent="0.35">
      <c r="A123" s="20">
        <v>45055</v>
      </c>
      <c r="B123" s="3" t="s">
        <v>638</v>
      </c>
      <c r="C123" s="3" t="s">
        <v>726</v>
      </c>
      <c r="D123" s="3" t="s">
        <v>727</v>
      </c>
      <c r="E123" s="3" t="s">
        <v>728</v>
      </c>
    </row>
    <row r="124" spans="1:5" x14ac:dyDescent="0.35">
      <c r="A124" s="20">
        <v>45051</v>
      </c>
      <c r="B124" s="3" t="s">
        <v>729</v>
      </c>
      <c r="C124" s="3" t="s">
        <v>664</v>
      </c>
      <c r="D124" s="3" t="s">
        <v>730</v>
      </c>
      <c r="E124" s="3" t="s">
        <v>731</v>
      </c>
    </row>
    <row r="125" spans="1:5" x14ac:dyDescent="0.35">
      <c r="A125" s="22">
        <v>45044</v>
      </c>
      <c r="B125" s="21" t="s">
        <v>732</v>
      </c>
      <c r="C125" s="21" t="s">
        <v>733</v>
      </c>
      <c r="D125" s="21" t="s">
        <v>734</v>
      </c>
      <c r="E125" s="3" t="s">
        <v>735</v>
      </c>
    </row>
    <row r="126" spans="1:5" x14ac:dyDescent="0.35">
      <c r="A126" s="22">
        <v>45043</v>
      </c>
      <c r="B126" s="3" t="s">
        <v>656</v>
      </c>
      <c r="C126" s="3" t="s">
        <v>736</v>
      </c>
      <c r="D126" s="3" t="s">
        <v>737</v>
      </c>
      <c r="E126" s="3" t="s">
        <v>738</v>
      </c>
    </row>
    <row r="127" spans="1:5" x14ac:dyDescent="0.35">
      <c r="A127" s="22">
        <v>45040</v>
      </c>
      <c r="B127" s="3" t="s">
        <v>472</v>
      </c>
      <c r="C127" s="3" t="s">
        <v>629</v>
      </c>
      <c r="D127" s="3" t="s">
        <v>739</v>
      </c>
      <c r="E127" s="3" t="s">
        <v>740</v>
      </c>
    </row>
    <row r="128" spans="1:5" x14ac:dyDescent="0.35">
      <c r="A128" s="22">
        <v>45036</v>
      </c>
      <c r="B128" s="3" t="s">
        <v>652</v>
      </c>
      <c r="C128" s="3" t="s">
        <v>653</v>
      </c>
      <c r="D128" s="3" t="s">
        <v>654</v>
      </c>
      <c r="E128" s="3" t="s">
        <v>741</v>
      </c>
    </row>
    <row r="129" spans="1:5" x14ac:dyDescent="0.35">
      <c r="A129" s="22">
        <v>45019</v>
      </c>
      <c r="B129" s="3" t="s">
        <v>709</v>
      </c>
      <c r="C129" s="3" t="s">
        <v>742</v>
      </c>
      <c r="D129" s="3" t="s">
        <v>743</v>
      </c>
      <c r="E129" s="3" t="s">
        <v>744</v>
      </c>
    </row>
    <row r="130" spans="1:5" x14ac:dyDescent="0.35">
      <c r="A130" s="22">
        <v>45019</v>
      </c>
      <c r="B130" s="3" t="s">
        <v>476</v>
      </c>
      <c r="C130" s="3" t="s">
        <v>745</v>
      </c>
      <c r="D130" s="3" t="s">
        <v>746</v>
      </c>
      <c r="E130" s="3" t="s">
        <v>747</v>
      </c>
    </row>
    <row r="131" spans="1:5" x14ac:dyDescent="0.35">
      <c r="A131" s="24">
        <v>45016</v>
      </c>
      <c r="B131" s="3" t="s">
        <v>374</v>
      </c>
      <c r="C131" s="3" t="s">
        <v>679</v>
      </c>
      <c r="D131" s="3" t="s">
        <v>748</v>
      </c>
      <c r="E131" s="3" t="s">
        <v>749</v>
      </c>
    </row>
    <row r="132" spans="1:5" x14ac:dyDescent="0.35">
      <c r="A132" s="24">
        <v>45016</v>
      </c>
      <c r="B132" s="3" t="s">
        <v>470</v>
      </c>
      <c r="C132" s="3" t="s">
        <v>629</v>
      </c>
      <c r="D132" s="3" t="s">
        <v>750</v>
      </c>
      <c r="E132" s="3" t="s">
        <v>751</v>
      </c>
    </row>
    <row r="133" spans="1:5" x14ac:dyDescent="0.35">
      <c r="A133" s="24">
        <v>45016</v>
      </c>
      <c r="B133" s="3" t="s">
        <v>463</v>
      </c>
      <c r="C133" s="3" t="s">
        <v>629</v>
      </c>
      <c r="D133" s="3" t="s">
        <v>752</v>
      </c>
      <c r="E133" s="3" t="s">
        <v>753</v>
      </c>
    </row>
    <row r="134" spans="1:5" x14ac:dyDescent="0.35">
      <c r="A134" s="24">
        <v>45016</v>
      </c>
      <c r="B134" s="3" t="s">
        <v>492</v>
      </c>
      <c r="C134" s="3" t="s">
        <v>629</v>
      </c>
      <c r="D134" s="3" t="s">
        <v>754</v>
      </c>
      <c r="E134" s="3" t="s">
        <v>755</v>
      </c>
    </row>
    <row r="135" spans="1:5" x14ac:dyDescent="0.35">
      <c r="A135" s="24">
        <v>45012</v>
      </c>
      <c r="B135" s="3" t="s">
        <v>709</v>
      </c>
      <c r="C135" s="3" t="s">
        <v>710</v>
      </c>
      <c r="D135" s="3" t="s">
        <v>711</v>
      </c>
      <c r="E135" s="3" t="s">
        <v>756</v>
      </c>
    </row>
    <row r="136" spans="1:5" x14ac:dyDescent="0.35">
      <c r="A136" s="24">
        <v>45006</v>
      </c>
      <c r="B136" s="3" t="s">
        <v>521</v>
      </c>
      <c r="C136" s="3" t="s">
        <v>629</v>
      </c>
      <c r="D136" s="3" t="s">
        <v>757</v>
      </c>
      <c r="E136" s="3" t="s">
        <v>758</v>
      </c>
    </row>
    <row r="137" spans="1:5" x14ac:dyDescent="0.35">
      <c r="A137" s="24">
        <v>45001</v>
      </c>
      <c r="B137" s="3" t="s">
        <v>481</v>
      </c>
      <c r="C137" s="3" t="s">
        <v>629</v>
      </c>
      <c r="D137" s="3" t="s">
        <v>759</v>
      </c>
      <c r="E137" s="3" t="s">
        <v>760</v>
      </c>
    </row>
    <row r="138" spans="1:5" x14ac:dyDescent="0.35">
      <c r="A138" s="24">
        <v>44999</v>
      </c>
      <c r="B138" s="3" t="s">
        <v>478</v>
      </c>
      <c r="C138" s="3" t="s">
        <v>629</v>
      </c>
      <c r="D138" s="3" t="s">
        <v>761</v>
      </c>
      <c r="E138" s="3" t="s">
        <v>762</v>
      </c>
    </row>
    <row r="139" spans="1:5" x14ac:dyDescent="0.35">
      <c r="A139" s="24">
        <v>44995</v>
      </c>
      <c r="B139" s="3" t="s">
        <v>489</v>
      </c>
      <c r="C139" s="3" t="s">
        <v>635</v>
      </c>
      <c r="D139" s="3" t="s">
        <v>763</v>
      </c>
      <c r="E139" s="3" t="s">
        <v>764</v>
      </c>
    </row>
    <row r="140" spans="1:5" x14ac:dyDescent="0.35">
      <c r="A140" s="24">
        <v>44995</v>
      </c>
      <c r="B140" s="3" t="s">
        <v>473</v>
      </c>
      <c r="C140" s="3" t="s">
        <v>629</v>
      </c>
      <c r="D140" s="3" t="s">
        <v>765</v>
      </c>
      <c r="E140" s="3" t="s">
        <v>766</v>
      </c>
    </row>
    <row r="141" spans="1:5" x14ac:dyDescent="0.35">
      <c r="A141" s="24">
        <v>44993</v>
      </c>
      <c r="B141" s="3" t="s">
        <v>709</v>
      </c>
      <c r="C141" s="3" t="s">
        <v>653</v>
      </c>
      <c r="D141" s="3" t="s">
        <v>767</v>
      </c>
      <c r="E141" s="3" t="s">
        <v>768</v>
      </c>
    </row>
    <row r="142" spans="1:5" x14ac:dyDescent="0.35">
      <c r="A142" s="24">
        <v>44989</v>
      </c>
      <c r="B142" s="3" t="s">
        <v>638</v>
      </c>
      <c r="C142" s="3" t="s">
        <v>769</v>
      </c>
      <c r="D142" s="3" t="s">
        <v>770</v>
      </c>
      <c r="E142" s="16" t="s">
        <v>771</v>
      </c>
    </row>
    <row r="143" spans="1:5" x14ac:dyDescent="0.35">
      <c r="A143" s="24">
        <v>44988</v>
      </c>
      <c r="B143" s="21" t="s">
        <v>772</v>
      </c>
      <c r="C143" s="21" t="s">
        <v>773</v>
      </c>
      <c r="D143" s="21" t="s">
        <v>774</v>
      </c>
      <c r="E143" s="3" t="s">
        <v>775</v>
      </c>
    </row>
    <row r="144" spans="1:5" x14ac:dyDescent="0.35">
      <c r="A144" s="24">
        <v>44988</v>
      </c>
      <c r="B144" s="3" t="s">
        <v>481</v>
      </c>
      <c r="C144" s="3" t="s">
        <v>679</v>
      </c>
      <c r="D144" s="3" t="s">
        <v>776</v>
      </c>
      <c r="E144" s="3" t="s">
        <v>777</v>
      </c>
    </row>
    <row r="145" spans="1:5" x14ac:dyDescent="0.35">
      <c r="A145" s="23">
        <v>44985</v>
      </c>
      <c r="B145" s="3" t="s">
        <v>778</v>
      </c>
      <c r="C145" s="3" t="s">
        <v>779</v>
      </c>
      <c r="D145" s="3" t="s">
        <v>780</v>
      </c>
      <c r="E145" s="3" t="s">
        <v>781</v>
      </c>
    </row>
    <row r="146" spans="1:5" x14ac:dyDescent="0.35">
      <c r="A146" s="23">
        <v>44984</v>
      </c>
      <c r="B146" s="3" t="s">
        <v>669</v>
      </c>
      <c r="C146" s="3" t="s">
        <v>782</v>
      </c>
      <c r="D146" s="3" t="s">
        <v>783</v>
      </c>
      <c r="E146" s="3" t="s">
        <v>784</v>
      </c>
    </row>
    <row r="147" spans="1:5" x14ac:dyDescent="0.35">
      <c r="A147" s="23">
        <v>44983</v>
      </c>
      <c r="B147" s="3" t="s">
        <v>525</v>
      </c>
      <c r="C147" s="3" t="s">
        <v>664</v>
      </c>
      <c r="D147" s="3" t="s">
        <v>785</v>
      </c>
      <c r="E147" s="3" t="s">
        <v>786</v>
      </c>
    </row>
    <row r="148" spans="1:5" x14ac:dyDescent="0.35">
      <c r="A148" s="23">
        <v>44981</v>
      </c>
      <c r="B148" s="3" t="s">
        <v>460</v>
      </c>
      <c r="C148" s="3" t="s">
        <v>629</v>
      </c>
      <c r="D148" s="3" t="s">
        <v>787</v>
      </c>
      <c r="E148" s="3" t="s">
        <v>788</v>
      </c>
    </row>
    <row r="149" spans="1:5" x14ac:dyDescent="0.35">
      <c r="A149" s="23">
        <v>44980</v>
      </c>
      <c r="B149" s="3" t="s">
        <v>493</v>
      </c>
      <c r="C149" s="3" t="s">
        <v>629</v>
      </c>
      <c r="D149" s="3" t="s">
        <v>700</v>
      </c>
      <c r="E149" s="3" t="s">
        <v>789</v>
      </c>
    </row>
    <row r="150" spans="1:5" x14ac:dyDescent="0.35">
      <c r="A150" s="23">
        <v>44978</v>
      </c>
      <c r="B150" s="3" t="s">
        <v>480</v>
      </c>
      <c r="C150" s="3" t="s">
        <v>629</v>
      </c>
      <c r="D150" s="3" t="s">
        <v>790</v>
      </c>
      <c r="E150" s="3" t="s">
        <v>791</v>
      </c>
    </row>
    <row r="151" spans="1:5" x14ac:dyDescent="0.35">
      <c r="A151" s="23">
        <v>44977</v>
      </c>
      <c r="B151" s="3" t="s">
        <v>792</v>
      </c>
      <c r="C151" s="3" t="s">
        <v>793</v>
      </c>
      <c r="D151" s="3" t="s">
        <v>794</v>
      </c>
      <c r="E151" s="3" t="s">
        <v>795</v>
      </c>
    </row>
    <row r="152" spans="1:5" x14ac:dyDescent="0.35">
      <c r="A152" s="23">
        <v>44977</v>
      </c>
      <c r="B152" s="3" t="s">
        <v>669</v>
      </c>
      <c r="C152" s="3" t="s">
        <v>796</v>
      </c>
      <c r="D152" s="3" t="s">
        <v>797</v>
      </c>
      <c r="E152" s="16" t="s">
        <v>798</v>
      </c>
    </row>
    <row r="153" spans="1:5" x14ac:dyDescent="0.35">
      <c r="A153" s="23">
        <v>44974</v>
      </c>
      <c r="B153" s="3" t="s">
        <v>487</v>
      </c>
      <c r="C153" s="3" t="s">
        <v>629</v>
      </c>
      <c r="D153" s="3" t="s">
        <v>633</v>
      </c>
      <c r="E153" s="3" t="s">
        <v>799</v>
      </c>
    </row>
    <row r="154" spans="1:5" x14ac:dyDescent="0.35">
      <c r="A154" s="23">
        <v>44973</v>
      </c>
      <c r="B154" s="3" t="s">
        <v>800</v>
      </c>
      <c r="C154" s="3" t="s">
        <v>664</v>
      </c>
      <c r="D154" s="3" t="s">
        <v>801</v>
      </c>
      <c r="E154" s="3" t="s">
        <v>802</v>
      </c>
    </row>
    <row r="155" spans="1:5" x14ac:dyDescent="0.35">
      <c r="A155" s="23">
        <v>44972</v>
      </c>
      <c r="B155" s="3" t="s">
        <v>494</v>
      </c>
      <c r="C155" s="3" t="s">
        <v>629</v>
      </c>
      <c r="D155" s="3" t="s">
        <v>803</v>
      </c>
      <c r="E155" s="3" t="s">
        <v>804</v>
      </c>
    </row>
    <row r="156" spans="1:5" x14ac:dyDescent="0.35">
      <c r="A156" s="23">
        <v>44971</v>
      </c>
      <c r="B156" s="3" t="s">
        <v>516</v>
      </c>
      <c r="C156" s="3" t="s">
        <v>664</v>
      </c>
      <c r="D156" s="3" t="s">
        <v>805</v>
      </c>
      <c r="E156" s="3" t="s">
        <v>806</v>
      </c>
    </row>
    <row r="157" spans="1:5" x14ac:dyDescent="0.35">
      <c r="A157" s="23">
        <v>44964</v>
      </c>
      <c r="B157" s="3" t="s">
        <v>476</v>
      </c>
      <c r="C157" s="3" t="s">
        <v>635</v>
      </c>
      <c r="D157" s="3" t="s">
        <v>807</v>
      </c>
      <c r="E157" s="3" t="s">
        <v>808</v>
      </c>
    </row>
    <row r="158" spans="1:5" x14ac:dyDescent="0.35">
      <c r="A158" s="23">
        <v>44960</v>
      </c>
      <c r="B158" s="3" t="s">
        <v>460</v>
      </c>
      <c r="C158" s="3" t="s">
        <v>809</v>
      </c>
      <c r="D158" s="3" t="s">
        <v>810</v>
      </c>
      <c r="E158" s="3" t="s">
        <v>811</v>
      </c>
    </row>
    <row r="159" spans="1:5" x14ac:dyDescent="0.35">
      <c r="A159" s="23">
        <v>44960</v>
      </c>
      <c r="B159" s="3" t="s">
        <v>638</v>
      </c>
      <c r="C159" s="3" t="s">
        <v>812</v>
      </c>
      <c r="D159" s="3" t="s">
        <v>813</v>
      </c>
      <c r="E159" s="3" t="s">
        <v>814</v>
      </c>
    </row>
    <row r="160" spans="1:5" x14ac:dyDescent="0.35">
      <c r="A160" s="23">
        <v>44958</v>
      </c>
      <c r="B160" s="3" t="s">
        <v>466</v>
      </c>
      <c r="C160" s="3" t="s">
        <v>815</v>
      </c>
      <c r="D160" s="3" t="s">
        <v>816</v>
      </c>
      <c r="E160" s="3" t="s">
        <v>817</v>
      </c>
    </row>
    <row r="161" spans="1:5" x14ac:dyDescent="0.35">
      <c r="A161" s="25">
        <v>44956</v>
      </c>
      <c r="B161" s="3" t="s">
        <v>410</v>
      </c>
      <c r="C161" s="3" t="s">
        <v>629</v>
      </c>
      <c r="D161" s="3" t="s">
        <v>673</v>
      </c>
      <c r="E161" s="3" t="s">
        <v>818</v>
      </c>
    </row>
    <row r="162" spans="1:5" x14ac:dyDescent="0.35">
      <c r="A162" s="25">
        <v>44951</v>
      </c>
      <c r="B162" s="3" t="s">
        <v>709</v>
      </c>
      <c r="C162" s="3" t="s">
        <v>819</v>
      </c>
      <c r="D162" s="3" t="s">
        <v>820</v>
      </c>
      <c r="E162" s="3" t="s">
        <v>821</v>
      </c>
    </row>
    <row r="163" spans="1:5" x14ac:dyDescent="0.35">
      <c r="A163" s="25">
        <v>44950</v>
      </c>
      <c r="B163" s="3" t="s">
        <v>473</v>
      </c>
      <c r="C163" s="3" t="s">
        <v>679</v>
      </c>
      <c r="D163" s="3" t="s">
        <v>822</v>
      </c>
      <c r="E163" s="3" t="s">
        <v>823</v>
      </c>
    </row>
    <row r="164" spans="1:5" x14ac:dyDescent="0.35">
      <c r="A164" s="25">
        <v>44945</v>
      </c>
      <c r="B164" s="3" t="s">
        <v>824</v>
      </c>
      <c r="C164" s="3" t="s">
        <v>710</v>
      </c>
      <c r="D164" s="3" t="s">
        <v>711</v>
      </c>
      <c r="E164" s="3" t="s">
        <v>825</v>
      </c>
    </row>
    <row r="165" spans="1:5" x14ac:dyDescent="0.35">
      <c r="A165" s="25">
        <v>44945</v>
      </c>
      <c r="B165" s="3" t="s">
        <v>638</v>
      </c>
      <c r="C165" s="3" t="s">
        <v>826</v>
      </c>
      <c r="D165" s="3" t="s">
        <v>827</v>
      </c>
      <c r="E165" s="3" t="s">
        <v>828</v>
      </c>
    </row>
    <row r="166" spans="1:5" x14ac:dyDescent="0.35">
      <c r="A166" s="25">
        <v>44942</v>
      </c>
      <c r="B166" s="3" t="s">
        <v>488</v>
      </c>
      <c r="C166" s="3" t="s">
        <v>829</v>
      </c>
      <c r="D166" s="3" t="s">
        <v>830</v>
      </c>
      <c r="E166" s="3" t="s">
        <v>831</v>
      </c>
    </row>
    <row r="167" spans="1:5" x14ac:dyDescent="0.35">
      <c r="A167" s="25">
        <v>44937</v>
      </c>
      <c r="B167" s="21" t="s">
        <v>832</v>
      </c>
      <c r="C167" s="21" t="s">
        <v>833</v>
      </c>
      <c r="D167" s="21" t="s">
        <v>834</v>
      </c>
      <c r="E167" s="3" t="s">
        <v>835</v>
      </c>
    </row>
    <row r="168" spans="1:5" x14ac:dyDescent="0.35">
      <c r="A168" s="20">
        <v>44923</v>
      </c>
      <c r="B168" s="3" t="s">
        <v>474</v>
      </c>
      <c r="C168" s="3" t="s">
        <v>649</v>
      </c>
      <c r="D168" s="3" t="s">
        <v>650</v>
      </c>
      <c r="E168" s="3" t="s">
        <v>836</v>
      </c>
    </row>
    <row r="169" spans="1:5" x14ac:dyDescent="0.35">
      <c r="A169" s="20">
        <v>44903</v>
      </c>
      <c r="B169" s="3" t="s">
        <v>463</v>
      </c>
      <c r="C169" s="3" t="s">
        <v>837</v>
      </c>
      <c r="D169" s="3" t="s">
        <v>838</v>
      </c>
      <c r="E169" s="3" t="s">
        <v>839</v>
      </c>
    </row>
    <row r="170" spans="1:5" x14ac:dyDescent="0.35">
      <c r="A170" s="22">
        <v>44893</v>
      </c>
      <c r="B170" s="21" t="s">
        <v>840</v>
      </c>
      <c r="C170" s="21" t="s">
        <v>773</v>
      </c>
      <c r="D170" s="21" t="s">
        <v>841</v>
      </c>
      <c r="E170" s="3" t="s">
        <v>842</v>
      </c>
    </row>
    <row r="171" spans="1:5" x14ac:dyDescent="0.35">
      <c r="A171" s="22">
        <v>44891</v>
      </c>
      <c r="B171" s="21" t="s">
        <v>843</v>
      </c>
      <c r="C171" s="21" t="s">
        <v>844</v>
      </c>
      <c r="D171" s="26" t="s">
        <v>845</v>
      </c>
      <c r="E171" s="3" t="s">
        <v>846</v>
      </c>
    </row>
    <row r="172" spans="1:5" x14ac:dyDescent="0.35">
      <c r="A172" s="22">
        <v>44890</v>
      </c>
      <c r="B172" s="3" t="s">
        <v>656</v>
      </c>
      <c r="C172" s="3" t="s">
        <v>719</v>
      </c>
      <c r="D172" s="3" t="s">
        <v>720</v>
      </c>
      <c r="E172" s="3" t="s">
        <v>847</v>
      </c>
    </row>
    <row r="173" spans="1:5" x14ac:dyDescent="0.35">
      <c r="A173" s="22">
        <v>44884</v>
      </c>
      <c r="B173" s="3" t="s">
        <v>656</v>
      </c>
      <c r="C173" s="3" t="s">
        <v>629</v>
      </c>
      <c r="D173" s="3" t="s">
        <v>848</v>
      </c>
      <c r="E173" s="3" t="s">
        <v>849</v>
      </c>
    </row>
    <row r="174" spans="1:5" x14ac:dyDescent="0.35">
      <c r="A174" s="22">
        <v>44881</v>
      </c>
      <c r="B174" s="3" t="s">
        <v>850</v>
      </c>
      <c r="C174" s="3" t="s">
        <v>851</v>
      </c>
      <c r="D174" s="3" t="s">
        <v>852</v>
      </c>
      <c r="E174" s="3" t="s">
        <v>853</v>
      </c>
    </row>
    <row r="175" spans="1:5" x14ac:dyDescent="0.35">
      <c r="A175" s="22">
        <v>44880</v>
      </c>
      <c r="B175" s="3" t="s">
        <v>487</v>
      </c>
      <c r="C175" s="3" t="s">
        <v>664</v>
      </c>
      <c r="D175" s="3" t="s">
        <v>854</v>
      </c>
      <c r="E175" s="3" t="s">
        <v>855</v>
      </c>
    </row>
    <row r="176" spans="1:5" x14ac:dyDescent="0.35">
      <c r="A176" s="22">
        <v>44869</v>
      </c>
      <c r="B176" s="3" t="s">
        <v>669</v>
      </c>
      <c r="C176" s="3" t="s">
        <v>856</v>
      </c>
      <c r="D176" s="3" t="s">
        <v>857</v>
      </c>
      <c r="E176" s="3" t="s">
        <v>858</v>
      </c>
    </row>
    <row r="177" spans="1:5" x14ac:dyDescent="0.35">
      <c r="A177" s="22">
        <v>44868</v>
      </c>
      <c r="B177" s="3" t="s">
        <v>477</v>
      </c>
      <c r="C177" s="3" t="s">
        <v>796</v>
      </c>
      <c r="D177" s="3" t="s">
        <v>859</v>
      </c>
      <c r="E177" s="3" t="s">
        <v>860</v>
      </c>
    </row>
    <row r="178" spans="1:5" x14ac:dyDescent="0.35">
      <c r="A178" s="22">
        <v>44867</v>
      </c>
      <c r="B178" s="3" t="s">
        <v>493</v>
      </c>
      <c r="C178" s="3" t="s">
        <v>861</v>
      </c>
      <c r="D178" s="3" t="s">
        <v>862</v>
      </c>
      <c r="E178" s="3" t="s">
        <v>863</v>
      </c>
    </row>
    <row r="179" spans="1:5" x14ac:dyDescent="0.35">
      <c r="A179" s="23">
        <v>44865</v>
      </c>
      <c r="B179" s="3" t="s">
        <v>458</v>
      </c>
      <c r="C179" s="3" t="s">
        <v>629</v>
      </c>
      <c r="D179" s="3" t="s">
        <v>864</v>
      </c>
      <c r="E179" s="3" t="s">
        <v>865</v>
      </c>
    </row>
    <row r="180" spans="1:5" x14ac:dyDescent="0.35">
      <c r="A180" s="23">
        <v>44860</v>
      </c>
      <c r="B180" s="3" t="s">
        <v>866</v>
      </c>
      <c r="C180" s="3" t="s">
        <v>867</v>
      </c>
      <c r="D180" s="3" t="s">
        <v>868</v>
      </c>
      <c r="E180" s="3" t="s">
        <v>869</v>
      </c>
    </row>
    <row r="181" spans="1:5" x14ac:dyDescent="0.35">
      <c r="A181" s="23">
        <v>44859</v>
      </c>
      <c r="B181" s="3" t="s">
        <v>476</v>
      </c>
      <c r="C181" s="3" t="s">
        <v>870</v>
      </c>
      <c r="D181" s="3" t="s">
        <v>871</v>
      </c>
      <c r="E181" s="3" t="s">
        <v>872</v>
      </c>
    </row>
    <row r="182" spans="1:5" x14ac:dyDescent="0.35">
      <c r="A182" s="23">
        <v>44854</v>
      </c>
      <c r="B182" s="3" t="s">
        <v>495</v>
      </c>
      <c r="C182" s="3" t="s">
        <v>873</v>
      </c>
      <c r="D182" s="3" t="s">
        <v>874</v>
      </c>
      <c r="E182" s="3" t="s">
        <v>875</v>
      </c>
    </row>
    <row r="183" spans="1:5" x14ac:dyDescent="0.35">
      <c r="A183" s="23">
        <v>44853</v>
      </c>
      <c r="B183" s="3" t="s">
        <v>477</v>
      </c>
      <c r="C183" s="3" t="s">
        <v>664</v>
      </c>
      <c r="D183" s="3" t="s">
        <v>876</v>
      </c>
      <c r="E183" s="3" t="s">
        <v>877</v>
      </c>
    </row>
    <row r="184" spans="1:5" x14ac:dyDescent="0.35">
      <c r="A184" s="23">
        <v>44840</v>
      </c>
      <c r="B184" s="3" t="s">
        <v>878</v>
      </c>
      <c r="C184" s="3" t="s">
        <v>710</v>
      </c>
      <c r="D184" s="3" t="s">
        <v>711</v>
      </c>
      <c r="E184" s="3" t="s">
        <v>879</v>
      </c>
    </row>
    <row r="190" spans="1:5" x14ac:dyDescent="0.35">
      <c r="A190" s="154" t="s">
        <v>305</v>
      </c>
      <c r="B190" s="154"/>
      <c r="C190" s="154"/>
      <c r="D190" s="154"/>
    </row>
    <row r="191" spans="1:5" x14ac:dyDescent="0.35">
      <c r="A191" s="51" t="s">
        <v>624</v>
      </c>
      <c r="B191" s="51"/>
      <c r="C191" s="2"/>
      <c r="D191" s="51"/>
    </row>
    <row r="192" spans="1:5" x14ac:dyDescent="0.35">
      <c r="A192" s="51"/>
      <c r="B192" s="51"/>
      <c r="C192" s="2"/>
      <c r="D192" s="51"/>
    </row>
    <row r="193" spans="1:4" x14ac:dyDescent="0.35">
      <c r="A193" s="156" t="s">
        <v>306</v>
      </c>
      <c r="B193" s="156"/>
      <c r="C193" s="156"/>
      <c r="D193" s="156"/>
    </row>
    <row r="194" spans="1:4" x14ac:dyDescent="0.35">
      <c r="A194" s="51" t="s">
        <v>1166</v>
      </c>
      <c r="B194" s="51"/>
      <c r="C194" s="2"/>
      <c r="D194" s="51"/>
    </row>
  </sheetData>
  <mergeCells count="4">
    <mergeCell ref="A193:D193"/>
    <mergeCell ref="A1:D1"/>
    <mergeCell ref="A2:D2"/>
    <mergeCell ref="A190:D190"/>
  </mergeCells>
  <hyperlinks>
    <hyperlink ref="E90" r:id="rId1" xr:uid="{81175289-3B41-43B4-BAB3-D35179609D0C}"/>
    <hyperlink ref="E142" r:id="rId2" xr:uid="{28F1C1A2-08FD-4030-819B-BDDCFCFA7E85}"/>
    <hyperlink ref="E152" r:id="rId3" xr:uid="{38BE4251-618C-4FA3-B323-8A2262A00D00}"/>
    <hyperlink ref="E88" r:id="rId4" xr:uid="{4544A169-E6E8-4C9A-A269-2C7D00EA1CFB}"/>
  </hyperlinks>
  <pageMargins left="0.7" right="0.7" top="0.75" bottom="0.75" header="0.3" footer="0.3"/>
  <pageSetup orientation="portrait" r:id="rId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922B5-A50B-BB4A-9445-7702DED3F928}">
  <dimension ref="A1:G29"/>
  <sheetViews>
    <sheetView workbookViewId="0">
      <selection activeCell="A13" sqref="A13"/>
    </sheetView>
  </sheetViews>
  <sheetFormatPr defaultRowHeight="14.5" x14ac:dyDescent="0.35"/>
  <cols>
    <col min="1" max="1" width="78.81640625" customWidth="1"/>
    <col min="2" max="2" width="31.453125" customWidth="1"/>
    <col min="3" max="3" width="30.26953125" customWidth="1"/>
    <col min="4" max="4" width="33" customWidth="1"/>
    <col min="5" max="5" width="31.453125" customWidth="1"/>
    <col min="6" max="6" width="28.1796875" customWidth="1"/>
    <col min="7" max="7" width="31.453125" customWidth="1"/>
  </cols>
  <sheetData>
    <row r="1" spans="1:7" ht="15.5" x14ac:dyDescent="0.35">
      <c r="A1" s="166" t="s">
        <v>502</v>
      </c>
      <c r="B1" s="166"/>
      <c r="C1" s="166"/>
      <c r="D1" s="166"/>
      <c r="E1" s="166"/>
      <c r="F1" s="166"/>
      <c r="G1" s="166"/>
    </row>
    <row r="2" spans="1:7" ht="15.5" x14ac:dyDescent="0.35">
      <c r="A2" s="168" t="s">
        <v>503</v>
      </c>
      <c r="B2" s="168"/>
      <c r="C2" s="168"/>
      <c r="D2" s="168"/>
      <c r="E2" s="168"/>
      <c r="F2" s="168"/>
      <c r="G2" s="168"/>
    </row>
    <row r="3" spans="1:7" x14ac:dyDescent="0.35">
      <c r="A3" s="4" t="s">
        <v>454</v>
      </c>
      <c r="B3" s="169" t="s">
        <v>504</v>
      </c>
      <c r="C3" s="169"/>
      <c r="D3" s="169"/>
      <c r="E3" s="169"/>
      <c r="F3" s="169"/>
      <c r="G3" s="169"/>
    </row>
    <row r="4" spans="1:7" ht="42.5" x14ac:dyDescent="0.35">
      <c r="A4" s="5"/>
      <c r="B4" s="6" t="s">
        <v>505</v>
      </c>
      <c r="C4" s="6" t="s">
        <v>506</v>
      </c>
      <c r="D4" s="6" t="s">
        <v>507</v>
      </c>
      <c r="E4" s="6" t="s">
        <v>508</v>
      </c>
      <c r="F4" s="6" t="s">
        <v>509</v>
      </c>
      <c r="G4" s="6" t="s">
        <v>510</v>
      </c>
    </row>
    <row r="5" spans="1:7" x14ac:dyDescent="0.35">
      <c r="A5" s="7" t="s">
        <v>511</v>
      </c>
      <c r="B5" s="8" t="s">
        <v>512</v>
      </c>
      <c r="C5" s="8" t="s">
        <v>512</v>
      </c>
      <c r="D5" s="8" t="s">
        <v>512</v>
      </c>
      <c r="E5" s="8" t="s">
        <v>512</v>
      </c>
      <c r="F5" s="8" t="s">
        <v>512</v>
      </c>
      <c r="G5" s="8" t="s">
        <v>512</v>
      </c>
    </row>
    <row r="6" spans="1:7" x14ac:dyDescent="0.35">
      <c r="A6" s="7" t="s">
        <v>513</v>
      </c>
      <c r="B6" s="8" t="s">
        <v>512</v>
      </c>
      <c r="C6" s="8" t="s">
        <v>512</v>
      </c>
      <c r="D6" s="8" t="s">
        <v>512</v>
      </c>
      <c r="E6" s="8" t="s">
        <v>512</v>
      </c>
      <c r="F6" s="8" t="s">
        <v>512</v>
      </c>
      <c r="G6" s="8" t="s">
        <v>512</v>
      </c>
    </row>
    <row r="7" spans="1:7" x14ac:dyDescent="0.35">
      <c r="A7" s="7" t="s">
        <v>514</v>
      </c>
      <c r="B7" s="8" t="s">
        <v>512</v>
      </c>
      <c r="C7" s="8" t="s">
        <v>512</v>
      </c>
      <c r="D7" s="9" t="s">
        <v>515</v>
      </c>
      <c r="E7" s="8" t="s">
        <v>512</v>
      </c>
      <c r="F7" s="9" t="s">
        <v>515</v>
      </c>
      <c r="G7" s="8" t="s">
        <v>512</v>
      </c>
    </row>
    <row r="8" spans="1:7" x14ac:dyDescent="0.35">
      <c r="A8" s="7" t="s">
        <v>516</v>
      </c>
      <c r="B8" s="8" t="s">
        <v>512</v>
      </c>
      <c r="C8" s="8" t="s">
        <v>512</v>
      </c>
      <c r="D8" s="8" t="s">
        <v>512</v>
      </c>
      <c r="E8" s="8" t="s">
        <v>512</v>
      </c>
      <c r="F8" s="8" t="s">
        <v>512</v>
      </c>
      <c r="G8" s="8" t="s">
        <v>512</v>
      </c>
    </row>
    <row r="9" spans="1:7" x14ac:dyDescent="0.35">
      <c r="A9" s="7" t="s">
        <v>517</v>
      </c>
      <c r="B9" s="9" t="s">
        <v>515</v>
      </c>
      <c r="C9" s="9" t="s">
        <v>515</v>
      </c>
      <c r="D9" s="10" t="s">
        <v>518</v>
      </c>
      <c r="E9" s="9" t="s">
        <v>515</v>
      </c>
      <c r="F9" s="10" t="s">
        <v>518</v>
      </c>
      <c r="G9" s="9" t="s">
        <v>515</v>
      </c>
    </row>
    <row r="10" spans="1:7" x14ac:dyDescent="0.35">
      <c r="A10" s="7" t="s">
        <v>474</v>
      </c>
      <c r="B10" s="8" t="s">
        <v>512</v>
      </c>
      <c r="C10" s="8" t="s">
        <v>512</v>
      </c>
      <c r="D10" s="8" t="s">
        <v>512</v>
      </c>
      <c r="E10" s="8" t="s">
        <v>512</v>
      </c>
      <c r="F10" s="8" t="s">
        <v>512</v>
      </c>
      <c r="G10" s="8" t="s">
        <v>512</v>
      </c>
    </row>
    <row r="11" spans="1:7" x14ac:dyDescent="0.35">
      <c r="A11" s="7" t="s">
        <v>476</v>
      </c>
      <c r="B11" s="8" t="s">
        <v>512</v>
      </c>
      <c r="C11" s="8" t="s">
        <v>512</v>
      </c>
      <c r="D11" s="8" t="s">
        <v>512</v>
      </c>
      <c r="E11" s="8" t="s">
        <v>512</v>
      </c>
      <c r="F11" s="8" t="s">
        <v>512</v>
      </c>
      <c r="G11" s="8" t="s">
        <v>512</v>
      </c>
    </row>
    <row r="12" spans="1:7" x14ac:dyDescent="0.35">
      <c r="A12" s="7" t="s">
        <v>519</v>
      </c>
      <c r="B12" s="9" t="s">
        <v>515</v>
      </c>
      <c r="C12" s="9" t="s">
        <v>515</v>
      </c>
      <c r="D12" s="9" t="s">
        <v>515</v>
      </c>
      <c r="E12" s="9" t="s">
        <v>515</v>
      </c>
      <c r="F12" s="9" t="s">
        <v>515</v>
      </c>
      <c r="G12" s="9" t="s">
        <v>515</v>
      </c>
    </row>
    <row r="13" spans="1:7" x14ac:dyDescent="0.35">
      <c r="A13" s="7" t="s">
        <v>520</v>
      </c>
      <c r="B13" s="8" t="s">
        <v>512</v>
      </c>
      <c r="C13" s="8" t="s">
        <v>512</v>
      </c>
      <c r="D13" s="9" t="s">
        <v>515</v>
      </c>
      <c r="E13" s="8" t="s">
        <v>512</v>
      </c>
      <c r="F13" s="9" t="s">
        <v>515</v>
      </c>
      <c r="G13" s="8" t="s">
        <v>512</v>
      </c>
    </row>
    <row r="14" spans="1:7" x14ac:dyDescent="0.35">
      <c r="A14" s="7" t="s">
        <v>480</v>
      </c>
      <c r="B14" s="8" t="s">
        <v>512</v>
      </c>
      <c r="C14" s="8" t="s">
        <v>512</v>
      </c>
      <c r="D14" s="8" t="s">
        <v>512</v>
      </c>
      <c r="E14" s="8" t="s">
        <v>512</v>
      </c>
      <c r="F14" s="8" t="s">
        <v>512</v>
      </c>
      <c r="G14" s="8" t="s">
        <v>512</v>
      </c>
    </row>
    <row r="15" spans="1:7" x14ac:dyDescent="0.35">
      <c r="A15" s="7" t="s">
        <v>521</v>
      </c>
      <c r="B15" s="8" t="s">
        <v>512</v>
      </c>
      <c r="C15" s="8" t="s">
        <v>512</v>
      </c>
      <c r="D15" s="8" t="s">
        <v>512</v>
      </c>
      <c r="E15" s="8" t="s">
        <v>512</v>
      </c>
      <c r="F15" s="8" t="s">
        <v>512</v>
      </c>
      <c r="G15" s="8" t="s">
        <v>512</v>
      </c>
    </row>
    <row r="16" spans="1:7" x14ac:dyDescent="0.35">
      <c r="A16" s="7" t="s">
        <v>522</v>
      </c>
      <c r="B16" s="8" t="s">
        <v>512</v>
      </c>
      <c r="C16" s="8" t="s">
        <v>512</v>
      </c>
      <c r="D16" s="9" t="s">
        <v>515</v>
      </c>
      <c r="E16" s="8" t="s">
        <v>512</v>
      </c>
      <c r="F16" s="8" t="s">
        <v>512</v>
      </c>
      <c r="G16" s="8" t="s">
        <v>512</v>
      </c>
    </row>
    <row r="17" spans="1:7" x14ac:dyDescent="0.35">
      <c r="A17" s="7" t="s">
        <v>523</v>
      </c>
      <c r="B17" s="8" t="s">
        <v>512</v>
      </c>
      <c r="C17" s="8" t="s">
        <v>512</v>
      </c>
      <c r="D17" s="8" t="s">
        <v>512</v>
      </c>
      <c r="E17" s="8" t="s">
        <v>512</v>
      </c>
      <c r="F17" s="8" t="s">
        <v>512</v>
      </c>
      <c r="G17" s="8" t="s">
        <v>512</v>
      </c>
    </row>
    <row r="18" spans="1:7" x14ac:dyDescent="0.35">
      <c r="A18" s="7" t="s">
        <v>524</v>
      </c>
      <c r="B18" s="10" t="s">
        <v>518</v>
      </c>
      <c r="C18" s="10" t="s">
        <v>518</v>
      </c>
      <c r="D18" s="10" t="s">
        <v>518</v>
      </c>
      <c r="E18" s="10" t="s">
        <v>518</v>
      </c>
      <c r="F18" s="10" t="s">
        <v>518</v>
      </c>
      <c r="G18" s="10" t="s">
        <v>518</v>
      </c>
    </row>
    <row r="19" spans="1:7" x14ac:dyDescent="0.35">
      <c r="A19" s="7" t="s">
        <v>525</v>
      </c>
      <c r="B19" s="8" t="s">
        <v>512</v>
      </c>
      <c r="C19" s="8" t="s">
        <v>512</v>
      </c>
      <c r="D19" s="9" t="s">
        <v>515</v>
      </c>
      <c r="E19" s="8" t="s">
        <v>512</v>
      </c>
      <c r="F19" s="9" t="s">
        <v>515</v>
      </c>
      <c r="G19" s="8" t="s">
        <v>512</v>
      </c>
    </row>
    <row r="20" spans="1:7" x14ac:dyDescent="0.35">
      <c r="A20" s="7" t="s">
        <v>526</v>
      </c>
      <c r="B20" s="9" t="s">
        <v>515</v>
      </c>
      <c r="C20" s="9" t="s">
        <v>515</v>
      </c>
      <c r="D20" s="9" t="s">
        <v>515</v>
      </c>
      <c r="E20" s="9" t="s">
        <v>515</v>
      </c>
      <c r="F20" s="9" t="s">
        <v>515</v>
      </c>
      <c r="G20" s="9" t="s">
        <v>515</v>
      </c>
    </row>
    <row r="21" spans="1:7" x14ac:dyDescent="0.35">
      <c r="A21" s="7" t="s">
        <v>527</v>
      </c>
      <c r="B21" s="8" t="s">
        <v>512</v>
      </c>
      <c r="C21" s="8" t="s">
        <v>512</v>
      </c>
      <c r="D21" s="8" t="s">
        <v>512</v>
      </c>
      <c r="E21" s="8" t="s">
        <v>512</v>
      </c>
      <c r="F21" s="8" t="s">
        <v>512</v>
      </c>
      <c r="G21" s="8" t="s">
        <v>512</v>
      </c>
    </row>
    <row r="22" spans="1:7" x14ac:dyDescent="0.35">
      <c r="A22" s="7" t="s">
        <v>497</v>
      </c>
      <c r="B22" s="8" t="s">
        <v>512</v>
      </c>
      <c r="C22" s="8" t="s">
        <v>512</v>
      </c>
      <c r="D22" s="8" t="s">
        <v>512</v>
      </c>
      <c r="E22" s="8" t="s">
        <v>512</v>
      </c>
      <c r="F22" s="8" t="s">
        <v>512</v>
      </c>
      <c r="G22" s="8" t="s">
        <v>512</v>
      </c>
    </row>
    <row r="23" spans="1:7" x14ac:dyDescent="0.35">
      <c r="A23" s="7" t="s">
        <v>499</v>
      </c>
      <c r="B23" s="8" t="s">
        <v>512</v>
      </c>
      <c r="C23" s="8" t="s">
        <v>512</v>
      </c>
      <c r="D23" s="8" t="s">
        <v>512</v>
      </c>
      <c r="E23" s="8" t="s">
        <v>512</v>
      </c>
      <c r="F23" s="8" t="s">
        <v>512</v>
      </c>
      <c r="G23" s="8" t="s">
        <v>512</v>
      </c>
    </row>
    <row r="25" spans="1:7" x14ac:dyDescent="0.35">
      <c r="A25" s="154" t="s">
        <v>305</v>
      </c>
      <c r="B25" s="154"/>
      <c r="C25" s="154"/>
      <c r="D25" s="154"/>
      <c r="E25" s="154"/>
      <c r="F25" s="154"/>
      <c r="G25" s="154"/>
    </row>
    <row r="26" spans="1:7" x14ac:dyDescent="0.35">
      <c r="A26" s="167" t="s">
        <v>528</v>
      </c>
      <c r="B26" s="167"/>
      <c r="C26" s="167"/>
      <c r="D26" s="167"/>
      <c r="E26" s="167"/>
    </row>
    <row r="28" spans="1:7" x14ac:dyDescent="0.35">
      <c r="A28" s="156" t="s">
        <v>306</v>
      </c>
      <c r="B28" s="156"/>
      <c r="C28" s="156"/>
      <c r="D28" s="156"/>
      <c r="E28" s="156"/>
      <c r="F28" s="156"/>
      <c r="G28" s="156"/>
    </row>
    <row r="29" spans="1:7" x14ac:dyDescent="0.35">
      <c r="A29" s="51" t="s">
        <v>529</v>
      </c>
    </row>
  </sheetData>
  <mergeCells count="6">
    <mergeCell ref="A1:G1"/>
    <mergeCell ref="A25:G25"/>
    <mergeCell ref="A26:E26"/>
    <mergeCell ref="A28:G28"/>
    <mergeCell ref="A2:G2"/>
    <mergeCell ref="B3:G3"/>
  </mergeCells>
  <hyperlinks>
    <hyperlink ref="B4" r:id="rId1" location="record-files-collapse-header" xr:uid="{8BAC5E91-9E9E-457D-8B46-C13151719108}"/>
    <hyperlink ref="C4" r:id="rId2" location="record-files-collapse-header" xr:uid="{C69D98A3-5375-411C-975B-0D6F76264967}"/>
    <hyperlink ref="D4" r:id="rId3" location="record-files-collapse-header" xr:uid="{1696EB43-8D5C-4801-90BC-CD4FB8857C94}"/>
    <hyperlink ref="E4" r:id="rId4" location="record-files-collapse-header" xr:uid="{A2173367-66DE-4D11-B640-65AF0B2567D1}"/>
    <hyperlink ref="F4" r:id="rId5" xr:uid="{738997AF-6DA8-46B6-9068-F9F814E0D9C8}"/>
    <hyperlink ref="G4" r:id="rId6" xr:uid="{5B1DDBA8-1224-4ABE-A032-68366B2C96DE}"/>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8A7CF-0B54-8146-A108-94EA992C3F92}">
  <dimension ref="A1:G383"/>
  <sheetViews>
    <sheetView tabSelected="1" topLeftCell="A69" workbookViewId="0">
      <selection sqref="A1:XFD1048576"/>
    </sheetView>
  </sheetViews>
  <sheetFormatPr defaultColWidth="8.7265625" defaultRowHeight="14" x14ac:dyDescent="0.3"/>
  <cols>
    <col min="1" max="1" width="22.453125" style="51" customWidth="1"/>
    <col min="2" max="2" width="17" style="51" customWidth="1"/>
    <col min="3" max="3" width="103.54296875" style="2" customWidth="1"/>
    <col min="4" max="4" width="99" style="51" customWidth="1"/>
    <col min="5" max="16384" width="8.7265625" style="51"/>
  </cols>
  <sheetData>
    <row r="1" spans="1:7" ht="25" customHeight="1" x14ac:dyDescent="0.3">
      <c r="A1" s="165" t="s">
        <v>0</v>
      </c>
      <c r="B1" s="165"/>
      <c r="C1" s="165"/>
      <c r="D1" s="165"/>
      <c r="E1" s="1"/>
    </row>
    <row r="2" spans="1:7" ht="20.149999999999999" customHeight="1" x14ac:dyDescent="0.3">
      <c r="A2" s="153" t="s">
        <v>1</v>
      </c>
      <c r="B2" s="153"/>
      <c r="C2" s="153"/>
      <c r="D2" s="153"/>
      <c r="E2" s="31"/>
    </row>
    <row r="3" spans="1:7" x14ac:dyDescent="0.3">
      <c r="A3" s="73" t="s">
        <v>2</v>
      </c>
      <c r="B3" s="71" t="s">
        <v>3</v>
      </c>
      <c r="C3" s="72" t="s">
        <v>4</v>
      </c>
      <c r="D3" s="71" t="s">
        <v>5</v>
      </c>
    </row>
    <row r="4" spans="1:7" ht="14.5" x14ac:dyDescent="0.35">
      <c r="A4" s="27">
        <v>44611</v>
      </c>
      <c r="B4" s="3" t="s">
        <v>6</v>
      </c>
      <c r="C4" s="3" t="s">
        <v>7</v>
      </c>
      <c r="D4" s="16" t="s">
        <v>8</v>
      </c>
      <c r="E4" s="3"/>
      <c r="F4"/>
      <c r="G4"/>
    </row>
    <row r="5" spans="1:7" ht="14.5" x14ac:dyDescent="0.35">
      <c r="A5" s="27">
        <v>44619</v>
      </c>
      <c r="B5" s="3" t="s">
        <v>9</v>
      </c>
      <c r="C5" s="3" t="s">
        <v>10</v>
      </c>
      <c r="D5" s="16" t="s">
        <v>11</v>
      </c>
      <c r="E5" s="3"/>
      <c r="F5"/>
      <c r="G5"/>
    </row>
    <row r="6" spans="1:7" ht="14.5" x14ac:dyDescent="0.35">
      <c r="A6" s="27">
        <v>44628</v>
      </c>
      <c r="B6" s="3" t="s">
        <v>9</v>
      </c>
      <c r="C6" s="3" t="s">
        <v>12</v>
      </c>
      <c r="D6" s="16" t="s">
        <v>13</v>
      </c>
      <c r="E6" s="3"/>
      <c r="F6"/>
      <c r="G6"/>
    </row>
    <row r="7" spans="1:7" ht="14.5" x14ac:dyDescent="0.35">
      <c r="A7" s="27">
        <v>44629</v>
      </c>
      <c r="B7" s="3" t="s">
        <v>9</v>
      </c>
      <c r="C7" s="3" t="s">
        <v>14</v>
      </c>
      <c r="D7" s="16" t="s">
        <v>15</v>
      </c>
      <c r="E7" s="3"/>
      <c r="F7"/>
      <c r="G7"/>
    </row>
    <row r="8" spans="1:7" ht="14.5" x14ac:dyDescent="0.35">
      <c r="A8" s="27">
        <v>44631</v>
      </c>
      <c r="B8" s="3" t="s">
        <v>9</v>
      </c>
      <c r="C8" s="3" t="s">
        <v>16</v>
      </c>
      <c r="D8" s="16" t="s">
        <v>17</v>
      </c>
      <c r="E8" s="3"/>
      <c r="F8"/>
      <c r="G8"/>
    </row>
    <row r="9" spans="1:7" ht="14.5" x14ac:dyDescent="0.35">
      <c r="A9" s="27">
        <v>44632</v>
      </c>
      <c r="B9" s="3" t="s">
        <v>9</v>
      </c>
      <c r="C9" s="3" t="s">
        <v>18</v>
      </c>
      <c r="D9" s="16" t="s">
        <v>19</v>
      </c>
      <c r="E9" s="3"/>
      <c r="F9"/>
      <c r="G9"/>
    </row>
    <row r="10" spans="1:7" ht="14.5" x14ac:dyDescent="0.35">
      <c r="A10" s="27">
        <v>44635</v>
      </c>
      <c r="B10" s="3" t="s">
        <v>9</v>
      </c>
      <c r="C10" s="3" t="s">
        <v>20</v>
      </c>
      <c r="D10" s="16" t="s">
        <v>21</v>
      </c>
      <c r="E10" s="3"/>
      <c r="F10"/>
      <c r="G10"/>
    </row>
    <row r="11" spans="1:7" ht="14.5" x14ac:dyDescent="0.35">
      <c r="A11" s="27">
        <v>44636</v>
      </c>
      <c r="B11" s="3" t="s">
        <v>9</v>
      </c>
      <c r="C11" s="3" t="s">
        <v>22</v>
      </c>
      <c r="D11" s="16" t="s">
        <v>23</v>
      </c>
      <c r="E11" s="3"/>
      <c r="F11"/>
      <c r="G11"/>
    </row>
    <row r="12" spans="1:7" ht="14.5" x14ac:dyDescent="0.35">
      <c r="A12" s="27">
        <v>44637</v>
      </c>
      <c r="B12" s="3" t="s">
        <v>9</v>
      </c>
      <c r="C12" s="3" t="s">
        <v>1006</v>
      </c>
      <c r="D12" s="16" t="s">
        <v>1005</v>
      </c>
      <c r="E12" s="3"/>
      <c r="F12"/>
      <c r="G12"/>
    </row>
    <row r="13" spans="1:7" ht="14.5" x14ac:dyDescent="0.35">
      <c r="A13" s="27">
        <v>44637</v>
      </c>
      <c r="B13" s="3" t="s">
        <v>9</v>
      </c>
      <c r="C13" s="3" t="s">
        <v>24</v>
      </c>
      <c r="D13" s="16" t="s">
        <v>25</v>
      </c>
      <c r="E13" s="3"/>
      <c r="F13"/>
      <c r="G13"/>
    </row>
    <row r="14" spans="1:7" ht="14.5" x14ac:dyDescent="0.35">
      <c r="A14" s="27">
        <v>44639</v>
      </c>
      <c r="B14" s="3" t="s">
        <v>9</v>
      </c>
      <c r="C14" s="3" t="s">
        <v>26</v>
      </c>
      <c r="D14" s="16" t="s">
        <v>27</v>
      </c>
      <c r="E14" s="3"/>
      <c r="F14"/>
      <c r="G14"/>
    </row>
    <row r="15" spans="1:7" ht="14.5" x14ac:dyDescent="0.35">
      <c r="A15" s="27">
        <v>44640</v>
      </c>
      <c r="B15" s="3" t="s">
        <v>9</v>
      </c>
      <c r="C15" s="3" t="s">
        <v>28</v>
      </c>
      <c r="D15" s="16" t="s">
        <v>29</v>
      </c>
      <c r="E15" s="3"/>
      <c r="F15"/>
      <c r="G15"/>
    </row>
    <row r="16" spans="1:7" ht="14.5" x14ac:dyDescent="0.35">
      <c r="A16" s="27">
        <v>44642</v>
      </c>
      <c r="B16" s="3" t="s">
        <v>9</v>
      </c>
      <c r="C16" s="3" t="s">
        <v>30</v>
      </c>
      <c r="D16" s="16" t="s">
        <v>31</v>
      </c>
      <c r="E16" s="3"/>
      <c r="F16"/>
      <c r="G16"/>
    </row>
    <row r="17" spans="1:7" ht="14.5" x14ac:dyDescent="0.35">
      <c r="A17" s="27">
        <v>44643</v>
      </c>
      <c r="B17" s="3" t="s">
        <v>9</v>
      </c>
      <c r="C17" s="3" t="s">
        <v>32</v>
      </c>
      <c r="D17" s="16" t="s">
        <v>33</v>
      </c>
      <c r="E17" s="3"/>
      <c r="F17"/>
      <c r="G17"/>
    </row>
    <row r="18" spans="1:7" ht="14.5" x14ac:dyDescent="0.35">
      <c r="A18" s="27">
        <v>44643</v>
      </c>
      <c r="B18" s="3" t="s">
        <v>9</v>
      </c>
      <c r="C18" s="3" t="s">
        <v>1004</v>
      </c>
      <c r="D18" s="16" t="s">
        <v>1003</v>
      </c>
      <c r="E18" s="3"/>
      <c r="F18"/>
      <c r="G18"/>
    </row>
    <row r="19" spans="1:7" ht="14.5" x14ac:dyDescent="0.35">
      <c r="A19" s="27">
        <v>44644</v>
      </c>
      <c r="B19" s="3" t="s">
        <v>9</v>
      </c>
      <c r="C19" s="3" t="s">
        <v>1002</v>
      </c>
      <c r="D19" s="16" t="s">
        <v>1001</v>
      </c>
      <c r="E19" s="3"/>
      <c r="F19"/>
      <c r="G19"/>
    </row>
    <row r="20" spans="1:7" ht="14.5" x14ac:dyDescent="0.35">
      <c r="A20" s="27">
        <v>44644</v>
      </c>
      <c r="B20" s="3" t="s">
        <v>9</v>
      </c>
      <c r="C20" s="3" t="s">
        <v>34</v>
      </c>
      <c r="D20" s="16" t="s">
        <v>35</v>
      </c>
      <c r="E20" s="3"/>
      <c r="F20"/>
      <c r="G20"/>
    </row>
    <row r="21" spans="1:7" ht="14.5" x14ac:dyDescent="0.35">
      <c r="A21" s="27">
        <v>44644</v>
      </c>
      <c r="B21" s="3" t="s">
        <v>9</v>
      </c>
      <c r="C21" s="3" t="s">
        <v>1000</v>
      </c>
      <c r="D21" s="16" t="s">
        <v>999</v>
      </c>
      <c r="E21" s="3"/>
      <c r="F21"/>
      <c r="G21"/>
    </row>
    <row r="22" spans="1:7" ht="14.5" x14ac:dyDescent="0.35">
      <c r="A22" s="27">
        <v>44644</v>
      </c>
      <c r="B22" s="3" t="s">
        <v>9</v>
      </c>
      <c r="C22" s="3" t="s">
        <v>998</v>
      </c>
      <c r="D22" s="16" t="s">
        <v>997</v>
      </c>
      <c r="E22" s="3"/>
      <c r="F22"/>
      <c r="G22"/>
    </row>
    <row r="23" spans="1:7" ht="14.5" x14ac:dyDescent="0.35">
      <c r="A23" s="27">
        <v>44645</v>
      </c>
      <c r="B23" s="3" t="s">
        <v>9</v>
      </c>
      <c r="C23" s="3" t="s">
        <v>36</v>
      </c>
      <c r="D23" s="16" t="s">
        <v>37</v>
      </c>
      <c r="E23" s="3"/>
      <c r="F23"/>
      <c r="G23"/>
    </row>
    <row r="24" spans="1:7" ht="14.5" x14ac:dyDescent="0.35">
      <c r="A24" s="27">
        <v>44649</v>
      </c>
      <c r="B24" s="3" t="s">
        <v>9</v>
      </c>
      <c r="C24" s="3" t="s">
        <v>38</v>
      </c>
      <c r="D24" s="16" t="s">
        <v>39</v>
      </c>
      <c r="E24" s="3"/>
      <c r="F24"/>
      <c r="G24"/>
    </row>
    <row r="25" spans="1:7" ht="14.5" x14ac:dyDescent="0.35">
      <c r="A25" s="27">
        <v>44650</v>
      </c>
      <c r="B25" s="3" t="s">
        <v>9</v>
      </c>
      <c r="C25" s="3" t="s">
        <v>40</v>
      </c>
      <c r="D25" s="16" t="s">
        <v>41</v>
      </c>
      <c r="E25" s="3"/>
      <c r="F25"/>
      <c r="G25"/>
    </row>
    <row r="26" spans="1:7" ht="14.5" x14ac:dyDescent="0.35">
      <c r="A26" s="27">
        <v>44651</v>
      </c>
      <c r="B26" s="3" t="s">
        <v>9</v>
      </c>
      <c r="C26" s="3" t="s">
        <v>42</v>
      </c>
      <c r="D26" s="16" t="s">
        <v>43</v>
      </c>
      <c r="E26" s="3"/>
      <c r="F26"/>
      <c r="G26"/>
    </row>
    <row r="27" spans="1:7" ht="14.5" x14ac:dyDescent="0.35">
      <c r="A27" s="27">
        <v>44651</v>
      </c>
      <c r="B27" s="3" t="s">
        <v>9</v>
      </c>
      <c r="C27" s="3" t="s">
        <v>996</v>
      </c>
      <c r="D27" s="16" t="s">
        <v>995</v>
      </c>
      <c r="E27" s="3"/>
      <c r="F27"/>
      <c r="G27"/>
    </row>
    <row r="28" spans="1:7" ht="14.5" x14ac:dyDescent="0.35">
      <c r="A28" s="27">
        <v>44651</v>
      </c>
      <c r="B28" s="3" t="s">
        <v>9</v>
      </c>
      <c r="C28" s="3" t="s">
        <v>994</v>
      </c>
      <c r="D28" s="16" t="s">
        <v>993</v>
      </c>
      <c r="E28" s="3"/>
      <c r="F28"/>
      <c r="G28"/>
    </row>
    <row r="29" spans="1:7" ht="14.5" x14ac:dyDescent="0.35">
      <c r="A29" s="27">
        <v>44655</v>
      </c>
      <c r="B29" s="3" t="s">
        <v>9</v>
      </c>
      <c r="C29" s="3" t="s">
        <v>992</v>
      </c>
      <c r="D29" s="16" t="s">
        <v>44</v>
      </c>
      <c r="E29" s="3"/>
      <c r="F29"/>
      <c r="G29"/>
    </row>
    <row r="30" spans="1:7" ht="14.5" x14ac:dyDescent="0.35">
      <c r="A30" s="27">
        <v>44656</v>
      </c>
      <c r="B30" s="3" t="s">
        <v>9</v>
      </c>
      <c r="C30" s="3" t="s">
        <v>991</v>
      </c>
      <c r="D30" s="16" t="s">
        <v>45</v>
      </c>
      <c r="E30" s="3"/>
      <c r="F30"/>
      <c r="G30"/>
    </row>
    <row r="31" spans="1:7" ht="14.5" x14ac:dyDescent="0.35">
      <c r="A31" s="27">
        <v>44656</v>
      </c>
      <c r="B31" s="3" t="s">
        <v>9</v>
      </c>
      <c r="C31" s="3" t="s">
        <v>990</v>
      </c>
      <c r="D31" s="16" t="s">
        <v>989</v>
      </c>
      <c r="E31" s="3"/>
      <c r="F31"/>
      <c r="G31"/>
    </row>
    <row r="32" spans="1:7" ht="14.5" x14ac:dyDescent="0.35">
      <c r="A32" s="27">
        <v>44657</v>
      </c>
      <c r="B32" s="3" t="s">
        <v>9</v>
      </c>
      <c r="C32" s="3" t="s">
        <v>988</v>
      </c>
      <c r="D32" s="16" t="s">
        <v>987</v>
      </c>
      <c r="E32" s="3"/>
      <c r="F32"/>
      <c r="G32"/>
    </row>
    <row r="33" spans="1:7" ht="14.5" x14ac:dyDescent="0.35">
      <c r="A33" s="27">
        <v>44657</v>
      </c>
      <c r="B33" s="3" t="s">
        <v>9</v>
      </c>
      <c r="C33" s="3" t="s">
        <v>46</v>
      </c>
      <c r="D33" s="16" t="s">
        <v>47</v>
      </c>
      <c r="E33" s="3"/>
      <c r="F33"/>
      <c r="G33"/>
    </row>
    <row r="34" spans="1:7" ht="14.5" x14ac:dyDescent="0.35">
      <c r="A34" s="27">
        <v>44658</v>
      </c>
      <c r="B34" s="3" t="s">
        <v>9</v>
      </c>
      <c r="C34" s="3" t="s">
        <v>986</v>
      </c>
      <c r="D34" s="16" t="s">
        <v>985</v>
      </c>
      <c r="E34" s="3"/>
      <c r="F34"/>
      <c r="G34"/>
    </row>
    <row r="35" spans="1:7" ht="14.5" x14ac:dyDescent="0.35">
      <c r="A35" s="27">
        <v>44658</v>
      </c>
      <c r="B35" s="3" t="s">
        <v>9</v>
      </c>
      <c r="C35" s="3" t="s">
        <v>48</v>
      </c>
      <c r="D35" s="16" t="s">
        <v>49</v>
      </c>
      <c r="E35" s="3"/>
      <c r="F35"/>
      <c r="G35"/>
    </row>
    <row r="36" spans="1:7" ht="14.5" x14ac:dyDescent="0.35">
      <c r="A36" s="27">
        <v>44659</v>
      </c>
      <c r="B36" s="3" t="s">
        <v>9</v>
      </c>
      <c r="C36" s="3" t="s">
        <v>50</v>
      </c>
      <c r="D36" s="16" t="s">
        <v>51</v>
      </c>
      <c r="E36" s="3"/>
      <c r="F36"/>
      <c r="G36"/>
    </row>
    <row r="37" spans="1:7" ht="14.5" x14ac:dyDescent="0.35">
      <c r="A37" s="27">
        <v>44662</v>
      </c>
      <c r="B37" s="3" t="s">
        <v>9</v>
      </c>
      <c r="C37" s="3" t="s">
        <v>52</v>
      </c>
      <c r="D37" s="16" t="s">
        <v>53</v>
      </c>
      <c r="E37" s="3"/>
      <c r="F37"/>
      <c r="G37"/>
    </row>
    <row r="38" spans="1:7" ht="14.5" x14ac:dyDescent="0.35">
      <c r="A38" s="27">
        <v>44664</v>
      </c>
      <c r="B38" s="3" t="s">
        <v>9</v>
      </c>
      <c r="C38" s="3" t="s">
        <v>54</v>
      </c>
      <c r="D38" s="16" t="s">
        <v>55</v>
      </c>
      <c r="E38" s="3"/>
      <c r="F38"/>
      <c r="G38"/>
    </row>
    <row r="39" spans="1:7" ht="14.5" x14ac:dyDescent="0.35">
      <c r="A39" s="27">
        <v>44672</v>
      </c>
      <c r="B39" s="3" t="s">
        <v>9</v>
      </c>
      <c r="C39" s="3" t="s">
        <v>56</v>
      </c>
      <c r="D39" s="16" t="s">
        <v>57</v>
      </c>
      <c r="E39" s="3"/>
      <c r="F39"/>
      <c r="G39"/>
    </row>
    <row r="40" spans="1:7" ht="14.5" x14ac:dyDescent="0.35">
      <c r="A40" s="28">
        <v>44673</v>
      </c>
      <c r="B40" s="3" t="s">
        <v>9</v>
      </c>
      <c r="C40" s="3" t="s">
        <v>58</v>
      </c>
      <c r="D40" s="16" t="s">
        <v>59</v>
      </c>
      <c r="E40" s="3"/>
      <c r="F40"/>
      <c r="G40"/>
    </row>
    <row r="41" spans="1:7" ht="14.5" x14ac:dyDescent="0.35">
      <c r="A41" s="28">
        <v>44676</v>
      </c>
      <c r="B41" s="3" t="s">
        <v>9</v>
      </c>
      <c r="C41" s="3" t="s">
        <v>60</v>
      </c>
      <c r="D41" s="16" t="s">
        <v>61</v>
      </c>
      <c r="E41" s="3"/>
      <c r="F41"/>
      <c r="G41"/>
    </row>
    <row r="42" spans="1:7" ht="14.5" x14ac:dyDescent="0.35">
      <c r="A42" s="28">
        <v>44677</v>
      </c>
      <c r="B42" s="3" t="s">
        <v>9</v>
      </c>
      <c r="C42" s="3" t="s">
        <v>62</v>
      </c>
      <c r="D42" s="16" t="s">
        <v>63</v>
      </c>
      <c r="E42" s="3"/>
      <c r="F42"/>
      <c r="G42"/>
    </row>
    <row r="43" spans="1:7" ht="14.5" x14ac:dyDescent="0.35">
      <c r="A43" s="28">
        <v>44679</v>
      </c>
      <c r="B43" s="3" t="s">
        <v>9</v>
      </c>
      <c r="C43" s="3" t="s">
        <v>64</v>
      </c>
      <c r="D43" s="16" t="s">
        <v>65</v>
      </c>
      <c r="E43" s="3"/>
      <c r="F43"/>
      <c r="G43"/>
    </row>
    <row r="44" spans="1:7" ht="14.5" x14ac:dyDescent="0.35">
      <c r="A44" s="27">
        <v>44684</v>
      </c>
      <c r="B44" s="3" t="s">
        <v>9</v>
      </c>
      <c r="C44" s="3" t="s">
        <v>984</v>
      </c>
      <c r="D44" s="16" t="s">
        <v>983</v>
      </c>
      <c r="E44" s="3"/>
      <c r="F44"/>
      <c r="G44"/>
    </row>
    <row r="45" spans="1:7" ht="14.5" x14ac:dyDescent="0.35">
      <c r="A45" s="27">
        <v>44684</v>
      </c>
      <c r="B45" s="3" t="s">
        <v>9</v>
      </c>
      <c r="C45" s="3" t="s">
        <v>66</v>
      </c>
      <c r="D45" s="16" t="s">
        <v>67</v>
      </c>
      <c r="E45" s="3"/>
      <c r="F45"/>
      <c r="G45"/>
    </row>
    <row r="46" spans="1:7" ht="14.5" x14ac:dyDescent="0.35">
      <c r="A46" s="27">
        <v>44685</v>
      </c>
      <c r="B46" s="3" t="s">
        <v>9</v>
      </c>
      <c r="C46" s="3" t="s">
        <v>68</v>
      </c>
      <c r="D46" s="16" t="s">
        <v>69</v>
      </c>
      <c r="E46" s="3"/>
      <c r="F46"/>
      <c r="G46"/>
    </row>
    <row r="47" spans="1:7" ht="14.5" x14ac:dyDescent="0.35">
      <c r="A47" s="27">
        <v>44686</v>
      </c>
      <c r="B47" s="3" t="s">
        <v>9</v>
      </c>
      <c r="C47" s="3" t="s">
        <v>70</v>
      </c>
      <c r="D47" s="16" t="s">
        <v>71</v>
      </c>
      <c r="E47" s="3"/>
      <c r="F47"/>
      <c r="G47"/>
    </row>
    <row r="48" spans="1:7" ht="14.5" x14ac:dyDescent="0.35">
      <c r="A48" s="27">
        <v>44686</v>
      </c>
      <c r="B48" s="3" t="s">
        <v>9</v>
      </c>
      <c r="C48" s="3" t="s">
        <v>982</v>
      </c>
      <c r="D48" s="16" t="s">
        <v>981</v>
      </c>
      <c r="E48" s="3"/>
      <c r="F48"/>
      <c r="G48"/>
    </row>
    <row r="49" spans="1:7" ht="14.5" x14ac:dyDescent="0.35">
      <c r="A49" s="27">
        <v>44687</v>
      </c>
      <c r="B49" s="3" t="s">
        <v>9</v>
      </c>
      <c r="C49" s="3" t="s">
        <v>980</v>
      </c>
      <c r="D49" s="16" t="s">
        <v>979</v>
      </c>
      <c r="E49" s="3"/>
      <c r="F49"/>
      <c r="G49"/>
    </row>
    <row r="50" spans="1:7" ht="14.5" x14ac:dyDescent="0.35">
      <c r="A50" s="27">
        <v>44687</v>
      </c>
      <c r="B50" s="3" t="s">
        <v>9</v>
      </c>
      <c r="C50" s="3" t="s">
        <v>72</v>
      </c>
      <c r="D50" s="16" t="s">
        <v>73</v>
      </c>
      <c r="E50" s="3"/>
      <c r="F50"/>
      <c r="G50"/>
    </row>
    <row r="51" spans="1:7" ht="14.5" x14ac:dyDescent="0.35">
      <c r="A51" s="27">
        <v>44689</v>
      </c>
      <c r="B51" s="3" t="s">
        <v>9</v>
      </c>
      <c r="C51" s="3" t="s">
        <v>978</v>
      </c>
      <c r="D51" s="16" t="s">
        <v>977</v>
      </c>
      <c r="E51" s="3"/>
      <c r="F51"/>
      <c r="G51"/>
    </row>
    <row r="52" spans="1:7" ht="14.5" x14ac:dyDescent="0.35">
      <c r="A52" s="27">
        <v>44689</v>
      </c>
      <c r="B52" s="3" t="s">
        <v>9</v>
      </c>
      <c r="C52" s="3" t="s">
        <v>74</v>
      </c>
      <c r="D52" s="16" t="s">
        <v>75</v>
      </c>
      <c r="E52" s="3"/>
      <c r="F52"/>
      <c r="G52"/>
    </row>
    <row r="53" spans="1:7" ht="14.5" x14ac:dyDescent="0.35">
      <c r="A53" s="27">
        <v>44690</v>
      </c>
      <c r="B53" s="3" t="s">
        <v>9</v>
      </c>
      <c r="C53" s="3" t="s">
        <v>76</v>
      </c>
      <c r="D53" s="16" t="s">
        <v>77</v>
      </c>
      <c r="E53" s="3"/>
      <c r="F53"/>
      <c r="G53"/>
    </row>
    <row r="54" spans="1:7" ht="14.5" x14ac:dyDescent="0.35">
      <c r="A54" s="27">
        <v>44691</v>
      </c>
      <c r="B54" s="3" t="s">
        <v>9</v>
      </c>
      <c r="C54" s="3" t="s">
        <v>78</v>
      </c>
      <c r="D54" s="16" t="s">
        <v>79</v>
      </c>
      <c r="E54" s="3"/>
      <c r="F54"/>
      <c r="G54"/>
    </row>
    <row r="55" spans="1:7" ht="14.5" x14ac:dyDescent="0.35">
      <c r="A55" s="27">
        <v>44692</v>
      </c>
      <c r="B55" s="3" t="s">
        <v>9</v>
      </c>
      <c r="C55" s="3" t="s">
        <v>80</v>
      </c>
      <c r="D55" s="16" t="s">
        <v>81</v>
      </c>
      <c r="E55" s="3"/>
      <c r="F55"/>
      <c r="G55"/>
    </row>
    <row r="56" spans="1:7" ht="14.5" x14ac:dyDescent="0.35">
      <c r="A56" s="27">
        <v>44693</v>
      </c>
      <c r="B56" s="3" t="s">
        <v>9</v>
      </c>
      <c r="C56" s="3" t="s">
        <v>82</v>
      </c>
      <c r="D56" s="16" t="s">
        <v>83</v>
      </c>
      <c r="E56" s="3"/>
      <c r="F56"/>
      <c r="G56"/>
    </row>
    <row r="57" spans="1:7" ht="14.5" x14ac:dyDescent="0.35">
      <c r="A57" s="27">
        <v>44697</v>
      </c>
      <c r="B57" s="3" t="s">
        <v>9</v>
      </c>
      <c r="C57" s="3" t="s">
        <v>84</v>
      </c>
      <c r="D57" s="16" t="s">
        <v>85</v>
      </c>
      <c r="E57" s="3"/>
      <c r="F57"/>
      <c r="G57"/>
    </row>
    <row r="58" spans="1:7" ht="14.5" x14ac:dyDescent="0.35">
      <c r="A58" s="27">
        <v>44698</v>
      </c>
      <c r="B58" s="3" t="s">
        <v>9</v>
      </c>
      <c r="C58" s="3" t="s">
        <v>86</v>
      </c>
      <c r="D58" s="16" t="s">
        <v>87</v>
      </c>
      <c r="E58" s="3"/>
      <c r="F58"/>
      <c r="G58"/>
    </row>
    <row r="59" spans="1:7" ht="14.5" x14ac:dyDescent="0.35">
      <c r="A59" s="27">
        <v>44699</v>
      </c>
      <c r="B59" s="3" t="s">
        <v>9</v>
      </c>
      <c r="C59" s="3" t="s">
        <v>88</v>
      </c>
      <c r="D59" s="16" t="s">
        <v>89</v>
      </c>
      <c r="E59" s="3"/>
      <c r="F59"/>
      <c r="G59"/>
    </row>
    <row r="60" spans="1:7" ht="14.5" x14ac:dyDescent="0.35">
      <c r="A60" s="27">
        <v>44703</v>
      </c>
      <c r="B60" s="3" t="s">
        <v>9</v>
      </c>
      <c r="C60" s="3" t="s">
        <v>90</v>
      </c>
      <c r="D60" s="16" t="s">
        <v>91</v>
      </c>
      <c r="E60" s="3"/>
      <c r="F60"/>
      <c r="G60"/>
    </row>
    <row r="61" spans="1:7" ht="14.5" x14ac:dyDescent="0.35">
      <c r="A61" s="27">
        <v>44704</v>
      </c>
      <c r="B61" s="3" t="s">
        <v>9</v>
      </c>
      <c r="C61" s="3" t="s">
        <v>92</v>
      </c>
      <c r="D61" s="16" t="s">
        <v>93</v>
      </c>
      <c r="E61" s="3"/>
      <c r="F61"/>
      <c r="G61"/>
    </row>
    <row r="62" spans="1:7" ht="14.5" x14ac:dyDescent="0.35">
      <c r="A62" s="27">
        <v>44707</v>
      </c>
      <c r="B62" s="3" t="s">
        <v>9</v>
      </c>
      <c r="C62" s="3" t="s">
        <v>94</v>
      </c>
      <c r="D62" s="16" t="s">
        <v>95</v>
      </c>
      <c r="E62" s="3"/>
      <c r="F62"/>
      <c r="G62"/>
    </row>
    <row r="63" spans="1:7" ht="14.5" x14ac:dyDescent="0.35">
      <c r="A63" s="27">
        <v>44708</v>
      </c>
      <c r="B63" s="3" t="s">
        <v>9</v>
      </c>
      <c r="C63" s="3" t="s">
        <v>96</v>
      </c>
      <c r="D63" s="16" t="s">
        <v>97</v>
      </c>
      <c r="E63" s="3"/>
      <c r="F63"/>
      <c r="G63"/>
    </row>
    <row r="64" spans="1:7" ht="14.5" x14ac:dyDescent="0.35">
      <c r="A64" s="27">
        <v>44708</v>
      </c>
      <c r="B64" s="3" t="s">
        <v>9</v>
      </c>
      <c r="C64" s="3" t="s">
        <v>976</v>
      </c>
      <c r="D64" s="16" t="s">
        <v>975</v>
      </c>
      <c r="E64" s="3"/>
      <c r="F64"/>
      <c r="G64"/>
    </row>
    <row r="65" spans="1:7" ht="14.5" x14ac:dyDescent="0.35">
      <c r="A65" s="27">
        <v>44711</v>
      </c>
      <c r="B65" s="3" t="s">
        <v>9</v>
      </c>
      <c r="C65" s="268" t="s">
        <v>98</v>
      </c>
      <c r="D65" s="16" t="s">
        <v>99</v>
      </c>
      <c r="E65" s="3"/>
      <c r="F65"/>
      <c r="G65"/>
    </row>
    <row r="66" spans="1:7" ht="14.5" x14ac:dyDescent="0.35">
      <c r="A66" s="27">
        <v>44714</v>
      </c>
      <c r="B66" s="3" t="s">
        <v>9</v>
      </c>
      <c r="C66" s="3" t="s">
        <v>974</v>
      </c>
      <c r="D66" s="16" t="s">
        <v>973</v>
      </c>
      <c r="E66" s="3"/>
      <c r="F66"/>
      <c r="G66"/>
    </row>
    <row r="67" spans="1:7" ht="14.5" x14ac:dyDescent="0.35">
      <c r="A67" s="27">
        <v>44714</v>
      </c>
      <c r="B67" s="3" t="s">
        <v>9</v>
      </c>
      <c r="C67" s="3" t="s">
        <v>100</v>
      </c>
      <c r="D67" s="16" t="s">
        <v>101</v>
      </c>
      <c r="E67" s="3"/>
      <c r="F67"/>
      <c r="G67"/>
    </row>
    <row r="68" spans="1:7" ht="14.5" x14ac:dyDescent="0.35">
      <c r="A68" s="27">
        <v>44716</v>
      </c>
      <c r="B68" s="3" t="s">
        <v>9</v>
      </c>
      <c r="C68" s="3" t="s">
        <v>102</v>
      </c>
      <c r="D68" s="16" t="s">
        <v>103</v>
      </c>
      <c r="E68" s="3"/>
      <c r="F68"/>
      <c r="G68"/>
    </row>
    <row r="69" spans="1:7" ht="14.5" x14ac:dyDescent="0.35">
      <c r="A69" s="27">
        <v>44716</v>
      </c>
      <c r="B69" s="3" t="s">
        <v>9</v>
      </c>
      <c r="C69" s="3" t="s">
        <v>972</v>
      </c>
      <c r="D69" s="16" t="s">
        <v>971</v>
      </c>
      <c r="E69" s="3"/>
      <c r="F69"/>
      <c r="G69"/>
    </row>
    <row r="70" spans="1:7" ht="14.5" x14ac:dyDescent="0.35">
      <c r="A70" s="27">
        <v>44717</v>
      </c>
      <c r="B70" s="3" t="s">
        <v>9</v>
      </c>
      <c r="C70" s="3" t="s">
        <v>104</v>
      </c>
      <c r="D70" s="16" t="s">
        <v>105</v>
      </c>
      <c r="E70" s="3"/>
      <c r="F70"/>
      <c r="G70"/>
    </row>
    <row r="71" spans="1:7" ht="14.5" x14ac:dyDescent="0.35">
      <c r="A71" s="27">
        <v>44720</v>
      </c>
      <c r="B71" s="3" t="s">
        <v>9</v>
      </c>
      <c r="C71" s="3" t="s">
        <v>106</v>
      </c>
      <c r="D71" s="16" t="s">
        <v>107</v>
      </c>
      <c r="E71" s="3"/>
      <c r="F71"/>
      <c r="G71"/>
    </row>
    <row r="72" spans="1:7" ht="14.5" x14ac:dyDescent="0.35">
      <c r="A72" s="27">
        <v>44721</v>
      </c>
      <c r="B72" s="3" t="s">
        <v>9</v>
      </c>
      <c r="C72" s="3" t="s">
        <v>108</v>
      </c>
      <c r="D72" s="16" t="s">
        <v>109</v>
      </c>
      <c r="E72" s="3"/>
      <c r="F72"/>
      <c r="G72"/>
    </row>
    <row r="73" spans="1:7" ht="14.5" x14ac:dyDescent="0.35">
      <c r="A73" s="27">
        <v>44721</v>
      </c>
      <c r="B73" s="3" t="s">
        <v>9</v>
      </c>
      <c r="C73" s="3" t="s">
        <v>970</v>
      </c>
      <c r="D73" s="16" t="s">
        <v>969</v>
      </c>
      <c r="E73" s="3"/>
      <c r="F73"/>
      <c r="G73"/>
    </row>
    <row r="74" spans="1:7" ht="14.5" x14ac:dyDescent="0.35">
      <c r="A74" s="27">
        <v>44722</v>
      </c>
      <c r="B74" s="3" t="s">
        <v>9</v>
      </c>
      <c r="C74" s="3" t="s">
        <v>968</v>
      </c>
      <c r="D74" s="16" t="s">
        <v>967</v>
      </c>
      <c r="E74" s="3"/>
      <c r="F74"/>
      <c r="G74"/>
    </row>
    <row r="75" spans="1:7" ht="14.5" x14ac:dyDescent="0.35">
      <c r="A75" s="27">
        <v>44722</v>
      </c>
      <c r="B75" s="3" t="s">
        <v>9</v>
      </c>
      <c r="C75" s="3" t="s">
        <v>110</v>
      </c>
      <c r="D75" s="16" t="s">
        <v>111</v>
      </c>
      <c r="E75" s="3"/>
      <c r="F75"/>
      <c r="G75"/>
    </row>
    <row r="76" spans="1:7" ht="14.5" x14ac:dyDescent="0.35">
      <c r="A76" s="27">
        <v>44723</v>
      </c>
      <c r="B76" s="3" t="s">
        <v>9</v>
      </c>
      <c r="C76" s="3" t="s">
        <v>112</v>
      </c>
      <c r="D76" s="16" t="s">
        <v>113</v>
      </c>
      <c r="E76" s="3"/>
      <c r="F76"/>
      <c r="G76"/>
    </row>
    <row r="77" spans="1:7" ht="14.5" x14ac:dyDescent="0.35">
      <c r="A77" s="27">
        <v>44723</v>
      </c>
      <c r="B77" s="3" t="s">
        <v>9</v>
      </c>
      <c r="C77" s="3" t="s">
        <v>966</v>
      </c>
      <c r="D77" s="16" t="s">
        <v>965</v>
      </c>
      <c r="E77" s="3"/>
      <c r="F77"/>
      <c r="G77"/>
    </row>
    <row r="78" spans="1:7" ht="14.5" x14ac:dyDescent="0.35">
      <c r="A78" s="27">
        <v>44724</v>
      </c>
      <c r="B78" s="3" t="s">
        <v>9</v>
      </c>
      <c r="C78" s="3" t="s">
        <v>114</v>
      </c>
      <c r="D78" s="16" t="s">
        <v>115</v>
      </c>
      <c r="E78" s="3"/>
      <c r="F78"/>
      <c r="G78"/>
    </row>
    <row r="79" spans="1:7" ht="14.5" x14ac:dyDescent="0.35">
      <c r="A79" s="27">
        <v>44725</v>
      </c>
      <c r="B79" s="3" t="s">
        <v>9</v>
      </c>
      <c r="C79" s="3" t="s">
        <v>116</v>
      </c>
      <c r="D79" s="16" t="s">
        <v>117</v>
      </c>
      <c r="E79" s="3"/>
      <c r="F79"/>
      <c r="G79"/>
    </row>
    <row r="80" spans="1:7" ht="14.5" x14ac:dyDescent="0.35">
      <c r="A80" s="27">
        <v>44727</v>
      </c>
      <c r="B80" s="3" t="s">
        <v>9</v>
      </c>
      <c r="C80" s="3" t="s">
        <v>118</v>
      </c>
      <c r="D80" s="16" t="s">
        <v>119</v>
      </c>
      <c r="E80" s="3"/>
      <c r="F80"/>
      <c r="G80"/>
    </row>
    <row r="81" spans="1:7" ht="14.5" x14ac:dyDescent="0.35">
      <c r="A81" s="27">
        <v>44729</v>
      </c>
      <c r="B81" s="3" t="s">
        <v>9</v>
      </c>
      <c r="C81" s="3" t="s">
        <v>120</v>
      </c>
      <c r="D81" s="16" t="s">
        <v>121</v>
      </c>
      <c r="E81" s="3"/>
      <c r="F81"/>
      <c r="G81"/>
    </row>
    <row r="82" spans="1:7" ht="14.5" x14ac:dyDescent="0.35">
      <c r="A82" s="27">
        <v>44732</v>
      </c>
      <c r="B82" s="3" t="s">
        <v>9</v>
      </c>
      <c r="C82" s="3" t="s">
        <v>964</v>
      </c>
      <c r="D82" s="16" t="s">
        <v>963</v>
      </c>
      <c r="E82" s="3"/>
      <c r="F82"/>
      <c r="G82"/>
    </row>
    <row r="83" spans="1:7" ht="14.5" x14ac:dyDescent="0.35">
      <c r="A83" s="27">
        <v>44732</v>
      </c>
      <c r="B83" s="3" t="s">
        <v>9</v>
      </c>
      <c r="C83" s="3" t="s">
        <v>122</v>
      </c>
      <c r="D83" s="16" t="s">
        <v>123</v>
      </c>
      <c r="E83" s="3"/>
      <c r="F83"/>
      <c r="G83"/>
    </row>
    <row r="84" spans="1:7" ht="14.5" x14ac:dyDescent="0.35">
      <c r="A84" s="27">
        <v>44732</v>
      </c>
      <c r="B84" s="3" t="s">
        <v>9</v>
      </c>
      <c r="C84" s="3" t="s">
        <v>962</v>
      </c>
      <c r="D84" s="16" t="s">
        <v>961</v>
      </c>
      <c r="E84" s="3"/>
      <c r="F84"/>
      <c r="G84"/>
    </row>
    <row r="85" spans="1:7" ht="14.5" x14ac:dyDescent="0.35">
      <c r="A85" s="27">
        <v>44733</v>
      </c>
      <c r="B85" s="3" t="s">
        <v>9</v>
      </c>
      <c r="C85" s="3" t="s">
        <v>124</v>
      </c>
      <c r="D85" s="16" t="s">
        <v>125</v>
      </c>
      <c r="E85" s="3"/>
      <c r="F85"/>
      <c r="G85"/>
    </row>
    <row r="86" spans="1:7" ht="14.5" x14ac:dyDescent="0.35">
      <c r="A86" s="27">
        <v>44734</v>
      </c>
      <c r="B86" s="3" t="s">
        <v>9</v>
      </c>
      <c r="C86" s="3" t="s">
        <v>126</v>
      </c>
      <c r="D86" s="16" t="s">
        <v>127</v>
      </c>
      <c r="E86" s="3"/>
      <c r="F86"/>
      <c r="G86"/>
    </row>
    <row r="87" spans="1:7" ht="14.5" x14ac:dyDescent="0.35">
      <c r="A87" s="27">
        <v>44734</v>
      </c>
      <c r="B87" s="3" t="s">
        <v>9</v>
      </c>
      <c r="C87" s="3" t="s">
        <v>960</v>
      </c>
      <c r="D87" s="16" t="s">
        <v>959</v>
      </c>
      <c r="E87" s="3"/>
      <c r="F87"/>
      <c r="G87"/>
    </row>
    <row r="88" spans="1:7" ht="14.5" x14ac:dyDescent="0.35">
      <c r="A88" s="27">
        <v>44735</v>
      </c>
      <c r="B88" s="3" t="s">
        <v>9</v>
      </c>
      <c r="C88" s="3" t="s">
        <v>128</v>
      </c>
      <c r="D88" s="16" t="s">
        <v>129</v>
      </c>
      <c r="E88" s="3"/>
      <c r="F88"/>
      <c r="G88"/>
    </row>
    <row r="89" spans="1:7" ht="14.5" x14ac:dyDescent="0.35">
      <c r="A89" s="27">
        <v>44735</v>
      </c>
      <c r="B89" s="3" t="s">
        <v>9</v>
      </c>
      <c r="C89" s="3" t="s">
        <v>958</v>
      </c>
      <c r="D89" s="16" t="s">
        <v>957</v>
      </c>
      <c r="E89" s="3"/>
      <c r="F89"/>
      <c r="G89"/>
    </row>
    <row r="90" spans="1:7" ht="14.5" x14ac:dyDescent="0.35">
      <c r="A90" s="27">
        <v>44736</v>
      </c>
      <c r="B90" s="3" t="s">
        <v>9</v>
      </c>
      <c r="C90" s="3" t="s">
        <v>130</v>
      </c>
      <c r="D90" s="16" t="s">
        <v>131</v>
      </c>
      <c r="E90" s="3"/>
      <c r="F90"/>
      <c r="G90"/>
    </row>
    <row r="91" spans="1:7" ht="14.5" x14ac:dyDescent="0.35">
      <c r="A91" s="27">
        <v>44737</v>
      </c>
      <c r="B91" s="3" t="s">
        <v>9</v>
      </c>
      <c r="C91" s="3" t="s">
        <v>132</v>
      </c>
      <c r="D91" s="16" t="s">
        <v>133</v>
      </c>
      <c r="E91" s="3"/>
      <c r="F91"/>
      <c r="G91"/>
    </row>
    <row r="92" spans="1:7" ht="14.5" x14ac:dyDescent="0.35">
      <c r="A92" s="27">
        <v>44741</v>
      </c>
      <c r="B92" s="3" t="s">
        <v>9</v>
      </c>
      <c r="C92" s="3" t="s">
        <v>134</v>
      </c>
      <c r="D92" s="16" t="s">
        <v>135</v>
      </c>
      <c r="E92" s="3"/>
      <c r="F92"/>
      <c r="G92"/>
    </row>
    <row r="93" spans="1:7" ht="14.5" x14ac:dyDescent="0.35">
      <c r="A93" s="27">
        <v>44741</v>
      </c>
      <c r="B93" s="3" t="s">
        <v>9</v>
      </c>
      <c r="C93" s="3" t="s">
        <v>956</v>
      </c>
      <c r="D93" s="16" t="s">
        <v>955</v>
      </c>
      <c r="E93" s="3"/>
      <c r="F93"/>
      <c r="G93"/>
    </row>
    <row r="94" spans="1:7" ht="14.5" x14ac:dyDescent="0.35">
      <c r="A94" s="27">
        <v>44743</v>
      </c>
      <c r="B94" s="3" t="s">
        <v>9</v>
      </c>
      <c r="C94" s="3" t="s">
        <v>136</v>
      </c>
      <c r="D94" s="16" t="s">
        <v>137</v>
      </c>
      <c r="E94" s="3"/>
      <c r="F94"/>
      <c r="G94"/>
    </row>
    <row r="95" spans="1:7" ht="14.5" x14ac:dyDescent="0.35">
      <c r="A95" s="27">
        <v>44743</v>
      </c>
      <c r="B95" s="3" t="s">
        <v>9</v>
      </c>
      <c r="C95" s="3" t="s">
        <v>954</v>
      </c>
      <c r="D95" s="16" t="s">
        <v>953</v>
      </c>
      <c r="E95" s="3"/>
      <c r="F95"/>
      <c r="G95"/>
    </row>
    <row r="96" spans="1:7" ht="14.5" x14ac:dyDescent="0.35">
      <c r="A96" s="27">
        <v>44746</v>
      </c>
      <c r="B96" s="3" t="s">
        <v>9</v>
      </c>
      <c r="C96" s="3" t="s">
        <v>952</v>
      </c>
      <c r="D96" s="16" t="s">
        <v>951</v>
      </c>
      <c r="E96" s="3"/>
      <c r="F96"/>
      <c r="G96"/>
    </row>
    <row r="97" spans="1:7" ht="14.5" x14ac:dyDescent="0.35">
      <c r="A97" s="27">
        <v>44746</v>
      </c>
      <c r="B97" s="3" t="s">
        <v>9</v>
      </c>
      <c r="C97" s="3" t="s">
        <v>138</v>
      </c>
      <c r="D97" s="16" t="s">
        <v>139</v>
      </c>
      <c r="E97" s="3"/>
      <c r="F97"/>
      <c r="G97"/>
    </row>
    <row r="98" spans="1:7" ht="14.5" x14ac:dyDescent="0.35">
      <c r="A98" s="27">
        <v>44747</v>
      </c>
      <c r="B98" s="3" t="s">
        <v>9</v>
      </c>
      <c r="C98" s="3" t="s">
        <v>140</v>
      </c>
      <c r="D98" s="16" t="s">
        <v>141</v>
      </c>
      <c r="E98" s="3"/>
      <c r="F98"/>
      <c r="G98"/>
    </row>
    <row r="99" spans="1:7" ht="14.5" x14ac:dyDescent="0.35">
      <c r="A99" s="27">
        <v>44750</v>
      </c>
      <c r="B99" s="3" t="s">
        <v>9</v>
      </c>
      <c r="C99" s="3" t="s">
        <v>950</v>
      </c>
      <c r="D99" s="16" t="s">
        <v>142</v>
      </c>
      <c r="E99" s="3"/>
      <c r="F99"/>
      <c r="G99"/>
    </row>
    <row r="100" spans="1:7" ht="14.5" x14ac:dyDescent="0.35">
      <c r="A100" s="27">
        <v>44755</v>
      </c>
      <c r="B100" s="3" t="s">
        <v>9</v>
      </c>
      <c r="C100" s="3" t="s">
        <v>143</v>
      </c>
      <c r="D100" s="16" t="s">
        <v>144</v>
      </c>
      <c r="E100" s="3"/>
      <c r="F100"/>
      <c r="G100"/>
    </row>
    <row r="101" spans="1:7" ht="14.5" x14ac:dyDescent="0.35">
      <c r="A101" s="27">
        <v>44756</v>
      </c>
      <c r="B101" s="3" t="s">
        <v>9</v>
      </c>
      <c r="C101" s="3" t="s">
        <v>949</v>
      </c>
      <c r="D101" s="16" t="s">
        <v>948</v>
      </c>
      <c r="E101" s="3"/>
      <c r="F101"/>
      <c r="G101"/>
    </row>
    <row r="102" spans="1:7" ht="14.5" x14ac:dyDescent="0.35">
      <c r="A102" s="27">
        <v>44756</v>
      </c>
      <c r="B102" s="3" t="s">
        <v>9</v>
      </c>
      <c r="C102" s="3" t="s">
        <v>145</v>
      </c>
      <c r="D102" s="16" t="s">
        <v>146</v>
      </c>
      <c r="E102" s="3"/>
      <c r="F102"/>
      <c r="G102"/>
    </row>
    <row r="103" spans="1:7" ht="14.5" x14ac:dyDescent="0.35">
      <c r="A103" s="27">
        <v>44765</v>
      </c>
      <c r="B103" s="3" t="s">
        <v>9</v>
      </c>
      <c r="C103" s="3" t="s">
        <v>147</v>
      </c>
      <c r="D103" s="16" t="s">
        <v>148</v>
      </c>
      <c r="E103" s="3"/>
      <c r="F103"/>
      <c r="G103"/>
    </row>
    <row r="104" spans="1:7" ht="14.5" x14ac:dyDescent="0.35">
      <c r="A104" s="27">
        <v>44768</v>
      </c>
      <c r="B104" s="3" t="s">
        <v>9</v>
      </c>
      <c r="C104" s="3" t="s">
        <v>149</v>
      </c>
      <c r="D104" s="16" t="s">
        <v>150</v>
      </c>
      <c r="E104" s="3"/>
      <c r="F104"/>
      <c r="G104"/>
    </row>
    <row r="105" spans="1:7" ht="14.5" x14ac:dyDescent="0.35">
      <c r="A105" s="27">
        <v>44770</v>
      </c>
      <c r="B105" s="3" t="s">
        <v>9</v>
      </c>
      <c r="C105" s="3" t="s">
        <v>151</v>
      </c>
      <c r="D105" s="16" t="s">
        <v>152</v>
      </c>
      <c r="E105" s="3"/>
      <c r="F105"/>
      <c r="G105"/>
    </row>
    <row r="106" spans="1:7" ht="14.5" x14ac:dyDescent="0.35">
      <c r="A106" s="27">
        <v>44770</v>
      </c>
      <c r="B106" s="3" t="s">
        <v>9</v>
      </c>
      <c r="C106" s="3" t="s">
        <v>947</v>
      </c>
      <c r="D106" s="16" t="s">
        <v>946</v>
      </c>
      <c r="E106" s="3"/>
      <c r="F106"/>
      <c r="G106"/>
    </row>
    <row r="107" spans="1:7" ht="14.5" x14ac:dyDescent="0.35">
      <c r="A107" s="27">
        <v>44776</v>
      </c>
      <c r="B107" s="3" t="s">
        <v>9</v>
      </c>
      <c r="C107" s="3" t="s">
        <v>153</v>
      </c>
      <c r="D107" s="16" t="s">
        <v>154</v>
      </c>
      <c r="E107" s="3"/>
      <c r="F107"/>
      <c r="G107"/>
    </row>
    <row r="108" spans="1:7" ht="14.5" x14ac:dyDescent="0.35">
      <c r="A108" s="27">
        <v>44784</v>
      </c>
      <c r="B108" s="3" t="s">
        <v>9</v>
      </c>
      <c r="C108" s="3" t="s">
        <v>155</v>
      </c>
      <c r="D108" s="16" t="s">
        <v>156</v>
      </c>
      <c r="E108" s="3"/>
      <c r="F108"/>
      <c r="G108"/>
    </row>
    <row r="109" spans="1:7" ht="14.5" x14ac:dyDescent="0.35">
      <c r="A109" s="27">
        <v>44790</v>
      </c>
      <c r="B109" s="3" t="s">
        <v>9</v>
      </c>
      <c r="C109" s="3" t="s">
        <v>157</v>
      </c>
      <c r="D109" s="16" t="s">
        <v>158</v>
      </c>
      <c r="E109" s="3"/>
      <c r="F109"/>
      <c r="G109"/>
    </row>
    <row r="110" spans="1:7" ht="14.5" x14ac:dyDescent="0.35">
      <c r="A110" s="27">
        <v>44796</v>
      </c>
      <c r="B110" s="3" t="s">
        <v>9</v>
      </c>
      <c r="C110" s="3" t="s">
        <v>159</v>
      </c>
      <c r="D110" s="16" t="s">
        <v>160</v>
      </c>
      <c r="E110" s="3"/>
      <c r="F110"/>
      <c r="G110"/>
    </row>
    <row r="111" spans="1:7" ht="14.5" x14ac:dyDescent="0.35">
      <c r="A111" s="27">
        <v>44797</v>
      </c>
      <c r="B111" s="3" t="s">
        <v>9</v>
      </c>
      <c r="C111" s="3" t="s">
        <v>161</v>
      </c>
      <c r="D111" s="16" t="s">
        <v>162</v>
      </c>
      <c r="E111" s="3"/>
      <c r="F111"/>
      <c r="G111"/>
    </row>
    <row r="112" spans="1:7" ht="14.5" x14ac:dyDescent="0.35">
      <c r="A112" s="27">
        <v>44797</v>
      </c>
      <c r="B112" s="3" t="s">
        <v>9</v>
      </c>
      <c r="C112" s="3" t="s">
        <v>134</v>
      </c>
      <c r="D112" s="16" t="s">
        <v>945</v>
      </c>
      <c r="E112" s="3"/>
      <c r="F112"/>
      <c r="G112"/>
    </row>
    <row r="113" spans="1:7" ht="14.5" x14ac:dyDescent="0.35">
      <c r="A113" s="27">
        <v>44802</v>
      </c>
      <c r="B113" s="3" t="s">
        <v>9</v>
      </c>
      <c r="C113" s="3" t="s">
        <v>163</v>
      </c>
      <c r="D113" s="16" t="s">
        <v>164</v>
      </c>
      <c r="E113" s="3"/>
      <c r="F113"/>
      <c r="G113"/>
    </row>
    <row r="114" spans="1:7" ht="14.5" x14ac:dyDescent="0.35">
      <c r="A114" s="27">
        <v>44802</v>
      </c>
      <c r="B114" s="3" t="s">
        <v>9</v>
      </c>
      <c r="C114" s="3" t="s">
        <v>944</v>
      </c>
      <c r="D114" s="16" t="s">
        <v>943</v>
      </c>
      <c r="E114" s="3"/>
      <c r="F114"/>
      <c r="G114"/>
    </row>
    <row r="115" spans="1:7" ht="14.5" x14ac:dyDescent="0.35">
      <c r="A115" s="27">
        <v>44802</v>
      </c>
      <c r="B115" s="3" t="s">
        <v>9</v>
      </c>
      <c r="C115" s="3" t="s">
        <v>942</v>
      </c>
      <c r="D115" s="16" t="s">
        <v>941</v>
      </c>
      <c r="E115" s="3"/>
      <c r="F115"/>
      <c r="G115"/>
    </row>
    <row r="116" spans="1:7" ht="14.5" x14ac:dyDescent="0.35">
      <c r="A116" s="27">
        <v>44804</v>
      </c>
      <c r="B116" s="3" t="s">
        <v>9</v>
      </c>
      <c r="C116" s="3" t="s">
        <v>165</v>
      </c>
      <c r="D116" s="16" t="s">
        <v>166</v>
      </c>
      <c r="E116" s="3"/>
      <c r="F116"/>
      <c r="G116"/>
    </row>
    <row r="117" spans="1:7" ht="14.5" x14ac:dyDescent="0.35">
      <c r="A117" s="27">
        <v>44805</v>
      </c>
      <c r="B117" s="3" t="s">
        <v>9</v>
      </c>
      <c r="C117" s="3" t="s">
        <v>940</v>
      </c>
      <c r="D117" s="16" t="s">
        <v>939</v>
      </c>
      <c r="E117" s="3"/>
      <c r="F117"/>
      <c r="G117"/>
    </row>
    <row r="118" spans="1:7" ht="14.5" x14ac:dyDescent="0.35">
      <c r="A118" s="27">
        <v>44805</v>
      </c>
      <c r="B118" s="3" t="s">
        <v>9</v>
      </c>
      <c r="C118" s="3" t="s">
        <v>167</v>
      </c>
      <c r="D118" s="16" t="s">
        <v>168</v>
      </c>
      <c r="E118" s="3"/>
      <c r="F118"/>
      <c r="G118"/>
    </row>
    <row r="119" spans="1:7" ht="14.5" x14ac:dyDescent="0.35">
      <c r="A119" s="27">
        <v>44806</v>
      </c>
      <c r="B119" s="3" t="s">
        <v>9</v>
      </c>
      <c r="C119" s="3" t="s">
        <v>169</v>
      </c>
      <c r="D119" s="16" t="s">
        <v>170</v>
      </c>
      <c r="E119" s="3"/>
      <c r="F119"/>
      <c r="G119"/>
    </row>
    <row r="120" spans="1:7" ht="14.5" x14ac:dyDescent="0.35">
      <c r="A120" s="27">
        <v>44810</v>
      </c>
      <c r="B120" s="3" t="s">
        <v>9</v>
      </c>
      <c r="C120" s="3" t="s">
        <v>171</v>
      </c>
      <c r="D120" s="16" t="s">
        <v>172</v>
      </c>
      <c r="E120" s="3"/>
      <c r="F120"/>
      <c r="G120"/>
    </row>
    <row r="121" spans="1:7" ht="14.5" x14ac:dyDescent="0.35">
      <c r="A121" s="27">
        <v>44814</v>
      </c>
      <c r="B121" s="3" t="s">
        <v>9</v>
      </c>
      <c r="C121" s="3" t="s">
        <v>173</v>
      </c>
      <c r="D121" s="16" t="s">
        <v>174</v>
      </c>
      <c r="E121" s="3"/>
      <c r="F121"/>
      <c r="G121"/>
    </row>
    <row r="122" spans="1:7" ht="14.5" x14ac:dyDescent="0.35">
      <c r="A122" s="27">
        <v>44825</v>
      </c>
      <c r="B122" s="3" t="s">
        <v>9</v>
      </c>
      <c r="C122" s="3" t="s">
        <v>175</v>
      </c>
      <c r="D122" s="16" t="s">
        <v>176</v>
      </c>
      <c r="E122" s="3"/>
      <c r="F122"/>
      <c r="G122"/>
    </row>
    <row r="123" spans="1:7" ht="14.5" x14ac:dyDescent="0.35">
      <c r="A123" s="27">
        <v>44826</v>
      </c>
      <c r="B123" s="3" t="s">
        <v>9</v>
      </c>
      <c r="C123" s="3" t="s">
        <v>177</v>
      </c>
      <c r="D123" s="16" t="s">
        <v>178</v>
      </c>
      <c r="E123" s="3"/>
      <c r="F123"/>
      <c r="G123"/>
    </row>
    <row r="124" spans="1:7" ht="14.5" x14ac:dyDescent="0.35">
      <c r="A124" s="27">
        <v>44827</v>
      </c>
      <c r="B124" s="3" t="s">
        <v>9</v>
      </c>
      <c r="C124" s="3" t="s">
        <v>938</v>
      </c>
      <c r="D124" s="16" t="s">
        <v>937</v>
      </c>
      <c r="E124" s="3"/>
      <c r="F124"/>
      <c r="G124"/>
    </row>
    <row r="125" spans="1:7" ht="14.5" x14ac:dyDescent="0.35">
      <c r="A125" s="27">
        <v>44827</v>
      </c>
      <c r="B125" s="3" t="s">
        <v>9</v>
      </c>
      <c r="C125" s="3" t="s">
        <v>179</v>
      </c>
      <c r="D125" s="16" t="s">
        <v>180</v>
      </c>
      <c r="E125" s="3"/>
      <c r="F125"/>
      <c r="G125"/>
    </row>
    <row r="126" spans="1:7" ht="14.5" x14ac:dyDescent="0.35">
      <c r="A126" s="27">
        <v>44831</v>
      </c>
      <c r="B126" s="3" t="s">
        <v>9</v>
      </c>
      <c r="C126" s="3" t="s">
        <v>181</v>
      </c>
      <c r="D126" s="16" t="s">
        <v>182</v>
      </c>
      <c r="E126" s="3"/>
      <c r="F126"/>
      <c r="G126"/>
    </row>
    <row r="127" spans="1:7" ht="14.5" x14ac:dyDescent="0.35">
      <c r="A127" s="27">
        <v>44832</v>
      </c>
      <c r="B127" s="3" t="s">
        <v>9</v>
      </c>
      <c r="C127" s="3" t="s">
        <v>936</v>
      </c>
      <c r="D127" s="16" t="s">
        <v>935</v>
      </c>
      <c r="E127" s="3"/>
      <c r="F127"/>
      <c r="G127"/>
    </row>
    <row r="128" spans="1:7" ht="14.5" x14ac:dyDescent="0.35">
      <c r="A128" s="27">
        <v>44832</v>
      </c>
      <c r="B128" s="3" t="s">
        <v>9</v>
      </c>
      <c r="C128" s="3" t="s">
        <v>183</v>
      </c>
      <c r="D128" s="16" t="s">
        <v>184</v>
      </c>
      <c r="E128" s="3"/>
      <c r="F128"/>
      <c r="G128"/>
    </row>
    <row r="129" spans="1:7" ht="14.5" x14ac:dyDescent="0.35">
      <c r="A129" s="27">
        <v>44833</v>
      </c>
      <c r="B129" s="3" t="s">
        <v>9</v>
      </c>
      <c r="C129" s="3" t="s">
        <v>185</v>
      </c>
      <c r="D129" s="16" t="s">
        <v>186</v>
      </c>
      <c r="E129" s="3"/>
      <c r="F129"/>
      <c r="G129"/>
    </row>
    <row r="130" spans="1:7" ht="14.5" x14ac:dyDescent="0.35">
      <c r="A130" s="27">
        <v>44834</v>
      </c>
      <c r="B130" s="3" t="s">
        <v>9</v>
      </c>
      <c r="C130" s="3" t="s">
        <v>187</v>
      </c>
      <c r="D130" s="16" t="s">
        <v>188</v>
      </c>
      <c r="E130" s="3"/>
      <c r="F130"/>
      <c r="G130"/>
    </row>
    <row r="131" spans="1:7" ht="14.5" x14ac:dyDescent="0.35">
      <c r="A131" s="27">
        <v>44839</v>
      </c>
      <c r="B131" s="3" t="s">
        <v>9</v>
      </c>
      <c r="C131" s="3" t="s">
        <v>189</v>
      </c>
      <c r="D131" s="16" t="s">
        <v>190</v>
      </c>
      <c r="E131" s="3"/>
      <c r="F131"/>
      <c r="G131"/>
    </row>
    <row r="132" spans="1:7" ht="14.5" x14ac:dyDescent="0.35">
      <c r="A132" s="27">
        <v>44840</v>
      </c>
      <c r="B132" s="3" t="s">
        <v>9</v>
      </c>
      <c r="C132" s="3" t="s">
        <v>191</v>
      </c>
      <c r="D132" s="16" t="s">
        <v>192</v>
      </c>
      <c r="E132" s="3"/>
      <c r="F132"/>
      <c r="G132"/>
    </row>
    <row r="133" spans="1:7" ht="14.5" x14ac:dyDescent="0.35">
      <c r="A133" s="27">
        <v>44840</v>
      </c>
      <c r="B133" s="3" t="s">
        <v>9</v>
      </c>
      <c r="C133" s="3" t="s">
        <v>934</v>
      </c>
      <c r="D133" s="16" t="s">
        <v>933</v>
      </c>
      <c r="E133" s="3"/>
      <c r="F133"/>
      <c r="G133"/>
    </row>
    <row r="134" spans="1:7" ht="14.5" x14ac:dyDescent="0.35">
      <c r="A134" s="27">
        <v>44840</v>
      </c>
      <c r="B134" s="3" t="s">
        <v>9</v>
      </c>
      <c r="C134" s="3" t="s">
        <v>932</v>
      </c>
      <c r="D134" s="16" t="s">
        <v>931</v>
      </c>
      <c r="E134" s="3"/>
      <c r="F134"/>
      <c r="G134"/>
    </row>
    <row r="135" spans="1:7" ht="14.5" x14ac:dyDescent="0.35">
      <c r="A135" s="27">
        <v>44841</v>
      </c>
      <c r="B135" s="3" t="s">
        <v>9</v>
      </c>
      <c r="C135" s="3" t="s">
        <v>193</v>
      </c>
      <c r="D135" s="16" t="s">
        <v>194</v>
      </c>
      <c r="E135" s="3"/>
      <c r="F135"/>
      <c r="G135"/>
    </row>
    <row r="136" spans="1:7" ht="14.5" x14ac:dyDescent="0.35">
      <c r="A136" s="27">
        <v>44842</v>
      </c>
      <c r="B136" s="3" t="s">
        <v>9</v>
      </c>
      <c r="C136" s="3" t="s">
        <v>195</v>
      </c>
      <c r="D136" s="16" t="s">
        <v>196</v>
      </c>
      <c r="E136" s="3"/>
      <c r="F136"/>
      <c r="G136"/>
    </row>
    <row r="137" spans="1:7" ht="14.5" x14ac:dyDescent="0.35">
      <c r="A137" s="27">
        <v>44845</v>
      </c>
      <c r="B137" s="3" t="s">
        <v>9</v>
      </c>
      <c r="C137" s="3" t="s">
        <v>197</v>
      </c>
      <c r="D137" s="16" t="s">
        <v>198</v>
      </c>
      <c r="E137" s="3"/>
      <c r="F137"/>
      <c r="G137"/>
    </row>
    <row r="138" spans="1:7" ht="14.5" x14ac:dyDescent="0.35">
      <c r="A138" s="27">
        <v>44845</v>
      </c>
      <c r="B138" s="3" t="s">
        <v>9</v>
      </c>
      <c r="C138" s="3" t="s">
        <v>930</v>
      </c>
      <c r="D138" s="16" t="s">
        <v>929</v>
      </c>
      <c r="E138" s="3"/>
      <c r="F138"/>
      <c r="G138"/>
    </row>
    <row r="139" spans="1:7" ht="14.5" x14ac:dyDescent="0.35">
      <c r="A139" s="27">
        <v>44846</v>
      </c>
      <c r="B139" s="3" t="s">
        <v>9</v>
      </c>
      <c r="C139" s="3" t="s">
        <v>199</v>
      </c>
      <c r="D139" s="16" t="s">
        <v>200</v>
      </c>
      <c r="E139" s="3"/>
      <c r="F139"/>
      <c r="G139"/>
    </row>
    <row r="140" spans="1:7" ht="14.5" x14ac:dyDescent="0.35">
      <c r="A140" s="27">
        <v>44847</v>
      </c>
      <c r="B140" s="3" t="s">
        <v>9</v>
      </c>
      <c r="C140" s="3" t="s">
        <v>201</v>
      </c>
      <c r="D140" s="16" t="s">
        <v>202</v>
      </c>
      <c r="E140" s="3"/>
      <c r="F140"/>
      <c r="G140"/>
    </row>
    <row r="141" spans="1:7" ht="14.5" x14ac:dyDescent="0.35">
      <c r="A141" s="27">
        <v>44854</v>
      </c>
      <c r="B141" s="3" t="s">
        <v>9</v>
      </c>
      <c r="C141" s="3" t="s">
        <v>98</v>
      </c>
      <c r="D141" s="16" t="s">
        <v>203</v>
      </c>
      <c r="E141" s="3"/>
      <c r="F141"/>
      <c r="G141"/>
    </row>
    <row r="142" spans="1:7" ht="14.5" x14ac:dyDescent="0.35">
      <c r="A142" s="27">
        <v>44855</v>
      </c>
      <c r="B142" s="3" t="s">
        <v>9</v>
      </c>
      <c r="C142" s="3" t="s">
        <v>204</v>
      </c>
      <c r="D142" s="16" t="s">
        <v>205</v>
      </c>
      <c r="E142" s="3"/>
      <c r="F142"/>
      <c r="G142"/>
    </row>
    <row r="143" spans="1:7" ht="14.5" x14ac:dyDescent="0.35">
      <c r="A143" s="27">
        <v>44858</v>
      </c>
      <c r="B143" s="3" t="s">
        <v>9</v>
      </c>
      <c r="C143" s="3" t="s">
        <v>206</v>
      </c>
      <c r="D143" s="16" t="s">
        <v>207</v>
      </c>
      <c r="E143" s="3"/>
      <c r="F143"/>
      <c r="G143"/>
    </row>
    <row r="144" spans="1:7" ht="14.5" x14ac:dyDescent="0.35">
      <c r="A144" s="27">
        <v>44859</v>
      </c>
      <c r="B144" s="3" t="s">
        <v>9</v>
      </c>
      <c r="C144" s="3" t="s">
        <v>208</v>
      </c>
      <c r="D144" s="16" t="s">
        <v>209</v>
      </c>
      <c r="E144" s="3"/>
      <c r="F144"/>
      <c r="G144"/>
    </row>
    <row r="145" spans="1:7" ht="14.5" x14ac:dyDescent="0.35">
      <c r="A145" s="27">
        <v>44859</v>
      </c>
      <c r="B145" s="3" t="s">
        <v>9</v>
      </c>
      <c r="C145" s="3" t="s">
        <v>928</v>
      </c>
      <c r="D145" s="16" t="s">
        <v>927</v>
      </c>
      <c r="E145" s="3"/>
      <c r="F145"/>
      <c r="G145"/>
    </row>
    <row r="146" spans="1:7" ht="14.5" x14ac:dyDescent="0.35">
      <c r="A146" s="27">
        <v>44863</v>
      </c>
      <c r="B146" s="3" t="s">
        <v>9</v>
      </c>
      <c r="C146" s="3" t="s">
        <v>210</v>
      </c>
      <c r="D146" s="16" t="s">
        <v>211</v>
      </c>
      <c r="E146" s="3"/>
      <c r="F146"/>
      <c r="G146"/>
    </row>
    <row r="147" spans="1:7" ht="14.5" x14ac:dyDescent="0.35">
      <c r="A147" s="27">
        <v>44865</v>
      </c>
      <c r="B147" s="3" t="s">
        <v>9</v>
      </c>
      <c r="C147" s="3" t="s">
        <v>212</v>
      </c>
      <c r="D147" s="16" t="s">
        <v>213</v>
      </c>
      <c r="E147" s="3"/>
      <c r="F147"/>
      <c r="G147"/>
    </row>
    <row r="148" spans="1:7" ht="14.5" x14ac:dyDescent="0.35">
      <c r="A148" s="27">
        <v>44873</v>
      </c>
      <c r="B148" s="3" t="s">
        <v>9</v>
      </c>
      <c r="C148" s="3" t="s">
        <v>926</v>
      </c>
      <c r="D148" s="16" t="s">
        <v>925</v>
      </c>
      <c r="E148" s="3"/>
      <c r="F148"/>
      <c r="G148"/>
    </row>
    <row r="149" spans="1:7" ht="14.5" x14ac:dyDescent="0.35">
      <c r="A149" s="27">
        <v>44873</v>
      </c>
      <c r="B149" s="3" t="s">
        <v>9</v>
      </c>
      <c r="C149" s="3" t="s">
        <v>214</v>
      </c>
      <c r="D149" s="16" t="s">
        <v>215</v>
      </c>
      <c r="E149" s="3"/>
      <c r="F149"/>
      <c r="G149"/>
    </row>
    <row r="150" spans="1:7" ht="14.5" x14ac:dyDescent="0.35">
      <c r="A150" s="27">
        <v>44876</v>
      </c>
      <c r="B150" s="3" t="s">
        <v>9</v>
      </c>
      <c r="C150" s="3" t="s">
        <v>216</v>
      </c>
      <c r="D150" s="16" t="s">
        <v>217</v>
      </c>
      <c r="E150" s="3"/>
      <c r="F150"/>
      <c r="G150"/>
    </row>
    <row r="151" spans="1:7" ht="14.5" x14ac:dyDescent="0.35">
      <c r="A151" s="27">
        <v>44880</v>
      </c>
      <c r="B151" s="3" t="s">
        <v>9</v>
      </c>
      <c r="C151" s="3" t="s">
        <v>218</v>
      </c>
      <c r="D151" s="16" t="s">
        <v>219</v>
      </c>
      <c r="E151" s="3"/>
      <c r="F151"/>
      <c r="G151"/>
    </row>
    <row r="152" spans="1:7" ht="14.5" x14ac:dyDescent="0.35">
      <c r="A152" s="27">
        <v>44881</v>
      </c>
      <c r="B152" s="3" t="s">
        <v>9</v>
      </c>
      <c r="C152" s="3" t="s">
        <v>220</v>
      </c>
      <c r="D152" s="16" t="s">
        <v>221</v>
      </c>
      <c r="E152" s="3"/>
      <c r="F152"/>
      <c r="G152"/>
    </row>
    <row r="153" spans="1:7" ht="14.5" x14ac:dyDescent="0.35">
      <c r="A153" s="27">
        <v>44882</v>
      </c>
      <c r="B153" s="3" t="s">
        <v>9</v>
      </c>
      <c r="C153" s="3" t="s">
        <v>222</v>
      </c>
      <c r="D153" s="16" t="s">
        <v>223</v>
      </c>
      <c r="E153" s="3"/>
      <c r="F153"/>
      <c r="G153"/>
    </row>
    <row r="154" spans="1:7" ht="14.5" x14ac:dyDescent="0.35">
      <c r="A154" s="27">
        <v>44883</v>
      </c>
      <c r="B154" s="3" t="s">
        <v>9</v>
      </c>
      <c r="C154" s="3" t="s">
        <v>224</v>
      </c>
      <c r="D154" s="16" t="s">
        <v>225</v>
      </c>
      <c r="E154" s="3"/>
      <c r="F154"/>
      <c r="G154"/>
    </row>
    <row r="155" spans="1:7" ht="14.5" x14ac:dyDescent="0.35">
      <c r="A155" s="27">
        <v>44884</v>
      </c>
      <c r="B155" s="3" t="s">
        <v>9</v>
      </c>
      <c r="C155" s="3" t="s">
        <v>226</v>
      </c>
      <c r="D155" s="16" t="s">
        <v>227</v>
      </c>
      <c r="E155" s="3"/>
      <c r="F155"/>
      <c r="G155"/>
    </row>
    <row r="156" spans="1:7" ht="14.5" x14ac:dyDescent="0.35">
      <c r="A156" s="27">
        <v>44885</v>
      </c>
      <c r="B156" s="3" t="s">
        <v>9</v>
      </c>
      <c r="C156" s="3" t="s">
        <v>228</v>
      </c>
      <c r="D156" s="16" t="s">
        <v>229</v>
      </c>
      <c r="E156" s="3"/>
      <c r="F156"/>
      <c r="G156"/>
    </row>
    <row r="157" spans="1:7" ht="14.5" x14ac:dyDescent="0.35">
      <c r="A157" s="27">
        <v>44886</v>
      </c>
      <c r="B157" s="3" t="s">
        <v>9</v>
      </c>
      <c r="C157" s="3" t="s">
        <v>924</v>
      </c>
      <c r="D157" s="16" t="s">
        <v>923</v>
      </c>
      <c r="E157" s="3"/>
      <c r="F157"/>
      <c r="G157"/>
    </row>
    <row r="158" spans="1:7" ht="14.5" x14ac:dyDescent="0.35">
      <c r="A158" s="27">
        <v>44886</v>
      </c>
      <c r="B158" s="3" t="s">
        <v>9</v>
      </c>
      <c r="C158" s="3" t="s">
        <v>230</v>
      </c>
      <c r="D158" s="16" t="s">
        <v>231</v>
      </c>
      <c r="E158" s="3"/>
      <c r="F158"/>
      <c r="G158"/>
    </row>
    <row r="159" spans="1:7" ht="14.5" x14ac:dyDescent="0.35">
      <c r="A159" s="27">
        <v>44887</v>
      </c>
      <c r="B159" s="3" t="s">
        <v>9</v>
      </c>
      <c r="C159" s="3" t="s">
        <v>232</v>
      </c>
      <c r="D159" s="16" t="s">
        <v>233</v>
      </c>
      <c r="E159" s="3"/>
      <c r="F159"/>
      <c r="G159"/>
    </row>
    <row r="160" spans="1:7" ht="14.5" x14ac:dyDescent="0.35">
      <c r="A160" s="27">
        <v>44889</v>
      </c>
      <c r="B160" s="3" t="s">
        <v>9</v>
      </c>
      <c r="C160" s="3" t="s">
        <v>234</v>
      </c>
      <c r="D160" s="16" t="s">
        <v>235</v>
      </c>
      <c r="E160" s="3"/>
      <c r="F160"/>
      <c r="G160"/>
    </row>
    <row r="161" spans="1:7" ht="14.5" x14ac:dyDescent="0.35">
      <c r="A161" s="27">
        <v>44889</v>
      </c>
      <c r="B161" s="3" t="s">
        <v>9</v>
      </c>
      <c r="C161" s="3" t="s">
        <v>922</v>
      </c>
      <c r="D161" s="16" t="s">
        <v>921</v>
      </c>
      <c r="E161" s="3"/>
      <c r="F161"/>
      <c r="G161"/>
    </row>
    <row r="162" spans="1:7" ht="14.5" x14ac:dyDescent="0.35">
      <c r="A162" s="27">
        <v>44890</v>
      </c>
      <c r="B162" s="3" t="s">
        <v>9</v>
      </c>
      <c r="C162" s="3" t="s">
        <v>236</v>
      </c>
      <c r="D162" s="16" t="s">
        <v>237</v>
      </c>
      <c r="E162" s="3"/>
      <c r="F162"/>
      <c r="G162"/>
    </row>
    <row r="163" spans="1:7" ht="14.5" x14ac:dyDescent="0.35">
      <c r="A163" s="27">
        <v>44891</v>
      </c>
      <c r="B163" s="3" t="s">
        <v>9</v>
      </c>
      <c r="C163" s="3" t="s">
        <v>238</v>
      </c>
      <c r="D163" s="16" t="s">
        <v>239</v>
      </c>
      <c r="E163" s="3"/>
      <c r="F163"/>
      <c r="G163"/>
    </row>
    <row r="164" spans="1:7" ht="14.5" x14ac:dyDescent="0.35">
      <c r="A164" s="27">
        <v>44894</v>
      </c>
      <c r="B164" s="3" t="s">
        <v>9</v>
      </c>
      <c r="C164" s="3" t="s">
        <v>240</v>
      </c>
      <c r="D164" s="16" t="s">
        <v>241</v>
      </c>
      <c r="E164" s="3"/>
      <c r="F164"/>
      <c r="G164"/>
    </row>
    <row r="165" spans="1:7" ht="14.5" x14ac:dyDescent="0.35">
      <c r="A165" s="27">
        <v>44900</v>
      </c>
      <c r="B165" s="3" t="s">
        <v>9</v>
      </c>
      <c r="C165" s="3" t="s">
        <v>242</v>
      </c>
      <c r="D165" s="16" t="s">
        <v>243</v>
      </c>
      <c r="E165" s="3"/>
    </row>
    <row r="166" spans="1:7" ht="14.5" x14ac:dyDescent="0.35">
      <c r="A166" s="27">
        <v>44902</v>
      </c>
      <c r="B166" s="3" t="s">
        <v>9</v>
      </c>
      <c r="C166" s="3" t="s">
        <v>244</v>
      </c>
      <c r="D166" s="16" t="s">
        <v>245</v>
      </c>
      <c r="E166" s="3"/>
    </row>
    <row r="167" spans="1:7" ht="14.5" x14ac:dyDescent="0.35">
      <c r="A167" s="27">
        <v>44902</v>
      </c>
      <c r="B167" s="3" t="s">
        <v>9</v>
      </c>
      <c r="C167" s="3" t="s">
        <v>920</v>
      </c>
      <c r="D167" s="16" t="s">
        <v>919</v>
      </c>
      <c r="E167" s="3"/>
    </row>
    <row r="168" spans="1:7" ht="14.5" x14ac:dyDescent="0.35">
      <c r="A168" s="27">
        <v>44903</v>
      </c>
      <c r="B168" s="3" t="s">
        <v>9</v>
      </c>
      <c r="C168" s="3" t="s">
        <v>246</v>
      </c>
      <c r="D168" s="16" t="s">
        <v>247</v>
      </c>
      <c r="E168" s="3"/>
    </row>
    <row r="169" spans="1:7" ht="14.5" x14ac:dyDescent="0.35">
      <c r="A169" s="27">
        <v>44904</v>
      </c>
      <c r="B169" s="3" t="s">
        <v>9</v>
      </c>
      <c r="C169" s="3" t="s">
        <v>918</v>
      </c>
      <c r="D169" s="16" t="s">
        <v>917</v>
      </c>
      <c r="E169" s="3"/>
    </row>
    <row r="170" spans="1:7" ht="14.5" x14ac:dyDescent="0.35">
      <c r="A170" s="27">
        <v>44904</v>
      </c>
      <c r="B170" s="3" t="s">
        <v>9</v>
      </c>
      <c r="C170" s="3" t="s">
        <v>248</v>
      </c>
      <c r="D170" s="16" t="s">
        <v>249</v>
      </c>
      <c r="E170" s="3"/>
    </row>
    <row r="171" spans="1:7" ht="14.5" x14ac:dyDescent="0.35">
      <c r="A171" s="27">
        <v>44904</v>
      </c>
      <c r="B171" s="3" t="s">
        <v>9</v>
      </c>
      <c r="C171" s="3" t="s">
        <v>916</v>
      </c>
      <c r="D171" s="16" t="s">
        <v>915</v>
      </c>
      <c r="E171" s="3"/>
    </row>
    <row r="172" spans="1:7" ht="14.5" x14ac:dyDescent="0.35">
      <c r="A172" s="27">
        <v>44907</v>
      </c>
      <c r="B172" s="3" t="s">
        <v>9</v>
      </c>
      <c r="C172" s="3" t="s">
        <v>250</v>
      </c>
      <c r="D172" s="16" t="s">
        <v>251</v>
      </c>
      <c r="E172" s="3"/>
    </row>
    <row r="173" spans="1:7" ht="14.5" x14ac:dyDescent="0.35">
      <c r="A173" s="27">
        <v>44908</v>
      </c>
      <c r="B173" s="3" t="s">
        <v>9</v>
      </c>
      <c r="C173" s="3" t="s">
        <v>252</v>
      </c>
      <c r="D173" s="16" t="s">
        <v>253</v>
      </c>
      <c r="E173" s="3"/>
    </row>
    <row r="174" spans="1:7" ht="14.5" x14ac:dyDescent="0.35">
      <c r="A174" s="27">
        <v>44908</v>
      </c>
      <c r="B174" s="3" t="s">
        <v>9</v>
      </c>
      <c r="C174" s="3" t="s">
        <v>914</v>
      </c>
      <c r="D174" s="16" t="s">
        <v>913</v>
      </c>
      <c r="E174" s="3"/>
    </row>
    <row r="175" spans="1:7" ht="14.5" x14ac:dyDescent="0.35">
      <c r="A175" s="27">
        <v>44908</v>
      </c>
      <c r="B175" s="3" t="s">
        <v>9</v>
      </c>
      <c r="C175" s="3" t="s">
        <v>912</v>
      </c>
      <c r="D175" s="16" t="s">
        <v>911</v>
      </c>
      <c r="E175" s="3"/>
    </row>
    <row r="176" spans="1:7" ht="14.5" x14ac:dyDescent="0.35">
      <c r="A176" s="27">
        <v>44909</v>
      </c>
      <c r="B176" s="3" t="s">
        <v>9</v>
      </c>
      <c r="C176" s="3" t="s">
        <v>254</v>
      </c>
      <c r="D176" s="16" t="s">
        <v>255</v>
      </c>
      <c r="E176" s="3"/>
    </row>
    <row r="177" spans="1:5" ht="14.5" x14ac:dyDescent="0.35">
      <c r="A177" s="27">
        <v>44910</v>
      </c>
      <c r="B177" s="3" t="s">
        <v>9</v>
      </c>
      <c r="C177" s="3" t="s">
        <v>256</v>
      </c>
      <c r="D177" s="16" t="s">
        <v>257</v>
      </c>
      <c r="E177" s="3"/>
    </row>
    <row r="178" spans="1:5" ht="14.5" x14ac:dyDescent="0.35">
      <c r="A178" s="27">
        <v>44914</v>
      </c>
      <c r="B178" s="3" t="s">
        <v>9</v>
      </c>
      <c r="C178" s="3" t="s">
        <v>258</v>
      </c>
      <c r="D178" s="16" t="s">
        <v>259</v>
      </c>
      <c r="E178" s="3"/>
    </row>
    <row r="179" spans="1:5" ht="14.5" x14ac:dyDescent="0.35">
      <c r="A179" s="27">
        <v>44917</v>
      </c>
      <c r="B179" s="3" t="s">
        <v>260</v>
      </c>
      <c r="C179" s="3" t="s">
        <v>261</v>
      </c>
      <c r="D179" s="16" t="s">
        <v>262</v>
      </c>
      <c r="E179" s="3"/>
    </row>
    <row r="180" spans="1:5" ht="14.5" x14ac:dyDescent="0.35">
      <c r="A180" s="27">
        <v>44918</v>
      </c>
      <c r="B180" s="3" t="s">
        <v>9</v>
      </c>
      <c r="C180" s="3" t="s">
        <v>263</v>
      </c>
      <c r="D180" s="16" t="s">
        <v>264</v>
      </c>
      <c r="E180" s="3"/>
    </row>
    <row r="181" spans="1:5" ht="14.5" x14ac:dyDescent="0.35">
      <c r="A181" s="27">
        <v>44919</v>
      </c>
      <c r="B181" s="3" t="s">
        <v>9</v>
      </c>
      <c r="C181" s="3" t="s">
        <v>265</v>
      </c>
      <c r="D181" s="16" t="s">
        <v>266</v>
      </c>
      <c r="E181" s="3"/>
    </row>
    <row r="182" spans="1:5" ht="14.5" x14ac:dyDescent="0.35">
      <c r="A182" s="27">
        <v>44926</v>
      </c>
      <c r="B182" s="3" t="s">
        <v>9</v>
      </c>
      <c r="C182" s="3" t="s">
        <v>267</v>
      </c>
      <c r="D182" s="16" t="s">
        <v>268</v>
      </c>
      <c r="E182" s="3"/>
    </row>
    <row r="183" spans="1:5" ht="14.5" x14ac:dyDescent="0.35">
      <c r="A183" s="27">
        <v>44930</v>
      </c>
      <c r="B183" s="3" t="s">
        <v>9</v>
      </c>
      <c r="C183" s="3" t="s">
        <v>269</v>
      </c>
      <c r="D183" s="16" t="s">
        <v>270</v>
      </c>
      <c r="E183" s="3"/>
    </row>
    <row r="184" spans="1:5" ht="14.5" x14ac:dyDescent="0.35">
      <c r="A184" s="27">
        <v>44932</v>
      </c>
      <c r="B184" s="3" t="s">
        <v>9</v>
      </c>
      <c r="C184" s="3" t="s">
        <v>271</v>
      </c>
      <c r="D184" s="16" t="s">
        <v>272</v>
      </c>
      <c r="E184" s="3"/>
    </row>
    <row r="185" spans="1:5" ht="14.5" x14ac:dyDescent="0.35">
      <c r="A185" s="27">
        <v>44939</v>
      </c>
      <c r="B185" s="3" t="s">
        <v>9</v>
      </c>
      <c r="C185" s="3" t="s">
        <v>910</v>
      </c>
      <c r="D185" s="16" t="s">
        <v>273</v>
      </c>
      <c r="E185" s="3"/>
    </row>
    <row r="186" spans="1:5" ht="14.5" x14ac:dyDescent="0.35">
      <c r="A186" s="27">
        <v>44943</v>
      </c>
      <c r="B186" s="3" t="s">
        <v>9</v>
      </c>
      <c r="C186" s="3" t="s">
        <v>274</v>
      </c>
      <c r="D186" s="16" t="s">
        <v>275</v>
      </c>
      <c r="E186" s="3"/>
    </row>
    <row r="187" spans="1:5" ht="14.5" x14ac:dyDescent="0.35">
      <c r="A187" s="27">
        <v>44944</v>
      </c>
      <c r="B187" s="3" t="s">
        <v>9</v>
      </c>
      <c r="C187" s="3" t="s">
        <v>276</v>
      </c>
      <c r="D187" s="16" t="s">
        <v>277</v>
      </c>
      <c r="E187" s="3"/>
    </row>
    <row r="188" spans="1:5" ht="14.5" x14ac:dyDescent="0.35">
      <c r="A188" s="27">
        <v>44945</v>
      </c>
      <c r="B188" s="3" t="s">
        <v>9</v>
      </c>
      <c r="C188" s="3" t="s">
        <v>278</v>
      </c>
      <c r="D188" s="16" t="s">
        <v>279</v>
      </c>
      <c r="E188" s="3"/>
    </row>
    <row r="189" spans="1:5" ht="14.5" x14ac:dyDescent="0.35">
      <c r="A189" s="27">
        <v>44946</v>
      </c>
      <c r="B189" s="3" t="s">
        <v>9</v>
      </c>
      <c r="C189" s="3" t="s">
        <v>280</v>
      </c>
      <c r="D189" s="16" t="s">
        <v>281</v>
      </c>
      <c r="E189" s="3"/>
    </row>
    <row r="190" spans="1:5" ht="14.5" x14ac:dyDescent="0.35">
      <c r="A190" s="27">
        <v>44947</v>
      </c>
      <c r="B190" s="3" t="s">
        <v>9</v>
      </c>
      <c r="C190" s="3" t="s">
        <v>282</v>
      </c>
      <c r="D190" s="16" t="s">
        <v>283</v>
      </c>
      <c r="E190" s="3"/>
    </row>
    <row r="191" spans="1:5" ht="14.5" x14ac:dyDescent="0.35">
      <c r="A191" s="27">
        <v>44949</v>
      </c>
      <c r="B191" s="3" t="s">
        <v>9</v>
      </c>
      <c r="C191" s="3" t="s">
        <v>284</v>
      </c>
      <c r="D191" s="16" t="s">
        <v>285</v>
      </c>
      <c r="E191" s="3"/>
    </row>
    <row r="192" spans="1:5" ht="14.5" x14ac:dyDescent="0.35">
      <c r="A192" s="27">
        <v>44953</v>
      </c>
      <c r="B192" s="3" t="s">
        <v>9</v>
      </c>
      <c r="C192" s="3" t="s">
        <v>286</v>
      </c>
      <c r="D192" s="16" t="s">
        <v>287</v>
      </c>
      <c r="E192" s="3"/>
    </row>
    <row r="193" spans="1:5" ht="14.5" x14ac:dyDescent="0.35">
      <c r="A193" s="27">
        <v>44959</v>
      </c>
      <c r="B193" s="3" t="s">
        <v>9</v>
      </c>
      <c r="C193" s="3" t="s">
        <v>909</v>
      </c>
      <c r="D193" s="16" t="s">
        <v>908</v>
      </c>
      <c r="E193" s="3"/>
    </row>
    <row r="194" spans="1:5" ht="14.5" x14ac:dyDescent="0.35">
      <c r="A194" s="27">
        <v>44959</v>
      </c>
      <c r="B194" s="3" t="s">
        <v>9</v>
      </c>
      <c r="C194" s="3" t="s">
        <v>288</v>
      </c>
      <c r="D194" s="16" t="s">
        <v>289</v>
      </c>
      <c r="E194" s="3"/>
    </row>
    <row r="195" spans="1:5" ht="14.5" x14ac:dyDescent="0.35">
      <c r="A195" s="27">
        <v>44965</v>
      </c>
      <c r="B195" s="3" t="s">
        <v>290</v>
      </c>
      <c r="C195" s="3" t="s">
        <v>291</v>
      </c>
      <c r="D195" s="16" t="s">
        <v>292</v>
      </c>
      <c r="E195" s="3"/>
    </row>
    <row r="196" spans="1:5" ht="14.5" x14ac:dyDescent="0.35">
      <c r="A196" s="27">
        <v>44966</v>
      </c>
      <c r="B196" s="3" t="s">
        <v>907</v>
      </c>
      <c r="C196" s="3" t="s">
        <v>906</v>
      </c>
      <c r="D196" s="16" t="s">
        <v>905</v>
      </c>
      <c r="E196" s="3"/>
    </row>
    <row r="197" spans="1:5" ht="14.5" x14ac:dyDescent="0.35">
      <c r="A197" s="27">
        <v>44966</v>
      </c>
      <c r="B197" s="3" t="s">
        <v>293</v>
      </c>
      <c r="C197" s="3" t="s">
        <v>294</v>
      </c>
      <c r="D197" s="16" t="s">
        <v>295</v>
      </c>
      <c r="E197" s="3"/>
    </row>
    <row r="198" spans="1:5" ht="14.5" x14ac:dyDescent="0.35">
      <c r="A198" s="27">
        <v>44967</v>
      </c>
      <c r="B198" s="3" t="s">
        <v>9</v>
      </c>
      <c r="C198" s="3" t="s">
        <v>296</v>
      </c>
      <c r="D198" s="16" t="s">
        <v>297</v>
      </c>
      <c r="E198" s="3"/>
    </row>
    <row r="199" spans="1:5" ht="14.5" x14ac:dyDescent="0.35">
      <c r="A199" s="27">
        <v>44973</v>
      </c>
      <c r="B199" s="3" t="s">
        <v>9</v>
      </c>
      <c r="C199" s="3" t="s">
        <v>298</v>
      </c>
      <c r="D199" s="16" t="s">
        <v>299</v>
      </c>
      <c r="E199" s="3"/>
    </row>
    <row r="200" spans="1:5" ht="14.5" x14ac:dyDescent="0.35">
      <c r="A200" s="27">
        <v>44974</v>
      </c>
      <c r="B200" s="3" t="s">
        <v>9</v>
      </c>
      <c r="C200" s="3" t="s">
        <v>904</v>
      </c>
      <c r="D200" s="16" t="s">
        <v>903</v>
      </c>
      <c r="E200" s="3"/>
    </row>
    <row r="201" spans="1:5" ht="14.5" x14ac:dyDescent="0.35">
      <c r="A201" s="27">
        <v>44974</v>
      </c>
      <c r="B201" s="3" t="s">
        <v>9</v>
      </c>
      <c r="C201" s="3" t="s">
        <v>300</v>
      </c>
      <c r="D201" s="16" t="s">
        <v>301</v>
      </c>
      <c r="E201" s="3"/>
    </row>
    <row r="202" spans="1:5" ht="14.5" x14ac:dyDescent="0.35">
      <c r="A202" s="27">
        <v>44974</v>
      </c>
      <c r="B202" s="3" t="s">
        <v>9</v>
      </c>
      <c r="C202" s="3" t="s">
        <v>902</v>
      </c>
      <c r="D202" s="16" t="s">
        <v>901</v>
      </c>
      <c r="E202" s="3"/>
    </row>
    <row r="203" spans="1:5" ht="14.5" x14ac:dyDescent="0.35">
      <c r="A203" s="27">
        <v>44981</v>
      </c>
      <c r="B203" s="3" t="s">
        <v>302</v>
      </c>
      <c r="C203" s="3" t="s">
        <v>303</v>
      </c>
      <c r="D203" s="16" t="s">
        <v>304</v>
      </c>
      <c r="E203" s="3"/>
    </row>
    <row r="204" spans="1:5" ht="14.5" x14ac:dyDescent="0.35">
      <c r="A204" s="27">
        <v>44982</v>
      </c>
      <c r="B204" s="3" t="s">
        <v>9</v>
      </c>
      <c r="C204" s="3" t="s">
        <v>307</v>
      </c>
      <c r="D204" s="16" t="s">
        <v>308</v>
      </c>
      <c r="E204" s="3"/>
    </row>
    <row r="205" spans="1:5" ht="14.5" x14ac:dyDescent="0.35">
      <c r="A205" s="27">
        <v>44982</v>
      </c>
      <c r="B205" s="3" t="s">
        <v>9</v>
      </c>
      <c r="C205" s="3" t="s">
        <v>900</v>
      </c>
      <c r="D205" s="16" t="s">
        <v>899</v>
      </c>
      <c r="E205" s="3"/>
    </row>
    <row r="206" spans="1:5" ht="14.5" x14ac:dyDescent="0.35">
      <c r="A206" s="27">
        <v>44982</v>
      </c>
      <c r="B206" s="3" t="s">
        <v>9</v>
      </c>
      <c r="C206" s="3" t="s">
        <v>898</v>
      </c>
      <c r="D206" s="16" t="s">
        <v>897</v>
      </c>
      <c r="E206" s="3"/>
    </row>
    <row r="207" spans="1:5" ht="14.5" x14ac:dyDescent="0.35">
      <c r="A207" s="27">
        <v>44985</v>
      </c>
      <c r="B207" s="3" t="s">
        <v>9</v>
      </c>
      <c r="C207" s="3" t="s">
        <v>309</v>
      </c>
      <c r="D207" s="16" t="s">
        <v>310</v>
      </c>
      <c r="E207" s="3"/>
    </row>
    <row r="208" spans="1:5" ht="14.5" x14ac:dyDescent="0.35">
      <c r="A208" s="27">
        <v>44988</v>
      </c>
      <c r="B208" s="3" t="s">
        <v>9</v>
      </c>
      <c r="C208" s="3" t="s">
        <v>311</v>
      </c>
      <c r="D208" s="16" t="s">
        <v>312</v>
      </c>
      <c r="E208" s="3"/>
    </row>
    <row r="209" spans="1:6" ht="14.5" x14ac:dyDescent="0.35">
      <c r="A209" s="27">
        <v>44993</v>
      </c>
      <c r="B209" s="3" t="s">
        <v>9</v>
      </c>
      <c r="C209" s="3" t="s">
        <v>313</v>
      </c>
      <c r="D209" s="16" t="s">
        <v>314</v>
      </c>
      <c r="E209" s="3"/>
    </row>
    <row r="210" spans="1:6" ht="14.5" x14ac:dyDescent="0.35">
      <c r="A210" s="27">
        <v>44995</v>
      </c>
      <c r="B210" s="3" t="s">
        <v>9</v>
      </c>
      <c r="C210" s="3" t="s">
        <v>315</v>
      </c>
      <c r="D210" s="16" t="s">
        <v>316</v>
      </c>
      <c r="E210" s="3"/>
    </row>
    <row r="211" spans="1:6" ht="14.5" x14ac:dyDescent="0.35">
      <c r="A211" s="27">
        <v>45002</v>
      </c>
      <c r="B211" s="3" t="s">
        <v>9</v>
      </c>
      <c r="C211" s="3" t="s">
        <v>317</v>
      </c>
      <c r="D211" s="16" t="s">
        <v>318</v>
      </c>
      <c r="E211" s="3"/>
    </row>
    <row r="212" spans="1:6" ht="14.5" x14ac:dyDescent="0.35">
      <c r="A212" s="27">
        <v>45008</v>
      </c>
      <c r="B212" s="3" t="s">
        <v>9</v>
      </c>
      <c r="C212" s="3" t="s">
        <v>319</v>
      </c>
      <c r="D212" s="16" t="s">
        <v>320</v>
      </c>
      <c r="E212" s="3"/>
    </row>
    <row r="213" spans="1:6" ht="14.5" x14ac:dyDescent="0.35">
      <c r="A213" s="27">
        <v>45014</v>
      </c>
      <c r="B213" s="3" t="s">
        <v>9</v>
      </c>
      <c r="C213" s="3" t="s">
        <v>321</v>
      </c>
      <c r="D213" s="16" t="s">
        <v>322</v>
      </c>
      <c r="E213" s="3"/>
    </row>
    <row r="214" spans="1:6" ht="14.5" x14ac:dyDescent="0.35">
      <c r="A214" s="27">
        <v>45015</v>
      </c>
      <c r="B214" s="3" t="s">
        <v>9</v>
      </c>
      <c r="C214" s="3" t="s">
        <v>323</v>
      </c>
      <c r="D214" s="16" t="s">
        <v>324</v>
      </c>
      <c r="E214" s="3"/>
    </row>
    <row r="215" spans="1:6" ht="14.5" x14ac:dyDescent="0.35">
      <c r="A215" s="27">
        <v>45020</v>
      </c>
      <c r="B215" s="3" t="s">
        <v>9</v>
      </c>
      <c r="C215" s="3" t="s">
        <v>325</v>
      </c>
      <c r="D215" s="16" t="s">
        <v>324</v>
      </c>
      <c r="E215" s="3"/>
    </row>
    <row r="216" spans="1:6" ht="14.5" x14ac:dyDescent="0.35">
      <c r="A216" s="27">
        <v>45021</v>
      </c>
      <c r="B216" s="3" t="s">
        <v>9</v>
      </c>
      <c r="C216" s="3" t="s">
        <v>326</v>
      </c>
      <c r="D216" s="16" t="s">
        <v>327</v>
      </c>
      <c r="E216" s="3"/>
    </row>
    <row r="217" spans="1:6" ht="14.5" x14ac:dyDescent="0.35">
      <c r="A217" s="27">
        <v>45021</v>
      </c>
      <c r="B217" s="3" t="s">
        <v>896</v>
      </c>
      <c r="C217" s="3" t="s">
        <v>895</v>
      </c>
      <c r="D217" s="16" t="s">
        <v>894</v>
      </c>
      <c r="E217" s="3"/>
      <c r="F217"/>
    </row>
    <row r="218" spans="1:6" ht="14.5" x14ac:dyDescent="0.35">
      <c r="A218" s="27">
        <v>45028</v>
      </c>
      <c r="B218" s="3" t="s">
        <v>9</v>
      </c>
      <c r="C218" s="3" t="s">
        <v>328</v>
      </c>
      <c r="D218" s="16" t="s">
        <v>329</v>
      </c>
      <c r="E218" s="3"/>
      <c r="F218"/>
    </row>
    <row r="219" spans="1:6" ht="14.5" x14ac:dyDescent="0.35">
      <c r="A219" s="27">
        <v>45032</v>
      </c>
      <c r="B219" s="3" t="s">
        <v>9</v>
      </c>
      <c r="C219" s="3" t="s">
        <v>330</v>
      </c>
      <c r="D219" s="16" t="s">
        <v>331</v>
      </c>
      <c r="E219" s="3"/>
      <c r="F219"/>
    </row>
    <row r="220" spans="1:6" ht="14.5" x14ac:dyDescent="0.35">
      <c r="A220" s="27">
        <v>45036</v>
      </c>
      <c r="B220" s="3" t="s">
        <v>9</v>
      </c>
      <c r="C220" s="3" t="s">
        <v>332</v>
      </c>
      <c r="D220" s="16" t="s">
        <v>333</v>
      </c>
      <c r="E220" s="3"/>
      <c r="F220"/>
    </row>
    <row r="221" spans="1:6" ht="14.5" x14ac:dyDescent="0.35">
      <c r="A221" s="27">
        <v>45037</v>
      </c>
      <c r="B221" s="3" t="s">
        <v>9</v>
      </c>
      <c r="C221" s="3" t="s">
        <v>334</v>
      </c>
      <c r="D221" s="16" t="s">
        <v>335</v>
      </c>
      <c r="E221" s="3"/>
      <c r="F221"/>
    </row>
    <row r="222" spans="1:6" ht="14.5" x14ac:dyDescent="0.35">
      <c r="A222" s="27">
        <v>45042</v>
      </c>
      <c r="B222" s="3" t="s">
        <v>9</v>
      </c>
      <c r="C222" s="3" t="s">
        <v>336</v>
      </c>
      <c r="D222" s="16" t="s">
        <v>337</v>
      </c>
      <c r="E222" s="3"/>
      <c r="F222"/>
    </row>
    <row r="223" spans="1:6" ht="14.5" x14ac:dyDescent="0.35">
      <c r="A223" s="27">
        <v>45050</v>
      </c>
      <c r="B223" s="3" t="s">
        <v>338</v>
      </c>
      <c r="C223" s="3" t="s">
        <v>339</v>
      </c>
      <c r="D223" s="16" t="s">
        <v>340</v>
      </c>
      <c r="E223" s="3"/>
      <c r="F223"/>
    </row>
    <row r="224" spans="1:6" ht="14.5" x14ac:dyDescent="0.35">
      <c r="A224" s="27">
        <v>45050</v>
      </c>
      <c r="B224" s="3" t="s">
        <v>338</v>
      </c>
      <c r="C224" s="3" t="s">
        <v>341</v>
      </c>
      <c r="D224" s="16" t="s">
        <v>342</v>
      </c>
      <c r="E224" s="3"/>
    </row>
    <row r="225" spans="1:5" ht="14.5" x14ac:dyDescent="0.35">
      <c r="A225" s="27">
        <v>45051</v>
      </c>
      <c r="B225" s="3" t="s">
        <v>9</v>
      </c>
      <c r="C225" s="3" t="s">
        <v>343</v>
      </c>
      <c r="D225" s="16" t="s">
        <v>344</v>
      </c>
      <c r="E225" s="3"/>
    </row>
    <row r="226" spans="1:5" ht="14.5" x14ac:dyDescent="0.35">
      <c r="A226" s="27">
        <v>45054</v>
      </c>
      <c r="B226" s="3" t="s">
        <v>9</v>
      </c>
      <c r="C226" s="3" t="s">
        <v>345</v>
      </c>
      <c r="D226" s="16" t="s">
        <v>346</v>
      </c>
      <c r="E226" s="3"/>
    </row>
    <row r="227" spans="1:5" ht="14.5" x14ac:dyDescent="0.35">
      <c r="A227" s="27">
        <v>45055</v>
      </c>
      <c r="B227" s="3" t="s">
        <v>9</v>
      </c>
      <c r="C227" s="3" t="s">
        <v>347</v>
      </c>
      <c r="D227" s="16" t="s">
        <v>348</v>
      </c>
      <c r="E227" s="3"/>
    </row>
    <row r="228" spans="1:5" ht="14.5" x14ac:dyDescent="0.35">
      <c r="A228" s="27">
        <v>45060</v>
      </c>
      <c r="B228" s="3" t="s">
        <v>349</v>
      </c>
      <c r="C228" s="3" t="s">
        <v>350</v>
      </c>
      <c r="D228" s="16" t="s">
        <v>351</v>
      </c>
      <c r="E228" s="3"/>
    </row>
    <row r="229" spans="1:5" ht="14.5" x14ac:dyDescent="0.35">
      <c r="A229" s="27">
        <v>45062</v>
      </c>
      <c r="B229" s="3" t="s">
        <v>9</v>
      </c>
      <c r="C229" s="3" t="s">
        <v>352</v>
      </c>
      <c r="D229" s="16" t="s">
        <v>353</v>
      </c>
      <c r="E229" s="3"/>
    </row>
    <row r="230" spans="1:5" ht="14.5" x14ac:dyDescent="0.35">
      <c r="A230" s="27">
        <v>45064</v>
      </c>
      <c r="B230" s="3" t="s">
        <v>9</v>
      </c>
      <c r="C230" s="3" t="s">
        <v>354</v>
      </c>
      <c r="D230" s="16" t="s">
        <v>355</v>
      </c>
      <c r="E230" s="3"/>
    </row>
    <row r="231" spans="1:5" ht="14.5" x14ac:dyDescent="0.35">
      <c r="A231" s="27">
        <v>45065</v>
      </c>
      <c r="B231" s="3" t="s">
        <v>356</v>
      </c>
      <c r="C231" s="3" t="s">
        <v>357</v>
      </c>
      <c r="D231" s="16" t="s">
        <v>358</v>
      </c>
      <c r="E231" s="3"/>
    </row>
    <row r="232" spans="1:5" ht="14.5" x14ac:dyDescent="0.35">
      <c r="A232" s="27">
        <v>45067</v>
      </c>
      <c r="B232" s="3" t="s">
        <v>359</v>
      </c>
      <c r="C232" s="3" t="s">
        <v>360</v>
      </c>
      <c r="D232" s="16" t="s">
        <v>361</v>
      </c>
      <c r="E232" s="3"/>
    </row>
    <row r="233" spans="1:5" ht="14.5" x14ac:dyDescent="0.35">
      <c r="A233" s="27">
        <v>45067</v>
      </c>
      <c r="B233" s="3" t="s">
        <v>359</v>
      </c>
      <c r="C233" s="3" t="s">
        <v>362</v>
      </c>
      <c r="D233" s="16" t="s">
        <v>363</v>
      </c>
      <c r="E233" s="3"/>
    </row>
    <row r="234" spans="1:5" ht="14.5" x14ac:dyDescent="0.35">
      <c r="A234" s="27">
        <v>45067</v>
      </c>
      <c r="B234" s="3" t="s">
        <v>359</v>
      </c>
      <c r="C234" s="3" t="s">
        <v>364</v>
      </c>
      <c r="D234" s="16" t="s">
        <v>365</v>
      </c>
      <c r="E234" s="3"/>
    </row>
    <row r="235" spans="1:5" ht="14.5" x14ac:dyDescent="0.35">
      <c r="A235" s="27">
        <v>45071</v>
      </c>
      <c r="B235" s="3" t="s">
        <v>9</v>
      </c>
      <c r="C235" s="3" t="s">
        <v>366</v>
      </c>
      <c r="D235" s="16" t="s">
        <v>367</v>
      </c>
      <c r="E235" s="3"/>
    </row>
    <row r="236" spans="1:5" ht="14.5" x14ac:dyDescent="0.35">
      <c r="A236" s="27">
        <v>45071</v>
      </c>
      <c r="B236" s="3" t="s">
        <v>9</v>
      </c>
      <c r="C236" s="3" t="s">
        <v>368</v>
      </c>
      <c r="D236" s="16" t="s">
        <v>369</v>
      </c>
      <c r="E236" s="3"/>
    </row>
    <row r="237" spans="1:5" ht="14.5" x14ac:dyDescent="0.35">
      <c r="A237" s="27">
        <v>45075</v>
      </c>
      <c r="B237" s="3" t="s">
        <v>9</v>
      </c>
      <c r="C237" s="3" t="s">
        <v>370</v>
      </c>
      <c r="D237" s="16" t="s">
        <v>371</v>
      </c>
      <c r="E237" s="3"/>
    </row>
    <row r="238" spans="1:5" ht="14.5" x14ac:dyDescent="0.35">
      <c r="A238" s="27">
        <v>45077</v>
      </c>
      <c r="B238" s="3" t="s">
        <v>9</v>
      </c>
      <c r="C238" s="3" t="s">
        <v>372</v>
      </c>
      <c r="D238" s="16" t="s">
        <v>373</v>
      </c>
      <c r="E238" s="3"/>
    </row>
    <row r="239" spans="1:5" ht="14.5" x14ac:dyDescent="0.35">
      <c r="A239" s="27">
        <v>45078</v>
      </c>
      <c r="B239" s="3" t="s">
        <v>374</v>
      </c>
      <c r="C239" s="3" t="s">
        <v>375</v>
      </c>
      <c r="D239" s="16" t="s">
        <v>376</v>
      </c>
      <c r="E239" s="3"/>
    </row>
    <row r="240" spans="1:5" ht="14.5" x14ac:dyDescent="0.35">
      <c r="A240" s="27">
        <v>45083</v>
      </c>
      <c r="B240" s="3" t="s">
        <v>9</v>
      </c>
      <c r="C240" s="3" t="s">
        <v>377</v>
      </c>
      <c r="D240" s="16" t="s">
        <v>378</v>
      </c>
      <c r="E240" s="3"/>
    </row>
    <row r="241" spans="1:5" ht="14.5" x14ac:dyDescent="0.35">
      <c r="A241" s="27">
        <v>45084</v>
      </c>
      <c r="B241" s="3" t="s">
        <v>9</v>
      </c>
      <c r="C241" s="3" t="s">
        <v>379</v>
      </c>
      <c r="D241" s="16" t="s">
        <v>380</v>
      </c>
      <c r="E241" s="3"/>
    </row>
    <row r="242" spans="1:5" ht="14.5" x14ac:dyDescent="0.35">
      <c r="A242" s="27">
        <v>45085</v>
      </c>
      <c r="B242" s="3" t="s">
        <v>9</v>
      </c>
      <c r="C242" s="3" t="s">
        <v>381</v>
      </c>
      <c r="D242" s="16" t="s">
        <v>382</v>
      </c>
      <c r="E242" s="3"/>
    </row>
    <row r="243" spans="1:5" ht="14.5" x14ac:dyDescent="0.35">
      <c r="A243" s="27">
        <v>45088</v>
      </c>
      <c r="B243" s="3" t="s">
        <v>383</v>
      </c>
      <c r="C243" s="3" t="s">
        <v>384</v>
      </c>
      <c r="D243" s="16" t="s">
        <v>385</v>
      </c>
      <c r="E243" s="3"/>
    </row>
    <row r="244" spans="1:5" ht="14.5" x14ac:dyDescent="0.35">
      <c r="A244" s="27">
        <v>45092</v>
      </c>
      <c r="B244" s="3" t="s">
        <v>9</v>
      </c>
      <c r="C244" s="3" t="s">
        <v>386</v>
      </c>
      <c r="D244" s="16" t="s">
        <v>387</v>
      </c>
      <c r="E244" s="3"/>
    </row>
    <row r="245" spans="1:5" ht="14.5" x14ac:dyDescent="0.35">
      <c r="A245" s="27">
        <v>45098</v>
      </c>
      <c r="B245" s="3" t="s">
        <v>9</v>
      </c>
      <c r="C245" s="3" t="s">
        <v>388</v>
      </c>
      <c r="D245" s="16" t="s">
        <v>389</v>
      </c>
      <c r="E245" s="3"/>
    </row>
    <row r="246" spans="1:5" ht="14.5" x14ac:dyDescent="0.35">
      <c r="A246" s="27">
        <v>45099</v>
      </c>
      <c r="B246" s="3" t="s">
        <v>9</v>
      </c>
      <c r="C246" s="3" t="s">
        <v>390</v>
      </c>
      <c r="D246" s="16" t="s">
        <v>391</v>
      </c>
      <c r="E246" s="3"/>
    </row>
    <row r="247" spans="1:5" ht="14.5" x14ac:dyDescent="0.35">
      <c r="A247" s="27">
        <v>45099</v>
      </c>
      <c r="B247" s="3" t="s">
        <v>9</v>
      </c>
      <c r="C247" s="3" t="s">
        <v>392</v>
      </c>
      <c r="D247" s="16" t="s">
        <v>393</v>
      </c>
      <c r="E247" s="3"/>
    </row>
    <row r="248" spans="1:5" ht="14.5" x14ac:dyDescent="0.35">
      <c r="A248" s="27">
        <v>45106</v>
      </c>
      <c r="B248" s="3" t="s">
        <v>9</v>
      </c>
      <c r="C248" s="3" t="s">
        <v>256</v>
      </c>
      <c r="D248" s="16" t="s">
        <v>394</v>
      </c>
      <c r="E248" s="3"/>
    </row>
    <row r="249" spans="1:5" ht="14.5" x14ac:dyDescent="0.35">
      <c r="A249" s="27">
        <v>45106</v>
      </c>
      <c r="B249" s="3" t="s">
        <v>9</v>
      </c>
      <c r="C249" s="3" t="s">
        <v>395</v>
      </c>
      <c r="D249" s="16" t="s">
        <v>396</v>
      </c>
      <c r="E249" s="3"/>
    </row>
    <row r="250" spans="1:5" ht="14.5" x14ac:dyDescent="0.35">
      <c r="A250" s="27">
        <v>45112</v>
      </c>
      <c r="B250" s="3" t="s">
        <v>9</v>
      </c>
      <c r="C250" s="3" t="s">
        <v>397</v>
      </c>
      <c r="D250" s="16" t="s">
        <v>398</v>
      </c>
      <c r="E250" s="3"/>
    </row>
    <row r="251" spans="1:5" ht="14.5" x14ac:dyDescent="0.35">
      <c r="A251" s="27">
        <v>45113</v>
      </c>
      <c r="B251" s="3" t="s">
        <v>404</v>
      </c>
      <c r="C251" s="3" t="s">
        <v>399</v>
      </c>
      <c r="D251" s="16" t="s">
        <v>400</v>
      </c>
      <c r="E251" s="3"/>
    </row>
    <row r="252" spans="1:5" ht="14.5" x14ac:dyDescent="0.35">
      <c r="A252" s="27">
        <v>45115</v>
      </c>
      <c r="B252" s="3" t="s">
        <v>401</v>
      </c>
      <c r="C252" s="3" t="s">
        <v>402</v>
      </c>
      <c r="D252" s="16" t="s">
        <v>403</v>
      </c>
      <c r="E252" s="3"/>
    </row>
    <row r="253" spans="1:5" ht="14.5" x14ac:dyDescent="0.35">
      <c r="A253" s="27">
        <v>45140</v>
      </c>
      <c r="B253" s="3" t="s">
        <v>302</v>
      </c>
      <c r="C253" s="3" t="s">
        <v>405</v>
      </c>
      <c r="D253" s="3" t="s">
        <v>406</v>
      </c>
      <c r="E253" s="3"/>
    </row>
    <row r="254" spans="1:5" ht="14.5" x14ac:dyDescent="0.35">
      <c r="A254" s="27">
        <v>45159</v>
      </c>
      <c r="B254" s="3" t="s">
        <v>407</v>
      </c>
      <c r="C254" s="3" t="s">
        <v>408</v>
      </c>
      <c r="D254" s="3" t="s">
        <v>409</v>
      </c>
      <c r="E254" s="3"/>
    </row>
    <row r="255" spans="1:5" ht="14.5" x14ac:dyDescent="0.35">
      <c r="A255" s="27">
        <v>45159</v>
      </c>
      <c r="B255" s="3" t="s">
        <v>410</v>
      </c>
      <c r="C255" s="3" t="s">
        <v>411</v>
      </c>
      <c r="D255" s="3" t="s">
        <v>412</v>
      </c>
      <c r="E255" s="3"/>
    </row>
    <row r="256" spans="1:5" ht="14.5" x14ac:dyDescent="0.35">
      <c r="A256" s="27">
        <v>45160</v>
      </c>
      <c r="B256" s="3" t="s">
        <v>9</v>
      </c>
      <c r="C256" s="3" t="s">
        <v>413</v>
      </c>
      <c r="D256" s="3" t="s">
        <v>414</v>
      </c>
      <c r="E256" s="3"/>
    </row>
    <row r="257" spans="1:5" ht="14.5" x14ac:dyDescent="0.35">
      <c r="A257" s="27">
        <v>45161</v>
      </c>
      <c r="B257" s="3" t="s">
        <v>415</v>
      </c>
      <c r="C257" s="3" t="s">
        <v>416</v>
      </c>
      <c r="D257" s="3" t="s">
        <v>417</v>
      </c>
      <c r="E257" s="3"/>
    </row>
    <row r="258" spans="1:5" ht="14.5" x14ac:dyDescent="0.35">
      <c r="A258" s="27">
        <v>45162</v>
      </c>
      <c r="B258" s="3" t="s">
        <v>302</v>
      </c>
      <c r="C258" s="3" t="s">
        <v>418</v>
      </c>
      <c r="D258" s="3" t="s">
        <v>419</v>
      </c>
      <c r="E258" s="3"/>
    </row>
    <row r="259" spans="1:5" ht="14.5" x14ac:dyDescent="0.35">
      <c r="A259" s="27">
        <v>45162</v>
      </c>
      <c r="B259" s="3" t="s">
        <v>302</v>
      </c>
      <c r="C259" s="3" t="s">
        <v>420</v>
      </c>
      <c r="D259" s="3" t="s">
        <v>421</v>
      </c>
      <c r="E259" s="3"/>
    </row>
    <row r="260" spans="1:5" ht="14.5" x14ac:dyDescent="0.35">
      <c r="A260" s="27">
        <v>45170</v>
      </c>
      <c r="B260" s="3" t="s">
        <v>302</v>
      </c>
      <c r="C260" s="3" t="s">
        <v>422</v>
      </c>
      <c r="D260" s="3" t="s">
        <v>423</v>
      </c>
      <c r="E260" s="3"/>
    </row>
    <row r="261" spans="1:5" ht="14.5" x14ac:dyDescent="0.35">
      <c r="A261" s="27">
        <v>45175</v>
      </c>
      <c r="B261" s="3" t="s">
        <v>302</v>
      </c>
      <c r="C261" s="3" t="s">
        <v>424</v>
      </c>
      <c r="D261" s="3" t="s">
        <v>425</v>
      </c>
      <c r="E261" s="3"/>
    </row>
    <row r="262" spans="1:5" ht="14.5" x14ac:dyDescent="0.35">
      <c r="A262" s="27">
        <v>45175</v>
      </c>
      <c r="B262" s="3" t="s">
        <v>302</v>
      </c>
      <c r="C262" s="3" t="s">
        <v>426</v>
      </c>
      <c r="D262" s="3" t="s">
        <v>427</v>
      </c>
      <c r="E262" s="3"/>
    </row>
    <row r="263" spans="1:5" ht="14.5" x14ac:dyDescent="0.35">
      <c r="A263" s="27">
        <v>45177</v>
      </c>
      <c r="B263" s="3" t="s">
        <v>9</v>
      </c>
      <c r="C263" s="3" t="s">
        <v>428</v>
      </c>
      <c r="D263" s="3" t="s">
        <v>429</v>
      </c>
      <c r="E263" s="3"/>
    </row>
    <row r="264" spans="1:5" ht="14.5" x14ac:dyDescent="0.35">
      <c r="A264" s="27">
        <v>45181</v>
      </c>
      <c r="B264" s="3" t="s">
        <v>302</v>
      </c>
      <c r="C264" s="3" t="s">
        <v>430</v>
      </c>
      <c r="D264" s="3" t="s">
        <v>431</v>
      </c>
      <c r="E264" s="3"/>
    </row>
    <row r="265" spans="1:5" ht="14.5" x14ac:dyDescent="0.35">
      <c r="A265" s="27">
        <v>45188</v>
      </c>
      <c r="B265" s="3" t="s">
        <v>432</v>
      </c>
      <c r="C265" s="3" t="s">
        <v>433</v>
      </c>
      <c r="D265" s="3" t="s">
        <v>434</v>
      </c>
      <c r="E265" s="3"/>
    </row>
    <row r="266" spans="1:5" ht="14.5" x14ac:dyDescent="0.35">
      <c r="A266" s="27">
        <v>45189</v>
      </c>
      <c r="B266" s="3" t="s">
        <v>432</v>
      </c>
      <c r="C266" s="3" t="s">
        <v>435</v>
      </c>
      <c r="D266" s="3" t="s">
        <v>436</v>
      </c>
      <c r="E266" s="3"/>
    </row>
    <row r="267" spans="1:5" ht="14.5" x14ac:dyDescent="0.35">
      <c r="A267" s="27">
        <v>45189</v>
      </c>
      <c r="B267" s="3" t="s">
        <v>432</v>
      </c>
      <c r="C267" s="3" t="s">
        <v>437</v>
      </c>
      <c r="D267" s="3" t="s">
        <v>438</v>
      </c>
      <c r="E267" s="3"/>
    </row>
    <row r="268" spans="1:5" ht="14.5" x14ac:dyDescent="0.35">
      <c r="A268" s="27">
        <v>45191</v>
      </c>
      <c r="B268" s="3" t="s">
        <v>260</v>
      </c>
      <c r="C268" s="3" t="s">
        <v>439</v>
      </c>
      <c r="D268" s="3" t="s">
        <v>440</v>
      </c>
      <c r="E268" s="3"/>
    </row>
    <row r="269" spans="1:5" ht="14.5" x14ac:dyDescent="0.35">
      <c r="A269" s="27">
        <v>45192</v>
      </c>
      <c r="B269" s="3" t="s">
        <v>383</v>
      </c>
      <c r="C269" s="3" t="s">
        <v>441</v>
      </c>
      <c r="D269" s="16" t="s">
        <v>442</v>
      </c>
      <c r="E269" s="3"/>
    </row>
    <row r="270" spans="1:5" ht="14.5" x14ac:dyDescent="0.35">
      <c r="A270" s="27">
        <v>45192</v>
      </c>
      <c r="B270" s="3" t="s">
        <v>383</v>
      </c>
      <c r="C270" s="3" t="s">
        <v>443</v>
      </c>
      <c r="D270" s="16" t="s">
        <v>444</v>
      </c>
      <c r="E270" s="3"/>
    </row>
    <row r="271" spans="1:5" ht="14.5" x14ac:dyDescent="0.35">
      <c r="A271" s="27">
        <v>45199</v>
      </c>
      <c r="B271" s="3" t="s">
        <v>302</v>
      </c>
      <c r="C271" s="3" t="s">
        <v>893</v>
      </c>
      <c r="D271" s="3" t="s">
        <v>892</v>
      </c>
      <c r="E271" s="3"/>
    </row>
    <row r="272" spans="1:5" ht="14.5" x14ac:dyDescent="0.35">
      <c r="A272" s="27">
        <v>45201</v>
      </c>
      <c r="B272" s="3" t="s">
        <v>302</v>
      </c>
      <c r="C272" s="3" t="s">
        <v>891</v>
      </c>
      <c r="D272" s="3" t="s">
        <v>645</v>
      </c>
      <c r="E272" s="3"/>
    </row>
    <row r="273" spans="1:5" ht="14.5" x14ac:dyDescent="0.35">
      <c r="A273" s="27">
        <v>45204</v>
      </c>
      <c r="B273" s="3" t="s">
        <v>890</v>
      </c>
      <c r="C273" s="3" t="s">
        <v>889</v>
      </c>
      <c r="D273" s="3" t="s">
        <v>888</v>
      </c>
      <c r="E273" s="3"/>
    </row>
    <row r="274" spans="1:5" ht="14.5" x14ac:dyDescent="0.35">
      <c r="A274" s="27">
        <v>45208</v>
      </c>
      <c r="B274" s="3" t="s">
        <v>302</v>
      </c>
      <c r="C274" s="3" t="s">
        <v>887</v>
      </c>
      <c r="D274" s="3" t="s">
        <v>886</v>
      </c>
      <c r="E274" s="3"/>
    </row>
    <row r="275" spans="1:5" ht="14.5" x14ac:dyDescent="0.35">
      <c r="A275" s="27">
        <v>45210</v>
      </c>
      <c r="B275" s="3" t="s">
        <v>293</v>
      </c>
      <c r="C275" s="3" t="s">
        <v>885</v>
      </c>
      <c r="D275" s="3" t="s">
        <v>884</v>
      </c>
      <c r="E275" s="3"/>
    </row>
    <row r="276" spans="1:5" ht="14.5" x14ac:dyDescent="0.35">
      <c r="A276" s="27">
        <v>45211</v>
      </c>
      <c r="B276" s="3" t="s">
        <v>302</v>
      </c>
      <c r="C276" s="3" t="s">
        <v>883</v>
      </c>
      <c r="D276" s="3" t="s">
        <v>882</v>
      </c>
      <c r="E276" s="3"/>
    </row>
    <row r="277" spans="1:5" ht="14.5" x14ac:dyDescent="0.35">
      <c r="A277" s="27">
        <v>45212</v>
      </c>
      <c r="B277" s="3" t="s">
        <v>302</v>
      </c>
      <c r="C277" s="3" t="s">
        <v>881</v>
      </c>
      <c r="D277" s="3" t="s">
        <v>880</v>
      </c>
      <c r="E277" s="3"/>
    </row>
    <row r="278" spans="1:5" ht="14.5" x14ac:dyDescent="0.35">
      <c r="A278" s="70">
        <v>45223</v>
      </c>
      <c r="B278" t="s">
        <v>302</v>
      </c>
      <c r="C278" t="s">
        <v>1014</v>
      </c>
      <c r="D278" t="s">
        <v>1015</v>
      </c>
    </row>
    <row r="279" spans="1:5" ht="14.5" x14ac:dyDescent="0.35">
      <c r="A279" s="70">
        <v>45223</v>
      </c>
      <c r="B279" t="s">
        <v>302</v>
      </c>
      <c r="C279" t="s">
        <v>1016</v>
      </c>
      <c r="D279" t="s">
        <v>1017</v>
      </c>
    </row>
    <row r="280" spans="1:5" ht="14.5" x14ac:dyDescent="0.35">
      <c r="A280" s="70">
        <v>45223</v>
      </c>
      <c r="B280" t="s">
        <v>302</v>
      </c>
      <c r="C280" t="s">
        <v>1018</v>
      </c>
      <c r="D280" t="s">
        <v>1019</v>
      </c>
    </row>
    <row r="281" spans="1:5" ht="14.5" x14ac:dyDescent="0.35">
      <c r="A281" s="70">
        <v>45225</v>
      </c>
      <c r="B281" t="s">
        <v>302</v>
      </c>
      <c r="C281" t="s">
        <v>1020</v>
      </c>
      <c r="D281" t="s">
        <v>1021</v>
      </c>
    </row>
    <row r="282" spans="1:5" ht="14.5" x14ac:dyDescent="0.35">
      <c r="A282" s="70">
        <v>45227</v>
      </c>
      <c r="B282" t="s">
        <v>302</v>
      </c>
      <c r="C282" t="s">
        <v>1022</v>
      </c>
      <c r="D282" t="s">
        <v>1023</v>
      </c>
    </row>
    <row r="283" spans="1:5" ht="14.5" x14ac:dyDescent="0.35">
      <c r="A283" s="70">
        <v>45239</v>
      </c>
      <c r="B283" t="s">
        <v>302</v>
      </c>
      <c r="C283" s="34" t="s">
        <v>1053</v>
      </c>
      <c r="D283" t="s">
        <v>1054</v>
      </c>
    </row>
    <row r="284" spans="1:5" ht="14.5" x14ac:dyDescent="0.35">
      <c r="A284" s="70">
        <v>45240</v>
      </c>
      <c r="B284" t="s">
        <v>302</v>
      </c>
      <c r="C284" s="34" t="s">
        <v>1055</v>
      </c>
      <c r="D284" t="s">
        <v>1056</v>
      </c>
    </row>
    <row r="285" spans="1:5" ht="14.5" x14ac:dyDescent="0.35">
      <c r="A285" s="70">
        <v>45245</v>
      </c>
      <c r="B285" t="s">
        <v>302</v>
      </c>
      <c r="C285" s="34" t="s">
        <v>1057</v>
      </c>
      <c r="D285" t="s">
        <v>1058</v>
      </c>
    </row>
    <row r="286" spans="1:5" ht="14.5" x14ac:dyDescent="0.35">
      <c r="A286" s="70">
        <v>45246</v>
      </c>
      <c r="B286" t="s">
        <v>302</v>
      </c>
      <c r="C286" s="34" t="s">
        <v>1059</v>
      </c>
      <c r="D286" t="s">
        <v>1060</v>
      </c>
    </row>
    <row r="287" spans="1:5" ht="14.5" x14ac:dyDescent="0.35">
      <c r="A287" s="70">
        <v>45251</v>
      </c>
      <c r="B287" t="s">
        <v>302</v>
      </c>
      <c r="C287" s="34" t="s">
        <v>1061</v>
      </c>
      <c r="D287" t="s">
        <v>1062</v>
      </c>
    </row>
    <row r="288" spans="1:5" ht="14.5" x14ac:dyDescent="0.35">
      <c r="A288" s="70">
        <v>45255</v>
      </c>
      <c r="B288" t="s">
        <v>302</v>
      </c>
      <c r="C288" s="34" t="s">
        <v>1063</v>
      </c>
      <c r="D288" t="s">
        <v>1064</v>
      </c>
    </row>
    <row r="289" spans="1:4" ht="14.5" x14ac:dyDescent="0.35">
      <c r="A289" s="70">
        <v>45257</v>
      </c>
      <c r="B289" t="s">
        <v>302</v>
      </c>
      <c r="C289" s="34" t="s">
        <v>1065</v>
      </c>
      <c r="D289" t="s">
        <v>1066</v>
      </c>
    </row>
    <row r="290" spans="1:4" ht="14.5" x14ac:dyDescent="0.35">
      <c r="A290" s="70">
        <v>45265</v>
      </c>
      <c r="B290" t="s">
        <v>302</v>
      </c>
      <c r="C290" s="34" t="s">
        <v>1086</v>
      </c>
      <c r="D290" t="s">
        <v>1087</v>
      </c>
    </row>
    <row r="291" spans="1:4" ht="14.5" x14ac:dyDescent="0.35">
      <c r="A291" s="70">
        <v>45266</v>
      </c>
      <c r="B291" t="s">
        <v>302</v>
      </c>
      <c r="C291" s="34" t="s">
        <v>1088</v>
      </c>
      <c r="D291" t="s">
        <v>1089</v>
      </c>
    </row>
    <row r="292" spans="1:4" ht="14.5" x14ac:dyDescent="0.35">
      <c r="A292" s="70">
        <v>45266</v>
      </c>
      <c r="B292" t="s">
        <v>302</v>
      </c>
      <c r="C292" s="34" t="s">
        <v>1090</v>
      </c>
      <c r="D292" t="s">
        <v>1091</v>
      </c>
    </row>
    <row r="293" spans="1:4" ht="14.5" x14ac:dyDescent="0.35">
      <c r="A293" s="70">
        <v>45268</v>
      </c>
      <c r="B293" t="s">
        <v>302</v>
      </c>
      <c r="C293" s="34" t="s">
        <v>1092</v>
      </c>
      <c r="D293" s="16" t="s">
        <v>1093</v>
      </c>
    </row>
    <row r="294" spans="1:4" ht="14.5" x14ac:dyDescent="0.35">
      <c r="A294" s="70">
        <v>45271</v>
      </c>
      <c r="B294" t="s">
        <v>260</v>
      </c>
      <c r="C294" s="34" t="s">
        <v>1094</v>
      </c>
      <c r="D294" t="s">
        <v>1095</v>
      </c>
    </row>
    <row r="295" spans="1:4" ht="14.5" x14ac:dyDescent="0.35">
      <c r="A295" s="70">
        <v>45273</v>
      </c>
      <c r="B295" t="s">
        <v>1096</v>
      </c>
      <c r="C295" s="34" t="s">
        <v>1097</v>
      </c>
      <c r="D295" t="s">
        <v>1098</v>
      </c>
    </row>
    <row r="296" spans="1:4" ht="14.5" x14ac:dyDescent="0.35">
      <c r="A296" s="70">
        <v>45274</v>
      </c>
      <c r="B296" t="s">
        <v>476</v>
      </c>
      <c r="C296" s="34" t="s">
        <v>319</v>
      </c>
      <c r="D296" t="s">
        <v>1099</v>
      </c>
    </row>
    <row r="297" spans="1:4" ht="14.5" x14ac:dyDescent="0.35">
      <c r="A297" s="70">
        <v>45279</v>
      </c>
      <c r="B297" t="s">
        <v>302</v>
      </c>
      <c r="C297" s="34" t="s">
        <v>1100</v>
      </c>
      <c r="D297" t="s">
        <v>1101</v>
      </c>
    </row>
    <row r="298" spans="1:4" ht="14.5" x14ac:dyDescent="0.35">
      <c r="A298" s="70">
        <v>45284</v>
      </c>
      <c r="B298" t="s">
        <v>302</v>
      </c>
      <c r="C298" s="34" t="s">
        <v>1102</v>
      </c>
      <c r="D298" t="s">
        <v>1103</v>
      </c>
    </row>
    <row r="299" spans="1:4" ht="14.5" x14ac:dyDescent="0.35">
      <c r="A299" s="70">
        <v>45291</v>
      </c>
      <c r="B299" t="s">
        <v>302</v>
      </c>
      <c r="C299" s="34" t="s">
        <v>1104</v>
      </c>
      <c r="D299" t="s">
        <v>1105</v>
      </c>
    </row>
    <row r="300" spans="1:4" ht="14.5" x14ac:dyDescent="0.35">
      <c r="A300" s="70">
        <v>45298</v>
      </c>
      <c r="B300" t="s">
        <v>302</v>
      </c>
      <c r="C300" s="34" t="s">
        <v>1106</v>
      </c>
      <c r="D300" t="s">
        <v>1107</v>
      </c>
    </row>
    <row r="301" spans="1:4" ht="14.5" x14ac:dyDescent="0.35">
      <c r="A301" s="70">
        <v>45301</v>
      </c>
      <c r="B301" t="s">
        <v>1108</v>
      </c>
      <c r="C301" s="34" t="s">
        <v>1109</v>
      </c>
      <c r="D301" t="s">
        <v>1110</v>
      </c>
    </row>
    <row r="302" spans="1:4" ht="14.5" x14ac:dyDescent="0.35">
      <c r="A302" s="70">
        <v>45302</v>
      </c>
      <c r="B302" t="s">
        <v>1111</v>
      </c>
      <c r="C302" s="34" t="s">
        <v>1112</v>
      </c>
      <c r="D302" t="s">
        <v>1113</v>
      </c>
    </row>
    <row r="303" spans="1:4" ht="14.5" x14ac:dyDescent="0.35">
      <c r="A303" s="70">
        <v>45307</v>
      </c>
      <c r="B303" t="s">
        <v>1114</v>
      </c>
      <c r="C303" s="34" t="s">
        <v>1115</v>
      </c>
      <c r="D303" t="s">
        <v>1116</v>
      </c>
    </row>
    <row r="304" spans="1:4" ht="14.5" x14ac:dyDescent="0.35">
      <c r="A304" s="70">
        <v>45313</v>
      </c>
      <c r="B304" t="s">
        <v>302</v>
      </c>
      <c r="C304" s="34" t="s">
        <v>1117</v>
      </c>
      <c r="D304" t="s">
        <v>1118</v>
      </c>
    </row>
    <row r="305" spans="1:4" ht="14.5" x14ac:dyDescent="0.35">
      <c r="A305" s="70">
        <v>45323</v>
      </c>
      <c r="B305" t="s">
        <v>302</v>
      </c>
      <c r="C305" s="34" t="s">
        <v>1167</v>
      </c>
      <c r="D305" t="s">
        <v>1168</v>
      </c>
    </row>
    <row r="306" spans="1:4" ht="14.5" x14ac:dyDescent="0.35">
      <c r="A306" s="70">
        <v>45335</v>
      </c>
      <c r="B306" t="s">
        <v>302</v>
      </c>
      <c r="C306" s="34" t="s">
        <v>1169</v>
      </c>
      <c r="D306" t="s">
        <v>1170</v>
      </c>
    </row>
    <row r="307" spans="1:4" ht="14.5" x14ac:dyDescent="0.35">
      <c r="A307" s="70">
        <v>45338</v>
      </c>
      <c r="B307" t="s">
        <v>302</v>
      </c>
      <c r="C307" s="34" t="s">
        <v>1171</v>
      </c>
      <c r="D307" t="s">
        <v>1172</v>
      </c>
    </row>
    <row r="308" spans="1:4" ht="14.5" x14ac:dyDescent="0.35">
      <c r="A308" s="70">
        <v>45339</v>
      </c>
      <c r="B308" t="s">
        <v>6</v>
      </c>
      <c r="C308" s="34" t="s">
        <v>1173</v>
      </c>
      <c r="D308" t="s">
        <v>1174</v>
      </c>
    </row>
    <row r="309" spans="1:4" ht="29" x14ac:dyDescent="0.35">
      <c r="A309" s="70">
        <v>45342</v>
      </c>
      <c r="B309" t="s">
        <v>302</v>
      </c>
      <c r="C309" s="34" t="s">
        <v>1175</v>
      </c>
      <c r="D309" s="16" t="s">
        <v>1176</v>
      </c>
    </row>
    <row r="310" spans="1:4" ht="14.5" x14ac:dyDescent="0.35">
      <c r="A310" s="70">
        <v>45343</v>
      </c>
      <c r="B310" t="s">
        <v>302</v>
      </c>
      <c r="C310" s="34" t="s">
        <v>1177</v>
      </c>
      <c r="D310" t="s">
        <v>1178</v>
      </c>
    </row>
    <row r="311" spans="1:4" ht="14.5" x14ac:dyDescent="0.35">
      <c r="A311" s="70">
        <v>45346</v>
      </c>
      <c r="B311" t="s">
        <v>302</v>
      </c>
      <c r="C311" s="34" t="s">
        <v>250</v>
      </c>
      <c r="D311" t="s">
        <v>1179</v>
      </c>
    </row>
    <row r="312" spans="1:4" ht="14.5" x14ac:dyDescent="0.35">
      <c r="A312" s="70">
        <v>45348</v>
      </c>
      <c r="B312" s="50" t="s">
        <v>302</v>
      </c>
      <c r="C312" s="34" t="s">
        <v>1180</v>
      </c>
      <c r="D312" t="s">
        <v>1181</v>
      </c>
    </row>
    <row r="313" spans="1:4" ht="14.5" x14ac:dyDescent="0.35">
      <c r="A313" s="70">
        <v>45350</v>
      </c>
      <c r="B313" t="s">
        <v>464</v>
      </c>
      <c r="C313" s="34" t="s">
        <v>1182</v>
      </c>
      <c r="D313" t="s">
        <v>1183</v>
      </c>
    </row>
    <row r="314" spans="1:4" ht="14.5" x14ac:dyDescent="0.35">
      <c r="A314" s="70">
        <v>45371</v>
      </c>
      <c r="B314" t="s">
        <v>302</v>
      </c>
      <c r="C314" s="34" t="s">
        <v>1198</v>
      </c>
      <c r="D314" t="s">
        <v>1199</v>
      </c>
    </row>
    <row r="315" spans="1:4" ht="14.5" x14ac:dyDescent="0.35">
      <c r="A315" s="70">
        <v>45372</v>
      </c>
      <c r="B315" t="s">
        <v>302</v>
      </c>
      <c r="C315" s="34" t="s">
        <v>1200</v>
      </c>
      <c r="D315" t="s">
        <v>1201</v>
      </c>
    </row>
    <row r="316" spans="1:4" ht="14.5" x14ac:dyDescent="0.35">
      <c r="A316" s="70">
        <v>45382</v>
      </c>
      <c r="B316" t="s">
        <v>302</v>
      </c>
      <c r="C316" s="34" t="s">
        <v>1202</v>
      </c>
      <c r="D316" t="s">
        <v>1203</v>
      </c>
    </row>
    <row r="317" spans="1:4" ht="14.5" x14ac:dyDescent="0.35">
      <c r="A317" s="70">
        <v>45384</v>
      </c>
      <c r="B317" t="s">
        <v>302</v>
      </c>
      <c r="C317" s="34" t="s">
        <v>1224</v>
      </c>
      <c r="D317" t="s">
        <v>1225</v>
      </c>
    </row>
    <row r="318" spans="1:4" ht="14.5" x14ac:dyDescent="0.35">
      <c r="A318" s="70">
        <v>45392</v>
      </c>
      <c r="B318" t="s">
        <v>302</v>
      </c>
      <c r="C318" s="34" t="s">
        <v>1226</v>
      </c>
      <c r="D318" t="s">
        <v>1227</v>
      </c>
    </row>
    <row r="319" spans="1:4" ht="14.5" x14ac:dyDescent="0.35">
      <c r="A319" s="70">
        <v>45393</v>
      </c>
      <c r="B319" t="s">
        <v>1108</v>
      </c>
      <c r="C319" s="34" t="s">
        <v>1228</v>
      </c>
      <c r="D319" t="s">
        <v>1229</v>
      </c>
    </row>
    <row r="320" spans="1:4" ht="14.5" x14ac:dyDescent="0.35">
      <c r="A320" s="70">
        <v>45399</v>
      </c>
      <c r="B320" t="s">
        <v>302</v>
      </c>
      <c r="C320" s="34" t="s">
        <v>1230</v>
      </c>
      <c r="D320" t="s">
        <v>1231</v>
      </c>
    </row>
    <row r="321" spans="1:4" ht="14.5" x14ac:dyDescent="0.35">
      <c r="A321" s="70">
        <v>45400</v>
      </c>
      <c r="B321" t="s">
        <v>302</v>
      </c>
      <c r="C321" s="34" t="s">
        <v>1232</v>
      </c>
      <c r="D321" t="s">
        <v>1233</v>
      </c>
    </row>
    <row r="322" spans="1:4" ht="14.5" x14ac:dyDescent="0.35">
      <c r="A322" s="70">
        <v>45401</v>
      </c>
      <c r="B322" t="s">
        <v>302</v>
      </c>
      <c r="C322" s="34" t="s">
        <v>1234</v>
      </c>
      <c r="D322" t="s">
        <v>1235</v>
      </c>
    </row>
    <row r="323" spans="1:4" ht="14.5" x14ac:dyDescent="0.35">
      <c r="A323" s="70">
        <v>45406</v>
      </c>
      <c r="B323" t="s">
        <v>302</v>
      </c>
      <c r="C323" s="34" t="s">
        <v>1236</v>
      </c>
      <c r="D323" s="16" t="s">
        <v>1237</v>
      </c>
    </row>
    <row r="324" spans="1:4" ht="14.5" x14ac:dyDescent="0.35">
      <c r="A324" s="70">
        <v>45408</v>
      </c>
      <c r="B324" t="s">
        <v>302</v>
      </c>
      <c r="C324" s="34" t="s">
        <v>1238</v>
      </c>
      <c r="D324" t="s">
        <v>1239</v>
      </c>
    </row>
    <row r="325" spans="1:4" ht="14.5" x14ac:dyDescent="0.35">
      <c r="A325" s="70">
        <v>45412</v>
      </c>
      <c r="B325" t="s">
        <v>302</v>
      </c>
      <c r="C325" s="34" t="s">
        <v>1240</v>
      </c>
      <c r="D325" t="s">
        <v>1241</v>
      </c>
    </row>
    <row r="326" spans="1:4" ht="14.5" x14ac:dyDescent="0.35">
      <c r="A326" s="70">
        <v>45416</v>
      </c>
      <c r="B326" t="s">
        <v>302</v>
      </c>
      <c r="C326" s="34" t="s">
        <v>1254</v>
      </c>
      <c r="D326" t="s">
        <v>1255</v>
      </c>
    </row>
    <row r="327" spans="1:4" ht="14.5" x14ac:dyDescent="0.35">
      <c r="A327" s="70">
        <v>45420</v>
      </c>
      <c r="B327" t="s">
        <v>302</v>
      </c>
      <c r="C327" s="34" t="s">
        <v>1256</v>
      </c>
      <c r="D327" t="s">
        <v>1257</v>
      </c>
    </row>
    <row r="328" spans="1:4" ht="14.5" x14ac:dyDescent="0.35">
      <c r="A328" s="70">
        <v>45421</v>
      </c>
      <c r="B328" t="s">
        <v>302</v>
      </c>
      <c r="C328" s="34" t="s">
        <v>1258</v>
      </c>
      <c r="D328" t="s">
        <v>1259</v>
      </c>
    </row>
    <row r="329" spans="1:4" ht="14.5" x14ac:dyDescent="0.35">
      <c r="A329" s="70">
        <v>45435</v>
      </c>
      <c r="B329" t="s">
        <v>302</v>
      </c>
      <c r="C329" s="34" t="s">
        <v>1260</v>
      </c>
      <c r="D329" t="s">
        <v>1261</v>
      </c>
    </row>
    <row r="330" spans="1:4" ht="14.5" x14ac:dyDescent="0.35">
      <c r="A330" s="70">
        <v>45437</v>
      </c>
      <c r="B330" t="s">
        <v>302</v>
      </c>
      <c r="C330" s="34" t="s">
        <v>1262</v>
      </c>
      <c r="D330" t="s">
        <v>1263</v>
      </c>
    </row>
    <row r="331" spans="1:4" ht="14.5" x14ac:dyDescent="0.35">
      <c r="A331" s="70">
        <v>45438</v>
      </c>
      <c r="B331" t="s">
        <v>302</v>
      </c>
      <c r="C331" s="34" t="s">
        <v>1264</v>
      </c>
      <c r="D331" t="s">
        <v>1265</v>
      </c>
    </row>
    <row r="332" spans="1:4" ht="14.5" x14ac:dyDescent="0.35">
      <c r="A332" s="70">
        <v>45445</v>
      </c>
      <c r="B332" t="s">
        <v>1266</v>
      </c>
      <c r="C332" s="34" t="s">
        <v>1267</v>
      </c>
      <c r="D332" t="s">
        <v>1268</v>
      </c>
    </row>
    <row r="333" spans="1:4" ht="14.5" x14ac:dyDescent="0.35">
      <c r="A333" s="70">
        <v>45450</v>
      </c>
      <c r="B333" t="s">
        <v>474</v>
      </c>
      <c r="C333" s="34" t="s">
        <v>1269</v>
      </c>
      <c r="D333" t="s">
        <v>1270</v>
      </c>
    </row>
    <row r="334" spans="1:4" ht="14.5" x14ac:dyDescent="0.35">
      <c r="A334" s="70">
        <v>45454</v>
      </c>
      <c r="B334" t="s">
        <v>476</v>
      </c>
      <c r="C334" s="34" t="s">
        <v>1271</v>
      </c>
      <c r="D334" t="s">
        <v>1272</v>
      </c>
    </row>
    <row r="335" spans="1:4" ht="14.5" x14ac:dyDescent="0.35">
      <c r="A335" s="70">
        <v>45454</v>
      </c>
      <c r="B335" t="s">
        <v>476</v>
      </c>
      <c r="C335" s="34" t="s">
        <v>1273</v>
      </c>
      <c r="D335" t="s">
        <v>1274</v>
      </c>
    </row>
    <row r="336" spans="1:4" ht="14.5" x14ac:dyDescent="0.35">
      <c r="A336" s="70">
        <v>45456</v>
      </c>
      <c r="B336" t="s">
        <v>480</v>
      </c>
      <c r="C336" s="34" t="s">
        <v>1275</v>
      </c>
      <c r="D336" t="s">
        <v>1276</v>
      </c>
    </row>
    <row r="337" spans="1:4" ht="14.5" x14ac:dyDescent="0.35">
      <c r="A337" s="70">
        <v>45458</v>
      </c>
      <c r="B337" t="s">
        <v>495</v>
      </c>
      <c r="C337" s="34" t="s">
        <v>1277</v>
      </c>
      <c r="D337" t="s">
        <v>1278</v>
      </c>
    </row>
    <row r="338" spans="1:4" ht="14.5" x14ac:dyDescent="0.35">
      <c r="A338" s="70">
        <v>45459</v>
      </c>
      <c r="B338" t="s">
        <v>495</v>
      </c>
      <c r="C338" s="34" t="s">
        <v>1279</v>
      </c>
      <c r="D338" t="s">
        <v>1280</v>
      </c>
    </row>
    <row r="339" spans="1:4" ht="14.5" x14ac:dyDescent="0.35">
      <c r="A339" s="70">
        <v>45459</v>
      </c>
      <c r="B339" t="s">
        <v>495</v>
      </c>
      <c r="C339" s="34" t="s">
        <v>1281</v>
      </c>
      <c r="D339" t="s">
        <v>1282</v>
      </c>
    </row>
    <row r="340" spans="1:4" ht="14.5" x14ac:dyDescent="0.35">
      <c r="A340" s="70">
        <v>45470</v>
      </c>
      <c r="B340" t="s">
        <v>468</v>
      </c>
      <c r="C340" s="68" t="s">
        <v>390</v>
      </c>
      <c r="D340" s="67" t="s">
        <v>1283</v>
      </c>
    </row>
    <row r="341" spans="1:4" ht="14.5" x14ac:dyDescent="0.35">
      <c r="A341" s="70">
        <v>45470</v>
      </c>
      <c r="B341" t="s">
        <v>468</v>
      </c>
      <c r="C341" s="68" t="s">
        <v>1284</v>
      </c>
      <c r="D341" s="67" t="s">
        <v>1285</v>
      </c>
    </row>
    <row r="342" spans="1:4" ht="14.5" x14ac:dyDescent="0.35">
      <c r="A342" s="70">
        <v>45483</v>
      </c>
      <c r="B342" t="s">
        <v>260</v>
      </c>
      <c r="C342" s="68" t="s">
        <v>1299</v>
      </c>
      <c r="D342" s="67" t="s">
        <v>1298</v>
      </c>
    </row>
    <row r="343" spans="1:4" ht="14.5" x14ac:dyDescent="0.35">
      <c r="A343" s="70">
        <v>45485</v>
      </c>
      <c r="B343" t="s">
        <v>260</v>
      </c>
      <c r="C343" s="68" t="s">
        <v>1297</v>
      </c>
      <c r="D343" s="67" t="s">
        <v>1296</v>
      </c>
    </row>
    <row r="344" spans="1:4" ht="14.5" x14ac:dyDescent="0.35">
      <c r="A344" s="69">
        <v>45491</v>
      </c>
      <c r="B344" s="67" t="s">
        <v>290</v>
      </c>
      <c r="C344" s="68" t="s">
        <v>1295</v>
      </c>
      <c r="D344" s="67" t="s">
        <v>1294</v>
      </c>
    </row>
    <row r="345" spans="1:4" ht="15" thickBot="1" x14ac:dyDescent="0.4">
      <c r="A345" s="69">
        <v>45492</v>
      </c>
      <c r="B345" s="67" t="s">
        <v>290</v>
      </c>
      <c r="C345" s="68" t="s">
        <v>1293</v>
      </c>
      <c r="D345" s="67" t="s">
        <v>1292</v>
      </c>
    </row>
    <row r="346" spans="1:4" ht="15" thickBot="1" x14ac:dyDescent="0.4">
      <c r="A346" s="86">
        <v>45528</v>
      </c>
      <c r="B346" s="85" t="s">
        <v>302</v>
      </c>
      <c r="C346" s="85" t="s">
        <v>1343</v>
      </c>
      <c r="D346" s="84" t="s">
        <v>1342</v>
      </c>
    </row>
    <row r="347" spans="1:4" ht="14.5" x14ac:dyDescent="0.35">
      <c r="A347" s="69">
        <v>45541</v>
      </c>
      <c r="B347" s="67" t="s">
        <v>1341</v>
      </c>
      <c r="C347" s="68" t="s">
        <v>1340</v>
      </c>
      <c r="D347" s="67" t="s">
        <v>1339</v>
      </c>
    </row>
    <row r="348" spans="1:4" ht="14.5" x14ac:dyDescent="0.35">
      <c r="A348" s="70">
        <v>45541</v>
      </c>
      <c r="B348" t="s">
        <v>1338</v>
      </c>
      <c r="C348" s="34" t="s">
        <v>1337</v>
      </c>
      <c r="D348" t="s">
        <v>1336</v>
      </c>
    </row>
    <row r="349" spans="1:4" ht="14.5" x14ac:dyDescent="0.35">
      <c r="A349" s="70">
        <v>45546</v>
      </c>
      <c r="B349" t="s">
        <v>302</v>
      </c>
      <c r="C349" s="34" t="s">
        <v>1335</v>
      </c>
      <c r="D349" t="s">
        <v>1334</v>
      </c>
    </row>
    <row r="350" spans="1:4" ht="14.5" x14ac:dyDescent="0.35">
      <c r="A350" s="70">
        <v>45546</v>
      </c>
      <c r="B350" t="s">
        <v>302</v>
      </c>
      <c r="C350" s="34" t="s">
        <v>1333</v>
      </c>
      <c r="D350" t="s">
        <v>1332</v>
      </c>
    </row>
    <row r="351" spans="1:4" ht="14.5" x14ac:dyDescent="0.35">
      <c r="A351" s="70">
        <v>45547</v>
      </c>
      <c r="B351" t="s">
        <v>302</v>
      </c>
      <c r="C351" s="34" t="s">
        <v>1331</v>
      </c>
      <c r="D351" t="s">
        <v>1330</v>
      </c>
    </row>
    <row r="352" spans="1:4" ht="14.5" x14ac:dyDescent="0.35">
      <c r="A352" s="70">
        <v>45548</v>
      </c>
      <c r="B352" t="s">
        <v>302</v>
      </c>
      <c r="C352" s="34" t="s">
        <v>1329</v>
      </c>
      <c r="D352" t="s">
        <v>1328</v>
      </c>
    </row>
    <row r="353" spans="1:4" ht="14.5" x14ac:dyDescent="0.35">
      <c r="A353" s="70">
        <v>45558</v>
      </c>
      <c r="B353" t="s">
        <v>432</v>
      </c>
      <c r="C353" s="34" t="s">
        <v>1327</v>
      </c>
      <c r="D353" t="s">
        <v>1326</v>
      </c>
    </row>
    <row r="354" spans="1:4" ht="14.5" x14ac:dyDescent="0.35">
      <c r="A354" s="70">
        <v>45558</v>
      </c>
      <c r="B354" t="s">
        <v>432</v>
      </c>
      <c r="C354" s="34" t="s">
        <v>1325</v>
      </c>
      <c r="D354" t="s">
        <v>1324</v>
      </c>
    </row>
    <row r="355" spans="1:4" ht="14.5" x14ac:dyDescent="0.35">
      <c r="A355" s="70">
        <v>45559</v>
      </c>
      <c r="B355" t="s">
        <v>432</v>
      </c>
      <c r="C355" s="34" t="s">
        <v>1323</v>
      </c>
      <c r="D355" t="s">
        <v>1322</v>
      </c>
    </row>
    <row r="356" spans="1:4" ht="14.5" x14ac:dyDescent="0.35">
      <c r="A356" s="70">
        <v>45560</v>
      </c>
      <c r="B356" t="s">
        <v>432</v>
      </c>
      <c r="C356" s="34" t="s">
        <v>1321</v>
      </c>
      <c r="D356" t="s">
        <v>1320</v>
      </c>
    </row>
    <row r="357" spans="1:4" ht="14.5" x14ac:dyDescent="0.35">
      <c r="A357" s="70">
        <v>45561</v>
      </c>
      <c r="B357" t="s">
        <v>432</v>
      </c>
      <c r="C357" s="34" t="s">
        <v>1319</v>
      </c>
      <c r="D357" t="s">
        <v>1318</v>
      </c>
    </row>
    <row r="358" spans="1:4" ht="14.5" x14ac:dyDescent="0.35">
      <c r="A358" s="70">
        <v>45561</v>
      </c>
      <c r="B358" t="s">
        <v>260</v>
      </c>
      <c r="C358" s="34" t="s">
        <v>1317</v>
      </c>
      <c r="D358" t="s">
        <v>1316</v>
      </c>
    </row>
    <row r="359" spans="1:4" ht="14.5" x14ac:dyDescent="0.35">
      <c r="A359" s="70">
        <v>45566</v>
      </c>
      <c r="B359" t="s">
        <v>302</v>
      </c>
      <c r="C359" s="34" t="s">
        <v>1406</v>
      </c>
      <c r="D359" t="s">
        <v>1407</v>
      </c>
    </row>
    <row r="360" spans="1:4" ht="14.5" x14ac:dyDescent="0.35">
      <c r="A360" s="70">
        <v>45574</v>
      </c>
      <c r="B360" s="134" t="s">
        <v>1408</v>
      </c>
      <c r="C360" s="68" t="s">
        <v>1409</v>
      </c>
      <c r="D360" s="67" t="s">
        <v>1410</v>
      </c>
    </row>
    <row r="361" spans="1:4" ht="14.5" x14ac:dyDescent="0.35">
      <c r="A361" s="70">
        <v>45582</v>
      </c>
      <c r="B361" s="134" t="s">
        <v>302</v>
      </c>
      <c r="C361" s="68" t="s">
        <v>256</v>
      </c>
      <c r="D361" s="67" t="s">
        <v>1411</v>
      </c>
    </row>
    <row r="362" spans="1:4" ht="14.5" x14ac:dyDescent="0.35">
      <c r="A362" s="70">
        <v>45589</v>
      </c>
      <c r="B362" s="134" t="s">
        <v>302</v>
      </c>
      <c r="C362" s="68" t="s">
        <v>1412</v>
      </c>
      <c r="D362" s="67" t="s">
        <v>1413</v>
      </c>
    </row>
    <row r="363" spans="1:4" ht="14.5" x14ac:dyDescent="0.35">
      <c r="A363" s="70">
        <v>45593</v>
      </c>
      <c r="B363" s="134" t="s">
        <v>1414</v>
      </c>
      <c r="C363" s="68" t="s">
        <v>1415</v>
      </c>
      <c r="D363" s="67" t="s">
        <v>1416</v>
      </c>
    </row>
    <row r="364" spans="1:4" ht="14.5" x14ac:dyDescent="0.35">
      <c r="A364" s="70">
        <v>45594</v>
      </c>
      <c r="B364" s="134" t="s">
        <v>1414</v>
      </c>
      <c r="C364" s="68" t="s">
        <v>1417</v>
      </c>
      <c r="D364" s="67" t="s">
        <v>1418</v>
      </c>
    </row>
    <row r="365" spans="1:4" ht="14.5" x14ac:dyDescent="0.35">
      <c r="A365" s="70">
        <v>45603</v>
      </c>
      <c r="B365" s="134" t="s">
        <v>302</v>
      </c>
      <c r="C365" s="68" t="s">
        <v>1419</v>
      </c>
      <c r="D365" s="67" t="s">
        <v>1420</v>
      </c>
    </row>
    <row r="366" spans="1:4" ht="14.5" x14ac:dyDescent="0.35">
      <c r="A366" s="70">
        <v>45603</v>
      </c>
      <c r="B366" s="134" t="s">
        <v>1421</v>
      </c>
      <c r="C366" s="68" t="s">
        <v>1422</v>
      </c>
      <c r="D366" s="67" t="s">
        <v>1423</v>
      </c>
    </row>
    <row r="367" spans="1:4" ht="14.5" x14ac:dyDescent="0.35">
      <c r="A367" s="70">
        <v>45611</v>
      </c>
      <c r="B367" s="134" t="s">
        <v>302</v>
      </c>
      <c r="C367" s="68" t="s">
        <v>1424</v>
      </c>
      <c r="D367" s="67" t="s">
        <v>1425</v>
      </c>
    </row>
    <row r="368" spans="1:4" ht="14.5" x14ac:dyDescent="0.35">
      <c r="A368" s="70">
        <v>45615</v>
      </c>
      <c r="B368" s="134" t="s">
        <v>302</v>
      </c>
      <c r="C368" s="68" t="s">
        <v>1426</v>
      </c>
      <c r="D368" s="67" t="s">
        <v>1427</v>
      </c>
    </row>
    <row r="369" spans="1:4" ht="14.5" x14ac:dyDescent="0.35">
      <c r="A369" s="70">
        <v>45619</v>
      </c>
      <c r="B369" s="134" t="s">
        <v>302</v>
      </c>
      <c r="C369" s="68" t="s">
        <v>1428</v>
      </c>
      <c r="D369" s="67" t="s">
        <v>1429</v>
      </c>
    </row>
    <row r="370" spans="1:4" ht="14.5" x14ac:dyDescent="0.35">
      <c r="A370" s="70">
        <v>45631</v>
      </c>
      <c r="B370" s="134" t="s">
        <v>302</v>
      </c>
      <c r="C370" s="68" t="s">
        <v>1470</v>
      </c>
      <c r="D370" s="67" t="s">
        <v>1471</v>
      </c>
    </row>
    <row r="371" spans="1:4" ht="14.5" x14ac:dyDescent="0.35">
      <c r="A371" s="70">
        <v>45643</v>
      </c>
      <c r="B371" s="134" t="s">
        <v>302</v>
      </c>
      <c r="C371" s="68" t="s">
        <v>1472</v>
      </c>
      <c r="D371" s="67" t="s">
        <v>1473</v>
      </c>
    </row>
    <row r="372" spans="1:4" ht="14.5" x14ac:dyDescent="0.35">
      <c r="A372" s="70">
        <v>45645</v>
      </c>
      <c r="B372" s="134" t="s">
        <v>293</v>
      </c>
      <c r="C372" s="68" t="s">
        <v>256</v>
      </c>
      <c r="D372" s="67" t="s">
        <v>1474</v>
      </c>
    </row>
    <row r="373" spans="1:4" ht="14.5" x14ac:dyDescent="0.35">
      <c r="A373" s="70">
        <v>45657</v>
      </c>
      <c r="B373" s="134" t="s">
        <v>302</v>
      </c>
      <c r="C373" s="68" t="s">
        <v>1475</v>
      </c>
      <c r="D373" s="67" t="s">
        <v>1476</v>
      </c>
    </row>
    <row r="374" spans="1:4" ht="14.5" x14ac:dyDescent="0.35">
      <c r="A374" s="67"/>
      <c r="B374" s="67"/>
      <c r="C374" s="68"/>
      <c r="D374" s="67"/>
    </row>
    <row r="375" spans="1:4" ht="14.5" x14ac:dyDescent="0.35">
      <c r="A375" s="67"/>
      <c r="B375" s="67"/>
      <c r="C375" s="68"/>
      <c r="D375" s="67"/>
    </row>
    <row r="376" spans="1:4" ht="14.5" x14ac:dyDescent="0.35">
      <c r="A376" s="67"/>
      <c r="B376" s="67"/>
      <c r="C376" s="68"/>
      <c r="D376" s="67"/>
    </row>
    <row r="377" spans="1:4" ht="14.5" x14ac:dyDescent="0.35">
      <c r="A377" s="67"/>
      <c r="B377" s="67"/>
      <c r="C377" s="68"/>
      <c r="D377" s="67"/>
    </row>
    <row r="378" spans="1:4" ht="14.5" x14ac:dyDescent="0.35">
      <c r="A378" s="67"/>
      <c r="B378" s="67"/>
      <c r="C378" s="68"/>
      <c r="D378" s="67"/>
    </row>
    <row r="379" spans="1:4" x14ac:dyDescent="0.3">
      <c r="A379" s="154" t="s">
        <v>305</v>
      </c>
      <c r="B379" s="154"/>
      <c r="C379" s="154"/>
      <c r="D379" s="154"/>
    </row>
    <row r="380" spans="1:4" x14ac:dyDescent="0.3">
      <c r="A380" s="51" t="s">
        <v>1477</v>
      </c>
    </row>
    <row r="382" spans="1:4" x14ac:dyDescent="0.3">
      <c r="A382" s="92" t="s">
        <v>306</v>
      </c>
      <c r="B382" s="92"/>
      <c r="C382" s="92"/>
      <c r="D382" s="92"/>
    </row>
    <row r="383" spans="1:4" x14ac:dyDescent="0.3">
      <c r="A383" s="51" t="s">
        <v>1478</v>
      </c>
    </row>
  </sheetData>
  <mergeCells count="3">
    <mergeCell ref="A1:D1"/>
    <mergeCell ref="A2:D2"/>
    <mergeCell ref="A379:D379"/>
  </mergeCells>
  <hyperlinks>
    <hyperlink ref="D4" r:id="rId1" xr:uid="{F861CD09-3B62-4D6D-A095-523B6340D313}"/>
    <hyperlink ref="D5" r:id="rId2" xr:uid="{6DB89988-BA4B-4DC6-B772-81D03115F89C}"/>
    <hyperlink ref="D6" r:id="rId3" xr:uid="{C47DBAAF-857C-4AEF-9AAD-9BB96AE7DA50}"/>
    <hyperlink ref="D7" r:id="rId4" xr:uid="{77F5BDE6-5D13-4A3B-83F7-39B47388F626}"/>
    <hyperlink ref="D8" r:id="rId5" xr:uid="{D400D460-2F21-4F4F-9B75-90C18D0D5A1A}"/>
    <hyperlink ref="D9" r:id="rId6" xr:uid="{89EAB181-90F7-4E68-9161-82229F2B8EEF}"/>
    <hyperlink ref="D10" r:id="rId7" xr:uid="{9ED55BB5-125E-4939-AEAB-9640EF71A445}"/>
    <hyperlink ref="D11" r:id="rId8" xr:uid="{8C8E21E6-7F25-4541-88D6-2DA5034AD36C}"/>
    <hyperlink ref="D12" r:id="rId9" xr:uid="{540D91BA-DDA6-4C31-A424-1CEEFFB2B55A}"/>
    <hyperlink ref="D13" r:id="rId10" xr:uid="{AAE91AC5-A098-4A64-B473-92ACFA049E59}"/>
    <hyperlink ref="D14" r:id="rId11" xr:uid="{00206183-70D6-4CE7-BDF9-BCD8A60C8EA2}"/>
    <hyperlink ref="D15" r:id="rId12" xr:uid="{E7BF27A7-F2B0-4A10-99C0-F5595BE214D7}"/>
    <hyperlink ref="D16" r:id="rId13" xr:uid="{8B60B450-AF23-4186-AC25-E4A07837AC0B}"/>
    <hyperlink ref="D17" r:id="rId14" xr:uid="{21CF8421-9978-4559-BC83-6A477D139084}"/>
    <hyperlink ref="D18" r:id="rId15" xr:uid="{258C4A1D-1F68-440E-A028-F40BC27BD065}"/>
    <hyperlink ref="D19" r:id="rId16" xr:uid="{BCB9C287-8339-4B2B-B3C4-7C946B31CDF3}"/>
    <hyperlink ref="D20" r:id="rId17" xr:uid="{FA65FA5A-9F43-4783-912C-D208D3E8C94B}"/>
    <hyperlink ref="D21" r:id="rId18" xr:uid="{7C190286-8972-4718-9033-2A9BCB979794}"/>
    <hyperlink ref="D22" r:id="rId19" xr:uid="{17E40560-4F52-4CC8-942C-5C3163E32C4E}"/>
    <hyperlink ref="D23" r:id="rId20" xr:uid="{5C1E4C3C-35C8-4CB0-B8B6-48BEDA4C142D}"/>
    <hyperlink ref="D24" r:id="rId21" xr:uid="{3694FD87-C3C6-4261-B3BB-B79FE0EEA032}"/>
    <hyperlink ref="D25" r:id="rId22" xr:uid="{89990C63-2220-4CD7-A57B-21447271A06D}"/>
    <hyperlink ref="D26" r:id="rId23" xr:uid="{1DC2E460-D2B6-46CA-B81B-41BA5E94340C}"/>
    <hyperlink ref="D27" r:id="rId24" xr:uid="{100DC8AB-DE2C-49DF-B117-AC3B5C48E8C2}"/>
    <hyperlink ref="D28" r:id="rId25" xr:uid="{D6F554A4-B6BF-41AC-A03F-9B362472E5DB}"/>
    <hyperlink ref="D29" r:id="rId26" xr:uid="{D98C6403-6C58-4072-BD4E-FA8E57606628}"/>
    <hyperlink ref="D30" r:id="rId27" xr:uid="{4991040F-0F32-4C80-AE53-956F77BBDB13}"/>
    <hyperlink ref="D31" r:id="rId28" xr:uid="{083627AB-31BE-48C8-96AF-87836E2C896F}"/>
    <hyperlink ref="D32" r:id="rId29" xr:uid="{A3B3E2EE-34B1-4D0A-8DA0-73C234A79E50}"/>
    <hyperlink ref="D33" r:id="rId30" xr:uid="{B8E06446-4757-471F-8BB1-85F58577F9BB}"/>
    <hyperlink ref="D34" r:id="rId31" xr:uid="{F1FB9091-FE42-4D91-921B-D5A46A25B084}"/>
    <hyperlink ref="D35" r:id="rId32" xr:uid="{CB16FC6C-37E7-4912-B756-C2AF05FECA11}"/>
    <hyperlink ref="D36" r:id="rId33" xr:uid="{A2EBC653-CB93-4711-8FBC-44A2F28410A4}"/>
    <hyperlink ref="D37" r:id="rId34" xr:uid="{44F4FFBD-1CA2-407F-815B-9E0BE1044292}"/>
    <hyperlink ref="D38" r:id="rId35" xr:uid="{19D0CB46-3879-4340-8DCF-9513B7B3A3D6}"/>
    <hyperlink ref="D39" r:id="rId36" xr:uid="{8D5D1566-8C65-4D6E-AD5A-41D31FFF8085}"/>
    <hyperlink ref="D40" r:id="rId37" xr:uid="{0A96084B-D97A-49AE-89D6-D6BEE70CBABB}"/>
    <hyperlink ref="D41" r:id="rId38" xr:uid="{BDFC542C-98FC-4B4D-859C-347CED02060C}"/>
    <hyperlink ref="D42" r:id="rId39" xr:uid="{4D4F97A1-0114-4B66-A268-CBA5A70B507C}"/>
    <hyperlink ref="D43" r:id="rId40" xr:uid="{D3239922-3354-49CB-A061-DC79FBFD863B}"/>
    <hyperlink ref="D44" r:id="rId41" xr:uid="{74C953FA-BDF0-47F2-A106-09E1B67EA048}"/>
    <hyperlink ref="D45" r:id="rId42" xr:uid="{EF3F9805-AA2F-4CE1-8C30-5BCC7D4FD897}"/>
    <hyperlink ref="D46" r:id="rId43" xr:uid="{44C21B6A-2C53-432D-B901-153A65E4BC61}"/>
    <hyperlink ref="D47" r:id="rId44" xr:uid="{1847AF25-D8C2-4383-9204-A20319ABC84C}"/>
    <hyperlink ref="D48" r:id="rId45" xr:uid="{F86CBA4C-1581-45E8-96B7-D06B9900A81E}"/>
    <hyperlink ref="D49" r:id="rId46" xr:uid="{EE05443E-3078-4E9C-BAD1-D494BB759C7F}"/>
    <hyperlink ref="D50" r:id="rId47" xr:uid="{C08F5840-8CC1-4048-91F3-050F67F6F6E3}"/>
    <hyperlink ref="D51" r:id="rId48" xr:uid="{A2E04393-B8C4-4A05-A582-6F073DC8A129}"/>
    <hyperlink ref="D52" r:id="rId49" xr:uid="{81FCC09E-5C66-4343-A361-62623E656273}"/>
    <hyperlink ref="D53" r:id="rId50" xr:uid="{B4972CCB-7798-49E5-BADA-7CD798BBD805}"/>
    <hyperlink ref="D54" r:id="rId51" xr:uid="{B8860B56-94E0-441D-A170-0431ABE8D81D}"/>
    <hyperlink ref="D55" r:id="rId52" xr:uid="{C0115D2A-00EF-404F-9FBF-3AF560DB5723}"/>
    <hyperlink ref="D56" r:id="rId53" xr:uid="{C642EEDD-7CED-40B6-A8BA-0DD72531A647}"/>
    <hyperlink ref="D57" r:id="rId54" xr:uid="{0B54F5FB-036E-4F74-A69B-8C0162B3F0A1}"/>
    <hyperlink ref="D58" r:id="rId55" xr:uid="{3597C1BB-22F6-4968-A525-465C0A6331F8}"/>
    <hyperlink ref="D59" r:id="rId56" xr:uid="{01F57A93-1CEC-4FAC-94A0-83F7325B5AE8}"/>
    <hyperlink ref="D60" r:id="rId57" xr:uid="{E055B069-89BB-41FE-82C8-429F91B8639F}"/>
    <hyperlink ref="D61" r:id="rId58" xr:uid="{B864A329-3FA9-4BBA-938E-8CF56E5B8F66}"/>
    <hyperlink ref="D62" r:id="rId59" xr:uid="{753749D2-C1FE-44DC-9863-643534260DCB}"/>
    <hyperlink ref="D63" r:id="rId60" xr:uid="{45623322-D639-49DB-9F97-651AB9F28A42}"/>
    <hyperlink ref="D64" r:id="rId61" xr:uid="{AC09084D-5F16-4130-A4B3-56D822EBED3B}"/>
    <hyperlink ref="D65" r:id="rId62" xr:uid="{3D923C36-EA9B-485C-BD28-73A56A2BBB21}"/>
    <hyperlink ref="D66" r:id="rId63" xr:uid="{A450FB51-9F83-4519-BF45-F59366482FB3}"/>
    <hyperlink ref="D67" r:id="rId64" xr:uid="{35491807-394D-43D1-99A4-91EEE32F437E}"/>
    <hyperlink ref="D68" r:id="rId65" xr:uid="{062ADBE0-B43C-4000-8DF3-5E8E55F6DDDD}"/>
    <hyperlink ref="D69" r:id="rId66" xr:uid="{CC99173A-89C7-42E4-9546-085052991852}"/>
    <hyperlink ref="D70" r:id="rId67" xr:uid="{5A9206E9-A3CA-45B2-9805-3B58CCBEC1A3}"/>
    <hyperlink ref="D71" r:id="rId68" xr:uid="{93A269A9-9166-4CD5-9462-30EB116B21E7}"/>
    <hyperlink ref="D72" r:id="rId69" xr:uid="{61F44CF0-E79F-48EA-8D2D-EB68DEA00D10}"/>
    <hyperlink ref="D73" r:id="rId70" xr:uid="{B9E8AF96-7CBB-4EDB-89FE-5BA60E928D4E}"/>
    <hyperlink ref="D74" r:id="rId71" xr:uid="{6B505910-911D-42F4-90A5-7E3E3DE4166B}"/>
    <hyperlink ref="D75" r:id="rId72" xr:uid="{23CCF672-6D9C-4CA7-9F2E-AB7688E47464}"/>
    <hyperlink ref="D76" r:id="rId73" xr:uid="{13F80F29-94DD-41E8-9211-CDD58E0C33DD}"/>
    <hyperlink ref="D77" r:id="rId74" xr:uid="{8673F770-4E3B-4755-B393-CDA50021E49D}"/>
    <hyperlink ref="D78" r:id="rId75" xr:uid="{70524C9C-5C41-434B-B2E4-49B11E5826A6}"/>
    <hyperlink ref="D79" r:id="rId76" xr:uid="{CB3125DE-FF8E-4CC7-870F-60EF80E85F91}"/>
    <hyperlink ref="D80" r:id="rId77" xr:uid="{E8D11D65-8F50-409B-9C3C-F325C447E063}"/>
    <hyperlink ref="D81" r:id="rId78" xr:uid="{6FDA083C-6536-4FE3-BED9-9C5E153AE29B}"/>
    <hyperlink ref="D82" r:id="rId79" xr:uid="{C146AF3E-C82E-4460-84F7-371AA395F36F}"/>
    <hyperlink ref="D83" r:id="rId80" xr:uid="{27432BE2-7FDE-4DAD-ABD2-F230730B1036}"/>
    <hyperlink ref="D84" r:id="rId81" xr:uid="{1DCC4C1C-7734-4F9E-BE8C-E87BDF1D9F88}"/>
    <hyperlink ref="D85" r:id="rId82" xr:uid="{6A85758D-5A1F-47CA-9A2A-A947AE0ABF1C}"/>
    <hyperlink ref="D86" r:id="rId83" xr:uid="{AEBB43BB-8863-402C-A1CC-859330A03913}"/>
    <hyperlink ref="D87" r:id="rId84" xr:uid="{EEDFC63A-4759-4434-90D9-F1B3DE3B0D80}"/>
    <hyperlink ref="D88" r:id="rId85" xr:uid="{149C06AF-FB6B-42E9-80AD-57EEF04177F3}"/>
    <hyperlink ref="D89" r:id="rId86" xr:uid="{08EEFDED-9527-4102-9D09-E3CFA02D74FC}"/>
    <hyperlink ref="D90" r:id="rId87" xr:uid="{541FFFC2-F8AE-4ED3-8157-EFC973F0B595}"/>
    <hyperlink ref="D91" r:id="rId88" xr:uid="{5489D74E-A9EA-47CB-8624-C2C7E5499EDB}"/>
    <hyperlink ref="D92" r:id="rId89" xr:uid="{FDD3FDAB-225C-45B8-BD93-14A49EF7FDCE}"/>
    <hyperlink ref="D93" r:id="rId90" xr:uid="{A33A268B-292E-4FAD-AA4F-03082AC6C1ED}"/>
    <hyperlink ref="D94" r:id="rId91" xr:uid="{49A4C43D-57D1-4DF1-83D5-5C590ED6F765}"/>
    <hyperlink ref="D95" r:id="rId92" xr:uid="{7DFFE8A7-CEA8-43F8-81CB-B5A0D5CEB229}"/>
    <hyperlink ref="D96" r:id="rId93" xr:uid="{47061853-5234-4900-98E5-BF1E56F35083}"/>
    <hyperlink ref="D97" r:id="rId94" xr:uid="{B9ACD4BB-CBD6-4966-8CB1-3E26E64A0054}"/>
    <hyperlink ref="D98" r:id="rId95" xr:uid="{FA331F94-2859-4401-AE87-55754050AE88}"/>
    <hyperlink ref="D99" r:id="rId96" xr:uid="{C4C8DB72-9495-4FF4-A84A-2E183227C26F}"/>
    <hyperlink ref="D100" r:id="rId97" xr:uid="{45151165-0FD4-475D-B2F3-EA35460B7FE1}"/>
    <hyperlink ref="D101" r:id="rId98" xr:uid="{C55840BF-F43A-4CA9-9455-D18302158974}"/>
    <hyperlink ref="D102" r:id="rId99" xr:uid="{CBD07218-ED61-4AF6-BD99-87E4E6C8C1AA}"/>
    <hyperlink ref="D103" r:id="rId100" xr:uid="{DC69AFF0-DD86-4633-ACA7-F0D046596DB4}"/>
    <hyperlink ref="D104" r:id="rId101" xr:uid="{B2C86785-A850-4D40-AE3D-B84073CE3C7C}"/>
    <hyperlink ref="D105" r:id="rId102" xr:uid="{81918544-DF61-4EF7-B87F-42A92E8DF478}"/>
    <hyperlink ref="D106" r:id="rId103" xr:uid="{9675811B-1958-48ED-AA86-7DE4E2867113}"/>
    <hyperlink ref="D107" r:id="rId104" xr:uid="{423C32AF-D2D3-4ABB-BACD-B4C5A4CFC652}"/>
    <hyperlink ref="D108" r:id="rId105" xr:uid="{3890067B-8BA1-4811-A736-30BB37E04844}"/>
    <hyperlink ref="D109" r:id="rId106" xr:uid="{E1BF5228-2BCC-4231-9150-1A2632D8FD27}"/>
    <hyperlink ref="D110" r:id="rId107" xr:uid="{CA43E75C-44EA-4722-8BC2-C94E1D27FCF9}"/>
    <hyperlink ref="D111" r:id="rId108" xr:uid="{D3637D56-C18C-420A-AA3D-E35930895F8A}"/>
    <hyperlink ref="D112" r:id="rId109" xr:uid="{8E46C4E6-CC3F-4F3E-974F-47872F6966E1}"/>
    <hyperlink ref="D113" r:id="rId110" xr:uid="{F4EC289B-75C8-48A1-A411-38E616B78B7E}"/>
    <hyperlink ref="D114" r:id="rId111" xr:uid="{A237B154-C6DA-440F-BF77-873284242840}"/>
    <hyperlink ref="D115" r:id="rId112" xr:uid="{72220597-8698-4DE2-9B5C-C3BE91EABFE2}"/>
    <hyperlink ref="D116" r:id="rId113" xr:uid="{EFF8580B-42E9-4150-A095-D748552928EF}"/>
    <hyperlink ref="D117" r:id="rId114" xr:uid="{E1C41251-DDF0-4FEF-97C6-62230C58420C}"/>
    <hyperlink ref="D118" r:id="rId115" xr:uid="{47F42123-6EF1-437C-B54E-59BBE08E817C}"/>
    <hyperlink ref="D119" r:id="rId116" xr:uid="{5E61F851-17C3-412E-B2B9-10A70AD89EB8}"/>
    <hyperlink ref="D120" r:id="rId117" xr:uid="{19FCFC61-8FA6-495E-850C-83244035895A}"/>
    <hyperlink ref="D121" r:id="rId118" xr:uid="{93E6EB35-15DB-49AF-93F3-B973FB88B3F9}"/>
    <hyperlink ref="D122" r:id="rId119" xr:uid="{3C3283AE-247B-48FB-BF05-2FF135E1CD54}"/>
    <hyperlink ref="D123" r:id="rId120" xr:uid="{E75AD6F1-30F4-4734-B208-601738E18410}"/>
    <hyperlink ref="D124" r:id="rId121" xr:uid="{3CA30B95-EC69-483F-AC87-3082691984E6}"/>
    <hyperlink ref="D125" r:id="rId122" xr:uid="{56A3C997-9EF2-43D0-8745-38279E4A0D2C}"/>
    <hyperlink ref="D126" r:id="rId123" xr:uid="{3762376D-5842-48E3-B66D-8E7166753FB4}"/>
    <hyperlink ref="D127" r:id="rId124" xr:uid="{FB21F084-46B4-4D72-B4A5-E22B5FF931E2}"/>
    <hyperlink ref="D128" r:id="rId125" xr:uid="{EA6CFB53-E6B1-40F1-B591-EA622F1D12F1}"/>
    <hyperlink ref="D129" r:id="rId126" xr:uid="{231F84FA-A366-40A0-BC68-C93E3DF54CBF}"/>
    <hyperlink ref="D130" r:id="rId127" xr:uid="{6CC532FC-114A-408C-8BC2-54EA7F8ABE4D}"/>
    <hyperlink ref="D131" r:id="rId128" xr:uid="{12E30430-6674-45C6-8985-87974677075D}"/>
    <hyperlink ref="D132" r:id="rId129" xr:uid="{B13132E6-7416-4D5F-B691-8920F30AA3D4}"/>
    <hyperlink ref="D133" r:id="rId130" xr:uid="{4246AA7B-C237-477A-99CA-42DCE9F8715F}"/>
    <hyperlink ref="D134" r:id="rId131" xr:uid="{62DF1E6A-5939-41FB-82E6-CF6A13A29840}"/>
    <hyperlink ref="D135" r:id="rId132" xr:uid="{D64EA13C-F0BF-4D25-B429-658622D211A2}"/>
    <hyperlink ref="D136" r:id="rId133" xr:uid="{C0745873-2A31-4F1A-A775-0AECA077A81C}"/>
    <hyperlink ref="D137" r:id="rId134" xr:uid="{098AEF27-DDCA-4F97-B205-C09548F550A3}"/>
    <hyperlink ref="D138" r:id="rId135" xr:uid="{E8B7AD61-E490-4F3A-80E1-95365A4A3D07}"/>
    <hyperlink ref="D139" r:id="rId136" xr:uid="{880A79E5-C974-4B1A-A156-B754790DCD9F}"/>
    <hyperlink ref="D140" r:id="rId137" xr:uid="{B1FB738C-C63E-4043-A8FE-57A0370DDD65}"/>
    <hyperlink ref="D141" r:id="rId138" xr:uid="{A6D9C902-66F0-4A95-8148-FA64E6F9C460}"/>
    <hyperlink ref="D142" r:id="rId139" xr:uid="{48FF2479-07F1-47E3-87EC-BC4758E9C92A}"/>
    <hyperlink ref="D143" r:id="rId140" xr:uid="{4BA1BCA1-3D15-4E49-85AC-20FB808CD36D}"/>
    <hyperlink ref="D144" r:id="rId141" xr:uid="{82A980D2-BCB4-4280-8E54-A48D9042436D}"/>
    <hyperlink ref="D145" r:id="rId142" xr:uid="{3E0F9D0D-11F2-4A71-8BDF-591955AF901E}"/>
    <hyperlink ref="D146" r:id="rId143" xr:uid="{9E909517-E5F5-44A5-AC0C-C5B239D79D2E}"/>
    <hyperlink ref="D147" r:id="rId144" xr:uid="{E6BF2C19-88FB-40D4-A0EB-0FB7E497F0AB}"/>
    <hyperlink ref="D148" r:id="rId145" xr:uid="{E879905D-81E7-4067-918C-057F6E552E6A}"/>
    <hyperlink ref="D149" r:id="rId146" xr:uid="{C421117C-A342-4D78-96F5-9A08A84DEBF8}"/>
    <hyperlink ref="D150" r:id="rId147" xr:uid="{DF5BC8E4-C639-40EC-A270-F88C6258E1C2}"/>
    <hyperlink ref="D151" r:id="rId148" xr:uid="{0E0DF001-7AB6-4BA0-9C8E-10F66D1C1B67}"/>
    <hyperlink ref="D152" r:id="rId149" xr:uid="{CCE966AC-F560-46A9-8BAA-BA5DFB4642A5}"/>
    <hyperlink ref="D153" r:id="rId150" xr:uid="{FE130376-9E3E-454D-8E8D-67E3E80BF539}"/>
    <hyperlink ref="D154" r:id="rId151" xr:uid="{19F8431A-49B9-4364-BA2A-6CB59FE0E398}"/>
    <hyperlink ref="D155" r:id="rId152" xr:uid="{B2BDC875-8B56-48BF-AA52-40D6EF177FC0}"/>
    <hyperlink ref="D156" r:id="rId153" xr:uid="{E7E1F177-DAEA-41F3-8521-691ADAC352B0}"/>
    <hyperlink ref="D157" r:id="rId154" xr:uid="{2884224B-E4C3-4402-BC88-342E9A8DF090}"/>
    <hyperlink ref="D158" r:id="rId155" xr:uid="{617ED213-890E-4380-97AC-BBAD864A6CFD}"/>
    <hyperlink ref="D159" r:id="rId156" xr:uid="{608D1B57-7F48-44CA-AF7B-9043EDC2896B}"/>
    <hyperlink ref="D160" r:id="rId157" xr:uid="{60CF1830-A585-428C-A516-732AC5F990C9}"/>
    <hyperlink ref="D161" r:id="rId158" xr:uid="{500A5485-3B16-4275-A91E-92406988272B}"/>
    <hyperlink ref="D162" r:id="rId159" xr:uid="{A9EF8D4C-4DBE-409C-A91C-0585F1BB7815}"/>
    <hyperlink ref="D163" r:id="rId160" xr:uid="{F2FEFB44-02F0-45C5-BAC5-EF19EE56179B}"/>
    <hyperlink ref="D164" r:id="rId161" xr:uid="{BD4ED163-C359-4060-A3A2-6FF97A2EC96C}"/>
    <hyperlink ref="D165" r:id="rId162" xr:uid="{6027B784-6B68-44A6-BCB6-5FA03904AFB2}"/>
    <hyperlink ref="D166" r:id="rId163" xr:uid="{FD90648E-430B-4489-BE3B-9AADE9F2437E}"/>
    <hyperlink ref="D167" r:id="rId164" xr:uid="{6C0490FF-CB0E-4FCF-8F69-EAC7223068AD}"/>
    <hyperlink ref="D168" r:id="rId165" xr:uid="{56B95AD1-6596-4290-86B4-4A5651418DB6}"/>
    <hyperlink ref="D169" r:id="rId166" xr:uid="{2509B629-2D97-42E8-9A83-8C007BA5C818}"/>
    <hyperlink ref="D170" r:id="rId167" xr:uid="{B939D461-D816-45EB-BD9B-20CFFAC94081}"/>
    <hyperlink ref="D171" r:id="rId168" xr:uid="{3D186D29-8DE5-4FF7-8EE6-BE4063529C82}"/>
    <hyperlink ref="D172" r:id="rId169" xr:uid="{A325555F-A82A-45EB-BCB4-BEDA30D124EC}"/>
    <hyperlink ref="D173" r:id="rId170" xr:uid="{6D78F6A0-5598-4183-869F-628D03B130F7}"/>
    <hyperlink ref="D174" r:id="rId171" xr:uid="{0588ABD5-8BF6-4797-91CB-4DEA7C74180F}"/>
    <hyperlink ref="D175" r:id="rId172" xr:uid="{92B29EC4-F32E-454B-8774-A7901D177B8F}"/>
    <hyperlink ref="D176" r:id="rId173" xr:uid="{B9CB7C3A-D364-45EE-ACDA-0882BF7AF464}"/>
    <hyperlink ref="D177" r:id="rId174" xr:uid="{63B82C9C-23FA-4DCB-9400-26379BE6EC49}"/>
    <hyperlink ref="D178" r:id="rId175" xr:uid="{20795E54-C915-4F03-B504-FDB7107C6740}"/>
    <hyperlink ref="D179" r:id="rId176" xr:uid="{82F0E170-3471-42CB-B21F-14F86BA579DB}"/>
    <hyperlink ref="D180" r:id="rId177" xr:uid="{F25EADDC-BDBB-4049-AA9A-17C740AF046C}"/>
    <hyperlink ref="D181" r:id="rId178" xr:uid="{CF2B4B30-DDFF-42F5-B0D2-E93373D9428D}"/>
    <hyperlink ref="D182" r:id="rId179" xr:uid="{7F3A13DD-ED39-4C91-8469-E82386DAE719}"/>
    <hyperlink ref="D183" r:id="rId180" xr:uid="{DA583C97-B88A-498A-B94E-18F7407F8011}"/>
    <hyperlink ref="D184" r:id="rId181" xr:uid="{5A0B0EC3-8709-433C-9914-EAEC4ED2ABA9}"/>
    <hyperlink ref="D185" r:id="rId182" xr:uid="{FBD8C39D-84AC-4C8C-A31F-56C41AF51372}"/>
    <hyperlink ref="D186" r:id="rId183" xr:uid="{BE48FB5F-62B4-4F0D-A78F-B13424B76674}"/>
    <hyperlink ref="D187" r:id="rId184" xr:uid="{9A94750C-E06A-454C-9876-F807929A4EA2}"/>
    <hyperlink ref="D188" r:id="rId185" xr:uid="{36E110DF-3180-4B40-AACD-92357BBE9C22}"/>
    <hyperlink ref="D189" r:id="rId186" xr:uid="{4895253B-FA46-4FD7-8366-01646BB6A090}"/>
    <hyperlink ref="D190" r:id="rId187" xr:uid="{CC218D01-D2CA-4F0D-8805-D30BDB1DAC3A}"/>
    <hyperlink ref="D191" r:id="rId188" xr:uid="{AA90BCC6-0AE7-46EA-999C-E103C5B26062}"/>
    <hyperlink ref="D192" r:id="rId189" xr:uid="{1E162DB3-936B-4283-A9AA-116A2BF3416D}"/>
    <hyperlink ref="D193" r:id="rId190" xr:uid="{ABAD42AD-C552-464C-BD79-7DB06C749C76}"/>
    <hyperlink ref="D194" r:id="rId191" xr:uid="{B6EBEF99-7600-4BD0-A818-2BE015CE3E9E}"/>
    <hyperlink ref="D195" r:id="rId192" xr:uid="{DA1889F8-1272-4CD1-A05A-3727A4D0383B}"/>
    <hyperlink ref="D196" r:id="rId193" xr:uid="{CF4A225C-A28E-4C98-96EB-DD1DFE5E2226}"/>
    <hyperlink ref="D197" r:id="rId194" xr:uid="{D704F9FB-017D-45C6-9EAA-009AD94BE0D6}"/>
    <hyperlink ref="D198" r:id="rId195" xr:uid="{3292CAB5-B846-46EE-82F5-967EF28CEAEE}"/>
    <hyperlink ref="D199" r:id="rId196" xr:uid="{17582B93-610D-4A55-99E2-984830C5DFA3}"/>
    <hyperlink ref="D200" r:id="rId197" xr:uid="{BD3BDBA3-0F7D-4178-9BB1-56333B976721}"/>
    <hyperlink ref="D201" r:id="rId198" xr:uid="{FD23BC43-4184-434B-872D-72E07ED5870C}"/>
    <hyperlink ref="D202" r:id="rId199" xr:uid="{71DEDA46-A79D-42B1-912E-411D089F18E6}"/>
    <hyperlink ref="D203" r:id="rId200" xr:uid="{BA4AACC3-F010-44AB-BC37-56863F281725}"/>
    <hyperlink ref="D204" r:id="rId201" xr:uid="{6E13FB85-FA64-4F2E-8EB4-D4998B164A44}"/>
    <hyperlink ref="D205" r:id="rId202" xr:uid="{A9438590-26EE-48F7-9E37-7989B14EC403}"/>
    <hyperlink ref="D206" r:id="rId203" xr:uid="{F005C8CA-A924-41E8-B7F6-7E69F2F2CAD0}"/>
    <hyperlink ref="D207" r:id="rId204" xr:uid="{89D0FAC7-D0D5-4136-B8B5-100EA44B2403}"/>
    <hyperlink ref="D208" r:id="rId205" xr:uid="{9BB2F972-A750-4167-87C9-B2D8115B7607}"/>
    <hyperlink ref="D209" r:id="rId206" xr:uid="{F0926E06-CEBA-473C-8034-C0E6209E7D3D}"/>
    <hyperlink ref="D210" r:id="rId207" xr:uid="{01D22358-1CE1-4DE9-AE99-553A7AC9C75C}"/>
    <hyperlink ref="D211" r:id="rId208" xr:uid="{3E4511BB-D610-4A2C-897D-5D4A0A30C36F}"/>
    <hyperlink ref="D212" r:id="rId209" xr:uid="{E01C78B9-42D1-431E-A98E-A8E9A2364F3A}"/>
    <hyperlink ref="D213" r:id="rId210" xr:uid="{FF898FCF-75FE-4054-B6EE-060DFA5212B3}"/>
    <hyperlink ref="D214" r:id="rId211" xr:uid="{167623DF-D879-472D-9F88-6262C144E55F}"/>
    <hyperlink ref="D215" r:id="rId212" xr:uid="{7D02B34B-4E4A-44EC-AEF8-982A9C71724C}"/>
    <hyperlink ref="D216" r:id="rId213" xr:uid="{4C52F85C-86DF-4A93-B19F-F5FBEB1FF429}"/>
    <hyperlink ref="D217" r:id="rId214" xr:uid="{301C89AB-68F2-4C2A-B468-34D16DBED42C}"/>
    <hyperlink ref="D218" r:id="rId215" xr:uid="{9E302CDA-7139-4251-9BD0-C99E5B920742}"/>
    <hyperlink ref="D219" r:id="rId216" xr:uid="{1B74930E-4B76-4465-8AC8-A8D76F8BCA3C}"/>
    <hyperlink ref="D220" r:id="rId217" xr:uid="{7EF9D82E-9D53-4D6F-8A11-DF0D7C059200}"/>
    <hyperlink ref="D221" r:id="rId218" xr:uid="{9F295261-8121-47B1-ACD4-DA3F3FC56C9F}"/>
    <hyperlink ref="D222" r:id="rId219" xr:uid="{FE01B1A2-08AD-4246-81F0-4F320FA042FE}"/>
    <hyperlink ref="D223" r:id="rId220" xr:uid="{5891DEDB-DF76-4B31-9FC3-5DFE303FACBB}"/>
    <hyperlink ref="D224" r:id="rId221" xr:uid="{10CAB8FD-568A-449B-8AF8-CCB767A08C8B}"/>
    <hyperlink ref="D225" r:id="rId222" xr:uid="{9A5E5D21-6CCA-466D-AD47-1A97339FC3F1}"/>
    <hyperlink ref="D226" r:id="rId223" xr:uid="{C645EA83-B34C-4A6F-BBC2-075370C14F83}"/>
    <hyperlink ref="D227" r:id="rId224" xr:uid="{9B59712E-DB3C-4F46-8F4C-180BDEB4E5F3}"/>
    <hyperlink ref="D228" r:id="rId225" xr:uid="{A7E60AB9-AF80-48B7-8BDD-0A17EBDE6CCD}"/>
    <hyperlink ref="D229" r:id="rId226" xr:uid="{0B0EDFDF-7141-4991-B0EB-3C48FCBBB871}"/>
    <hyperlink ref="D230" r:id="rId227" xr:uid="{398F4CB8-91C0-4ABD-A0ED-6B578BDF394B}"/>
    <hyperlink ref="D231" r:id="rId228" xr:uid="{29C5AEFF-DD84-4E2B-B799-42A0203BEEBB}"/>
    <hyperlink ref="D232" r:id="rId229" xr:uid="{16FB2A4F-9E33-4A74-B395-C1C309EFA226}"/>
    <hyperlink ref="D233" r:id="rId230" xr:uid="{A892BD82-A4F6-4DAF-9237-D939781E2480}"/>
    <hyperlink ref="D234" r:id="rId231" xr:uid="{518C8B62-C644-492C-AB94-54BEA404D1BD}"/>
    <hyperlink ref="D235" r:id="rId232" xr:uid="{D40110DA-9770-4F08-BD0D-6672C6129701}"/>
    <hyperlink ref="D236" r:id="rId233" xr:uid="{26EA8179-D2BC-44CB-817C-2FA59E3C0572}"/>
    <hyperlink ref="D237" r:id="rId234" xr:uid="{E474AF33-1866-4169-BE04-B0AF7A572ABA}"/>
    <hyperlink ref="D238" r:id="rId235" xr:uid="{DCCA0C42-82C0-4CAB-BB11-2D84467E9A43}"/>
    <hyperlink ref="D239" r:id="rId236" xr:uid="{7F14A5DD-8FAF-42BD-BE0F-6184077FD1C0}"/>
    <hyperlink ref="D240" r:id="rId237" xr:uid="{6A2670EF-3D2B-42D0-A003-B1064415CA25}"/>
    <hyperlink ref="D241" r:id="rId238" xr:uid="{6A983A16-4E8B-4889-9932-8FCE6BE800E9}"/>
    <hyperlink ref="D242" r:id="rId239" xr:uid="{E3259F51-C672-480D-8921-379E81182D9F}"/>
    <hyperlink ref="D243" r:id="rId240" xr:uid="{EFC799BC-F8EC-464F-A72B-C80F88EFFB65}"/>
    <hyperlink ref="D244" r:id="rId241" xr:uid="{1E3567E9-E1E5-4D08-8458-DB540A4B8249}"/>
    <hyperlink ref="D245" r:id="rId242" xr:uid="{02ED3C28-7044-42FB-99A7-52E9DC7E6DF3}"/>
    <hyperlink ref="D246" r:id="rId243" xr:uid="{CC542F5F-C47B-4D1F-BA7F-14C9207C04B1}"/>
    <hyperlink ref="D247" r:id="rId244" xr:uid="{2D44B258-E992-4053-BCE5-AAE42F4D7D24}"/>
    <hyperlink ref="D248" r:id="rId245" xr:uid="{0663F1DD-AD84-4A67-9C98-0EB51D016221}"/>
    <hyperlink ref="D249" r:id="rId246" xr:uid="{48DEDC37-48F5-4262-8F9A-93C5F7E2D5EE}"/>
    <hyperlink ref="D250" r:id="rId247" xr:uid="{A9C32DAC-77FE-40B3-AA2B-127D340E6017}"/>
    <hyperlink ref="D251" r:id="rId248" xr:uid="{2EF87BCE-542B-4D1E-A88C-E61DACB348D4}"/>
    <hyperlink ref="D252" r:id="rId249" xr:uid="{CA10B585-F29D-4804-8D06-812F29BCF79E}"/>
    <hyperlink ref="D269" r:id="rId250" xr:uid="{1A91442C-5299-417B-8251-1357F246BBF2}"/>
    <hyperlink ref="D270" r:id="rId251" xr:uid="{97D3AC03-A3C7-48CE-8B74-EAD7946321EC}"/>
    <hyperlink ref="D293" r:id="rId252" xr:uid="{D152E365-DE14-47A7-8A45-11DF18A1B069}"/>
    <hyperlink ref="D309" r:id="rId253" xr:uid="{FDB33D02-80D1-486E-A8C6-B57C070C44AB}"/>
    <hyperlink ref="D323" r:id="rId254" xr:uid="{C05AA2AD-C842-488A-979D-C433B59C8B69}"/>
    <hyperlink ref="D346" r:id="rId255" xr:uid="{B2AA2636-9AB6-416A-8425-7BAFE45ECFF0}"/>
  </hyperlinks>
  <pageMargins left="0.7" right="0.7" top="0.75" bottom="0.75" header="0.3" footer="0.3"/>
  <pageSetup orientation="portrait" r:id="rId25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491BE-5DDD-AC46-8C1E-CA15666D04A1}">
  <dimension ref="A1:G280"/>
  <sheetViews>
    <sheetView topLeftCell="A13" zoomScaleNormal="100" workbookViewId="0">
      <selection sqref="A1:XFD1048576"/>
    </sheetView>
  </sheetViews>
  <sheetFormatPr defaultColWidth="10" defaultRowHeight="14" x14ac:dyDescent="0.3"/>
  <cols>
    <col min="1" max="1" width="17.26953125" style="15" customWidth="1"/>
    <col min="2" max="5" width="35.81640625" style="12" customWidth="1"/>
    <col min="6" max="16384" width="10" style="14"/>
  </cols>
  <sheetData>
    <row r="1" spans="1:7" ht="24" customHeight="1" x14ac:dyDescent="0.3">
      <c r="A1" s="136" t="s">
        <v>590</v>
      </c>
      <c r="B1" s="136"/>
      <c r="C1" s="136"/>
      <c r="D1" s="136"/>
      <c r="E1" s="136"/>
    </row>
    <row r="2" spans="1:7" ht="18" customHeight="1" x14ac:dyDescent="0.3">
      <c r="A2" s="137" t="s">
        <v>1068</v>
      </c>
      <c r="B2" s="137"/>
      <c r="C2" s="137"/>
      <c r="D2" s="137"/>
      <c r="E2" s="137"/>
    </row>
    <row r="3" spans="1:7" s="196" customFormat="1" ht="33" customHeight="1" x14ac:dyDescent="0.35">
      <c r="A3" s="178" t="s">
        <v>2</v>
      </c>
      <c r="B3" s="179" t="s">
        <v>591</v>
      </c>
      <c r="C3" s="179" t="s">
        <v>592</v>
      </c>
      <c r="D3" s="180" t="s">
        <v>593</v>
      </c>
      <c r="E3" s="180" t="s">
        <v>594</v>
      </c>
      <c r="F3" s="194"/>
      <c r="G3" s="195"/>
    </row>
    <row r="4" spans="1:7" x14ac:dyDescent="0.3">
      <c r="A4" s="181">
        <v>44593</v>
      </c>
      <c r="B4" s="182">
        <v>3</v>
      </c>
      <c r="C4" s="183">
        <v>3</v>
      </c>
      <c r="D4" s="184" t="s">
        <v>595</v>
      </c>
      <c r="E4" s="185" t="s">
        <v>595</v>
      </c>
      <c r="F4" s="197"/>
    </row>
    <row r="5" spans="1:7" x14ac:dyDescent="0.3">
      <c r="A5" s="181">
        <v>44621</v>
      </c>
      <c r="B5" s="182">
        <v>83</v>
      </c>
      <c r="C5" s="183">
        <f t="shared" ref="C5:C38" si="0">B5-B4</f>
        <v>80</v>
      </c>
      <c r="D5" s="184" t="s">
        <v>595</v>
      </c>
      <c r="E5" s="185" t="s">
        <v>595</v>
      </c>
      <c r="F5" s="197"/>
    </row>
    <row r="6" spans="1:7" x14ac:dyDescent="0.3">
      <c r="A6" s="181">
        <v>44652</v>
      </c>
      <c r="B6" s="182">
        <v>232</v>
      </c>
      <c r="C6" s="183">
        <f t="shared" si="0"/>
        <v>149</v>
      </c>
      <c r="D6" s="184" t="s">
        <v>595</v>
      </c>
      <c r="E6" s="185" t="s">
        <v>595</v>
      </c>
      <c r="F6" s="197"/>
    </row>
    <row r="7" spans="1:7" x14ac:dyDescent="0.3">
      <c r="A7" s="181">
        <v>44682</v>
      </c>
      <c r="B7" s="182">
        <v>515</v>
      </c>
      <c r="C7" s="183">
        <f t="shared" si="0"/>
        <v>283</v>
      </c>
      <c r="D7" s="184">
        <v>120</v>
      </c>
      <c r="E7" s="185">
        <v>120</v>
      </c>
      <c r="F7" s="197"/>
    </row>
    <row r="8" spans="1:7" x14ac:dyDescent="0.3">
      <c r="A8" s="181">
        <v>44713</v>
      </c>
      <c r="B8" s="182">
        <v>641</v>
      </c>
      <c r="C8" s="183">
        <f t="shared" si="0"/>
        <v>126</v>
      </c>
      <c r="D8" s="184">
        <v>143</v>
      </c>
      <c r="E8" s="185">
        <f t="shared" ref="E8:E34" si="1">D8-D7</f>
        <v>23</v>
      </c>
      <c r="F8" s="197"/>
    </row>
    <row r="9" spans="1:7" x14ac:dyDescent="0.3">
      <c r="A9" s="181">
        <v>44743</v>
      </c>
      <c r="B9" s="182">
        <v>735</v>
      </c>
      <c r="C9" s="183">
        <f t="shared" si="0"/>
        <v>94</v>
      </c>
      <c r="D9" s="184">
        <v>174</v>
      </c>
      <c r="E9" s="185">
        <f t="shared" si="1"/>
        <v>31</v>
      </c>
      <c r="F9" s="197"/>
    </row>
    <row r="10" spans="1:7" x14ac:dyDescent="0.3">
      <c r="A10" s="181">
        <v>44774</v>
      </c>
      <c r="B10" s="182">
        <v>849</v>
      </c>
      <c r="C10" s="183">
        <f t="shared" si="0"/>
        <v>114</v>
      </c>
      <c r="D10" s="184">
        <v>196</v>
      </c>
      <c r="E10" s="185">
        <f t="shared" si="1"/>
        <v>22</v>
      </c>
      <c r="F10" s="197"/>
    </row>
    <row r="11" spans="1:7" x14ac:dyDescent="0.3">
      <c r="A11" s="181">
        <v>44805</v>
      </c>
      <c r="B11" s="182">
        <v>1003</v>
      </c>
      <c r="C11" s="183">
        <f t="shared" si="0"/>
        <v>154</v>
      </c>
      <c r="D11" s="184">
        <v>246</v>
      </c>
      <c r="E11" s="185">
        <f t="shared" si="1"/>
        <v>50</v>
      </c>
      <c r="F11" s="197"/>
    </row>
    <row r="12" spans="1:7" x14ac:dyDescent="0.3">
      <c r="A12" s="181">
        <v>44835</v>
      </c>
      <c r="B12" s="182">
        <v>1413</v>
      </c>
      <c r="C12" s="183">
        <f t="shared" si="0"/>
        <v>410</v>
      </c>
      <c r="D12" s="184">
        <v>352</v>
      </c>
      <c r="E12" s="185">
        <f t="shared" si="1"/>
        <v>106</v>
      </c>
      <c r="F12" s="197"/>
    </row>
    <row r="13" spans="1:7" x14ac:dyDescent="0.3">
      <c r="A13" s="181">
        <v>44866</v>
      </c>
      <c r="B13" s="182">
        <v>1562</v>
      </c>
      <c r="C13" s="183">
        <f t="shared" si="0"/>
        <v>149</v>
      </c>
      <c r="D13" s="184">
        <v>531</v>
      </c>
      <c r="E13" s="185">
        <f t="shared" si="1"/>
        <v>179</v>
      </c>
      <c r="F13" s="197"/>
    </row>
    <row r="14" spans="1:7" x14ac:dyDescent="0.3">
      <c r="A14" s="181">
        <v>44896</v>
      </c>
      <c r="B14" s="182">
        <v>1746</v>
      </c>
      <c r="C14" s="183">
        <f t="shared" si="0"/>
        <v>184</v>
      </c>
      <c r="D14" s="184">
        <v>711</v>
      </c>
      <c r="E14" s="185">
        <f t="shared" si="1"/>
        <v>180</v>
      </c>
      <c r="F14" s="197"/>
    </row>
    <row r="15" spans="1:7" x14ac:dyDescent="0.3">
      <c r="A15" s="181">
        <v>44927</v>
      </c>
      <c r="B15" s="182">
        <v>1951</v>
      </c>
      <c r="C15" s="183">
        <f t="shared" si="0"/>
        <v>205</v>
      </c>
      <c r="D15" s="184">
        <v>796</v>
      </c>
      <c r="E15" s="185">
        <f t="shared" si="1"/>
        <v>85</v>
      </c>
      <c r="F15" s="197"/>
    </row>
    <row r="16" spans="1:7" ht="14.5" x14ac:dyDescent="0.35">
      <c r="A16" s="181">
        <v>44958</v>
      </c>
      <c r="B16" s="182">
        <v>2051</v>
      </c>
      <c r="C16" s="183">
        <f t="shared" si="0"/>
        <v>100</v>
      </c>
      <c r="D16" s="184">
        <v>873</v>
      </c>
      <c r="E16" s="185">
        <f t="shared" si="1"/>
        <v>77</v>
      </c>
      <c r="F16" s="16"/>
    </row>
    <row r="17" spans="1:6" x14ac:dyDescent="0.3">
      <c r="A17" s="181">
        <v>44986</v>
      </c>
      <c r="B17" s="182">
        <v>2248</v>
      </c>
      <c r="C17" s="183">
        <f t="shared" si="0"/>
        <v>197</v>
      </c>
      <c r="D17" s="184">
        <v>911</v>
      </c>
      <c r="E17" s="185">
        <f t="shared" si="1"/>
        <v>38</v>
      </c>
      <c r="F17" s="197"/>
    </row>
    <row r="18" spans="1:6" ht="14.5" x14ac:dyDescent="0.35">
      <c r="A18" s="181">
        <v>45017</v>
      </c>
      <c r="B18" s="182">
        <v>2475</v>
      </c>
      <c r="C18" s="183">
        <f t="shared" si="0"/>
        <v>227</v>
      </c>
      <c r="D18" s="184">
        <v>932</v>
      </c>
      <c r="E18" s="185">
        <f t="shared" si="1"/>
        <v>21</v>
      </c>
      <c r="F18" s="16"/>
    </row>
    <row r="19" spans="1:6" x14ac:dyDescent="0.3">
      <c r="A19" s="181">
        <v>45047</v>
      </c>
      <c r="B19" s="182">
        <v>3124</v>
      </c>
      <c r="C19" s="183">
        <f t="shared" si="0"/>
        <v>649</v>
      </c>
      <c r="D19" s="184">
        <v>1107</v>
      </c>
      <c r="E19" s="185">
        <f t="shared" si="1"/>
        <v>175</v>
      </c>
      <c r="F19" s="197"/>
    </row>
    <row r="20" spans="1:6" x14ac:dyDescent="0.3">
      <c r="A20" s="181">
        <v>45078</v>
      </c>
      <c r="B20" s="182">
        <v>3519</v>
      </c>
      <c r="C20" s="183">
        <f t="shared" si="0"/>
        <v>395</v>
      </c>
      <c r="D20" s="184">
        <v>1261</v>
      </c>
      <c r="E20" s="185">
        <f t="shared" si="1"/>
        <v>154</v>
      </c>
      <c r="F20" s="197"/>
    </row>
    <row r="21" spans="1:6" x14ac:dyDescent="0.3">
      <c r="A21" s="181">
        <v>45108</v>
      </c>
      <c r="B21" s="182">
        <v>4017</v>
      </c>
      <c r="C21" s="183">
        <f t="shared" si="0"/>
        <v>498</v>
      </c>
      <c r="D21" s="184">
        <v>1347</v>
      </c>
      <c r="E21" s="185">
        <f t="shared" si="1"/>
        <v>86</v>
      </c>
      <c r="F21" s="197"/>
    </row>
    <row r="22" spans="1:6" x14ac:dyDescent="0.3">
      <c r="A22" s="181">
        <v>45139</v>
      </c>
      <c r="B22" s="182">
        <v>4417</v>
      </c>
      <c r="C22" s="183">
        <f t="shared" si="0"/>
        <v>400</v>
      </c>
      <c r="D22" s="184">
        <v>1445</v>
      </c>
      <c r="E22" s="185">
        <f t="shared" si="1"/>
        <v>98</v>
      </c>
      <c r="F22" s="197"/>
    </row>
    <row r="23" spans="1:6" x14ac:dyDescent="0.3">
      <c r="A23" s="181">
        <v>45199</v>
      </c>
      <c r="B23" s="182">
        <v>5006</v>
      </c>
      <c r="C23" s="183">
        <f t="shared" si="0"/>
        <v>589</v>
      </c>
      <c r="D23" s="184">
        <v>1529</v>
      </c>
      <c r="E23" s="185">
        <f t="shared" si="1"/>
        <v>84</v>
      </c>
      <c r="F23" s="197"/>
    </row>
    <row r="24" spans="1:6" x14ac:dyDescent="0.3">
      <c r="A24" s="181">
        <v>45230</v>
      </c>
      <c r="B24" s="182">
        <v>5440</v>
      </c>
      <c r="C24" s="183">
        <f t="shared" si="0"/>
        <v>434</v>
      </c>
      <c r="D24" s="184">
        <v>1546</v>
      </c>
      <c r="E24" s="185">
        <f t="shared" si="1"/>
        <v>17</v>
      </c>
      <c r="F24" s="197"/>
    </row>
    <row r="25" spans="1:6" x14ac:dyDescent="0.3">
      <c r="A25" s="181">
        <v>45231</v>
      </c>
      <c r="B25" s="182">
        <v>5954</v>
      </c>
      <c r="C25" s="183">
        <f t="shared" si="0"/>
        <v>514</v>
      </c>
      <c r="D25" s="184">
        <v>1567</v>
      </c>
      <c r="E25" s="185">
        <f t="shared" si="1"/>
        <v>21</v>
      </c>
      <c r="F25" s="197"/>
    </row>
    <row r="26" spans="1:6" x14ac:dyDescent="0.3">
      <c r="A26" s="181">
        <v>45283</v>
      </c>
      <c r="B26" s="182">
        <v>6591</v>
      </c>
      <c r="C26" s="183">
        <f t="shared" si="0"/>
        <v>637</v>
      </c>
      <c r="D26" s="184">
        <v>1709</v>
      </c>
      <c r="E26" s="185">
        <f t="shared" si="1"/>
        <v>142</v>
      </c>
      <c r="F26" s="197"/>
    </row>
    <row r="27" spans="1:6" x14ac:dyDescent="0.3">
      <c r="A27" s="181">
        <v>45292</v>
      </c>
      <c r="B27" s="182">
        <v>7100</v>
      </c>
      <c r="C27" s="183">
        <f t="shared" si="0"/>
        <v>509</v>
      </c>
      <c r="D27" s="184">
        <v>1846</v>
      </c>
      <c r="E27" s="185">
        <f t="shared" si="1"/>
        <v>137</v>
      </c>
      <c r="F27" s="197"/>
    </row>
    <row r="28" spans="1:6" x14ac:dyDescent="0.3">
      <c r="A28" s="181">
        <v>45323</v>
      </c>
      <c r="B28" s="182">
        <v>7768</v>
      </c>
      <c r="C28" s="183">
        <f t="shared" si="0"/>
        <v>668</v>
      </c>
      <c r="D28" s="184">
        <v>1912</v>
      </c>
      <c r="E28" s="185">
        <f t="shared" si="1"/>
        <v>66</v>
      </c>
      <c r="F28" s="197"/>
    </row>
    <row r="29" spans="1:6" x14ac:dyDescent="0.3">
      <c r="A29" s="181">
        <v>45352</v>
      </c>
      <c r="B29" s="182">
        <v>8731</v>
      </c>
      <c r="C29" s="183">
        <f t="shared" si="0"/>
        <v>963</v>
      </c>
      <c r="D29" s="184">
        <v>2048</v>
      </c>
      <c r="E29" s="185">
        <f t="shared" si="1"/>
        <v>136</v>
      </c>
      <c r="F29" s="197"/>
    </row>
    <row r="30" spans="1:6" x14ac:dyDescent="0.3">
      <c r="A30" s="181">
        <v>45383</v>
      </c>
      <c r="B30" s="182">
        <v>9531</v>
      </c>
      <c r="C30" s="183">
        <f t="shared" si="0"/>
        <v>800</v>
      </c>
      <c r="D30" s="184">
        <v>2126</v>
      </c>
      <c r="E30" s="185">
        <f t="shared" si="1"/>
        <v>78</v>
      </c>
      <c r="F30" s="197"/>
    </row>
    <row r="31" spans="1:6" x14ac:dyDescent="0.3">
      <c r="A31" s="181">
        <v>45413</v>
      </c>
      <c r="B31" s="182">
        <v>10587</v>
      </c>
      <c r="C31" s="183">
        <f t="shared" si="0"/>
        <v>1056</v>
      </c>
      <c r="D31" s="184">
        <v>2229</v>
      </c>
      <c r="E31" s="185">
        <f t="shared" si="1"/>
        <v>103</v>
      </c>
      <c r="F31" s="197"/>
    </row>
    <row r="32" spans="1:6" x14ac:dyDescent="0.3">
      <c r="A32" s="181">
        <v>45444</v>
      </c>
      <c r="B32" s="182">
        <v>11584</v>
      </c>
      <c r="C32" s="183">
        <f t="shared" si="0"/>
        <v>997</v>
      </c>
      <c r="D32" s="184">
        <v>2331</v>
      </c>
      <c r="E32" s="185">
        <f t="shared" si="1"/>
        <v>102</v>
      </c>
      <c r="F32" s="197"/>
    </row>
    <row r="33" spans="1:6" x14ac:dyDescent="0.3">
      <c r="A33" s="181">
        <v>45474</v>
      </c>
      <c r="B33" s="182">
        <v>12853</v>
      </c>
      <c r="C33" s="183">
        <f t="shared" si="0"/>
        <v>1269</v>
      </c>
      <c r="D33" s="184">
        <v>2407</v>
      </c>
      <c r="E33" s="185">
        <f t="shared" si="1"/>
        <v>76</v>
      </c>
      <c r="F33" s="197"/>
    </row>
    <row r="34" spans="1:6" x14ac:dyDescent="0.3">
      <c r="A34" s="181">
        <v>45505</v>
      </c>
      <c r="B34" s="182">
        <v>14471</v>
      </c>
      <c r="C34" s="183">
        <f t="shared" si="0"/>
        <v>1618</v>
      </c>
      <c r="D34" s="184">
        <v>2557</v>
      </c>
      <c r="E34" s="185">
        <f t="shared" si="1"/>
        <v>150</v>
      </c>
      <c r="F34" s="197"/>
    </row>
    <row r="35" spans="1:6" x14ac:dyDescent="0.3">
      <c r="A35" s="181">
        <v>45536</v>
      </c>
      <c r="B35" s="182">
        <v>16224</v>
      </c>
      <c r="C35" s="183">
        <f t="shared" si="0"/>
        <v>1753</v>
      </c>
      <c r="D35" s="184">
        <v>2610</v>
      </c>
      <c r="E35" s="185">
        <f>D35-D34</f>
        <v>53</v>
      </c>
      <c r="F35" s="197"/>
    </row>
    <row r="36" spans="1:6" x14ac:dyDescent="0.3">
      <c r="A36" s="181">
        <v>45566</v>
      </c>
      <c r="B36" s="182">
        <v>18063</v>
      </c>
      <c r="C36" s="183">
        <f t="shared" si="0"/>
        <v>1839</v>
      </c>
      <c r="D36" s="184">
        <v>2627</v>
      </c>
      <c r="E36" s="185">
        <f>D36-D35</f>
        <v>17</v>
      </c>
      <c r="F36" s="197"/>
    </row>
    <row r="37" spans="1:6" x14ac:dyDescent="0.3">
      <c r="A37" s="181">
        <v>45597</v>
      </c>
      <c r="B37" s="182">
        <v>19792</v>
      </c>
      <c r="C37" s="183">
        <f t="shared" si="0"/>
        <v>1729</v>
      </c>
      <c r="D37" s="184">
        <v>2851</v>
      </c>
      <c r="E37" s="185">
        <f>D37-D36</f>
        <v>224</v>
      </c>
      <c r="F37" s="197"/>
    </row>
    <row r="38" spans="1:6" x14ac:dyDescent="0.3">
      <c r="A38" s="181">
        <v>45627</v>
      </c>
      <c r="B38" s="182">
        <v>21081</v>
      </c>
      <c r="C38" s="183">
        <f t="shared" si="0"/>
        <v>1289</v>
      </c>
      <c r="D38" s="184">
        <v>3003</v>
      </c>
      <c r="E38" s="185">
        <f>D38-D37</f>
        <v>152</v>
      </c>
      <c r="F38" s="197"/>
    </row>
    <row r="39" spans="1:6" x14ac:dyDescent="0.3">
      <c r="A39" s="186"/>
      <c r="F39" s="197"/>
    </row>
    <row r="40" spans="1:6" x14ac:dyDescent="0.3">
      <c r="A40" s="187" t="s">
        <v>306</v>
      </c>
      <c r="B40" s="187"/>
      <c r="C40" s="187"/>
      <c r="D40" s="187"/>
      <c r="E40" s="187"/>
      <c r="F40" s="197"/>
    </row>
    <row r="41" spans="1:6" x14ac:dyDescent="0.3">
      <c r="A41" s="188" t="s">
        <v>1433</v>
      </c>
      <c r="B41" s="188"/>
      <c r="C41" s="188"/>
      <c r="D41" s="188"/>
      <c r="E41" s="188"/>
      <c r="F41" s="197"/>
    </row>
    <row r="42" spans="1:6" x14ac:dyDescent="0.3">
      <c r="A42" s="188" t="s">
        <v>1434</v>
      </c>
      <c r="B42" s="188"/>
      <c r="C42" s="188"/>
      <c r="D42" s="188"/>
      <c r="E42" s="188"/>
      <c r="F42" s="197"/>
    </row>
    <row r="43" spans="1:6" x14ac:dyDescent="0.3">
      <c r="A43" s="188" t="s">
        <v>1376</v>
      </c>
      <c r="B43" s="188"/>
      <c r="C43" s="188"/>
      <c r="D43" s="188"/>
      <c r="E43" s="188"/>
      <c r="F43" s="192"/>
    </row>
    <row r="44" spans="1:6" x14ac:dyDescent="0.3">
      <c r="A44" s="188" t="s">
        <v>1435</v>
      </c>
      <c r="B44" s="188"/>
      <c r="C44" s="188"/>
      <c r="D44" s="188"/>
      <c r="E44" s="188"/>
      <c r="F44" s="197"/>
    </row>
    <row r="45" spans="1:6" x14ac:dyDescent="0.3">
      <c r="A45" s="188" t="s">
        <v>1436</v>
      </c>
      <c r="B45" s="188"/>
      <c r="C45" s="188"/>
      <c r="D45" s="188"/>
      <c r="E45" s="188"/>
      <c r="F45" s="197"/>
    </row>
    <row r="46" spans="1:6" x14ac:dyDescent="0.3">
      <c r="A46" s="188" t="s">
        <v>1437</v>
      </c>
      <c r="B46" s="188"/>
      <c r="C46" s="188"/>
      <c r="D46" s="188"/>
      <c r="E46" s="188"/>
      <c r="F46" s="197"/>
    </row>
    <row r="47" spans="1:6" x14ac:dyDescent="0.3">
      <c r="A47" s="188" t="s">
        <v>1289</v>
      </c>
      <c r="B47" s="189"/>
      <c r="C47" s="189"/>
      <c r="D47" s="189"/>
      <c r="E47" s="189"/>
      <c r="F47" s="197"/>
    </row>
    <row r="48" spans="1:6" x14ac:dyDescent="0.3">
      <c r="A48" s="188" t="s">
        <v>1438</v>
      </c>
      <c r="B48" s="188"/>
      <c r="C48" s="188"/>
      <c r="D48" s="188"/>
      <c r="E48" s="188"/>
      <c r="F48" s="197"/>
    </row>
    <row r="49" spans="1:6" x14ac:dyDescent="0.3">
      <c r="A49" s="188" t="s">
        <v>1439</v>
      </c>
      <c r="B49" s="188"/>
      <c r="C49" s="188"/>
      <c r="D49" s="188"/>
      <c r="E49" s="188"/>
      <c r="F49" s="197"/>
    </row>
    <row r="50" spans="1:6" x14ac:dyDescent="0.3">
      <c r="A50" s="188" t="s">
        <v>1187</v>
      </c>
      <c r="B50" s="188"/>
      <c r="C50" s="188"/>
      <c r="D50" s="188"/>
      <c r="E50" s="188"/>
      <c r="F50" s="197"/>
    </row>
    <row r="51" spans="1:6" x14ac:dyDescent="0.3">
      <c r="A51" s="190" t="s">
        <v>1184</v>
      </c>
      <c r="B51" s="190"/>
      <c r="C51" s="190"/>
      <c r="D51" s="190"/>
      <c r="E51" s="190"/>
      <c r="F51" s="198"/>
    </row>
    <row r="52" spans="1:6" x14ac:dyDescent="0.3">
      <c r="A52" s="190" t="s">
        <v>1069</v>
      </c>
      <c r="B52" s="190"/>
      <c r="C52" s="190"/>
      <c r="D52" s="190"/>
      <c r="E52" s="190"/>
      <c r="F52" s="197"/>
    </row>
    <row r="53" spans="1:6" x14ac:dyDescent="0.3">
      <c r="A53" s="190" t="s">
        <v>1070</v>
      </c>
      <c r="B53" s="190"/>
      <c r="C53" s="190"/>
      <c r="D53" s="190"/>
      <c r="E53" s="190"/>
      <c r="F53" s="197"/>
    </row>
    <row r="54" spans="1:6" x14ac:dyDescent="0.3">
      <c r="A54" s="190" t="s">
        <v>1024</v>
      </c>
      <c r="B54" s="190"/>
      <c r="C54" s="190"/>
      <c r="D54" s="190"/>
      <c r="E54" s="190"/>
      <c r="F54" s="197"/>
    </row>
    <row r="55" spans="1:6" x14ac:dyDescent="0.3">
      <c r="A55" s="190" t="s">
        <v>1007</v>
      </c>
      <c r="B55" s="190"/>
      <c r="C55" s="190"/>
      <c r="D55" s="190"/>
      <c r="E55" s="190"/>
      <c r="F55" s="197"/>
    </row>
    <row r="56" spans="1:6" x14ac:dyDescent="0.3">
      <c r="A56" s="190" t="s">
        <v>620</v>
      </c>
      <c r="B56" s="190"/>
      <c r="C56" s="190"/>
      <c r="D56" s="190"/>
      <c r="E56" s="190"/>
      <c r="F56" s="198"/>
    </row>
    <row r="57" spans="1:6" x14ac:dyDescent="0.3">
      <c r="A57" s="190" t="s">
        <v>596</v>
      </c>
      <c r="B57" s="190"/>
      <c r="C57" s="190"/>
      <c r="D57" s="190"/>
      <c r="E57" s="190"/>
      <c r="F57" s="197"/>
    </row>
    <row r="58" spans="1:6" x14ac:dyDescent="0.3">
      <c r="A58" s="190" t="s">
        <v>597</v>
      </c>
      <c r="B58" s="190"/>
      <c r="C58" s="190"/>
      <c r="D58" s="190"/>
      <c r="E58" s="190"/>
      <c r="F58" s="197"/>
    </row>
    <row r="59" spans="1:6" x14ac:dyDescent="0.3">
      <c r="A59" s="190" t="s">
        <v>598</v>
      </c>
      <c r="B59" s="190"/>
      <c r="C59" s="190"/>
      <c r="D59" s="190"/>
      <c r="E59" s="190"/>
      <c r="F59" s="197"/>
    </row>
    <row r="60" spans="1:6" x14ac:dyDescent="0.3">
      <c r="A60" s="190" t="s">
        <v>599</v>
      </c>
      <c r="B60" s="190"/>
      <c r="C60" s="190"/>
      <c r="D60" s="190"/>
      <c r="E60" s="190"/>
      <c r="F60" s="197"/>
    </row>
    <row r="61" spans="1:6" x14ac:dyDescent="0.3">
      <c r="A61" s="190" t="s">
        <v>600</v>
      </c>
      <c r="B61" s="190"/>
      <c r="C61" s="190"/>
      <c r="D61" s="190"/>
      <c r="E61" s="190"/>
      <c r="F61" s="197"/>
    </row>
    <row r="62" spans="1:6" x14ac:dyDescent="0.3">
      <c r="A62" s="190" t="s">
        <v>601</v>
      </c>
      <c r="B62" s="190"/>
      <c r="C62" s="190"/>
      <c r="D62" s="190"/>
      <c r="E62" s="190"/>
      <c r="F62" s="197"/>
    </row>
    <row r="63" spans="1:6" x14ac:dyDescent="0.3">
      <c r="A63" s="191" t="s">
        <v>602</v>
      </c>
      <c r="B63" s="191"/>
      <c r="C63" s="191"/>
      <c r="D63" s="191"/>
      <c r="E63" s="191"/>
      <c r="F63" s="197"/>
    </row>
    <row r="64" spans="1:6" x14ac:dyDescent="0.3">
      <c r="A64" s="191" t="s">
        <v>603</v>
      </c>
      <c r="B64" s="191"/>
      <c r="C64" s="191"/>
      <c r="D64" s="191"/>
      <c r="E64" s="191"/>
      <c r="F64" s="197"/>
    </row>
    <row r="65" spans="1:7" x14ac:dyDescent="0.3">
      <c r="A65" s="191" t="s">
        <v>604</v>
      </c>
      <c r="B65" s="191"/>
      <c r="C65" s="191"/>
      <c r="D65" s="191"/>
      <c r="E65" s="191"/>
      <c r="F65" s="197"/>
    </row>
    <row r="66" spans="1:7" x14ac:dyDescent="0.3">
      <c r="A66" s="191" t="s">
        <v>605</v>
      </c>
      <c r="B66" s="191"/>
      <c r="C66" s="191"/>
      <c r="D66" s="191"/>
      <c r="E66" s="191"/>
      <c r="F66" s="197"/>
    </row>
    <row r="67" spans="1:7" x14ac:dyDescent="0.3">
      <c r="A67" s="191" t="s">
        <v>606</v>
      </c>
      <c r="B67" s="191"/>
      <c r="C67" s="191"/>
      <c r="D67" s="191"/>
      <c r="E67" s="191"/>
      <c r="F67" s="197"/>
    </row>
    <row r="68" spans="1:7" x14ac:dyDescent="0.3">
      <c r="A68" s="191" t="s">
        <v>607</v>
      </c>
      <c r="B68" s="191"/>
      <c r="C68" s="191"/>
      <c r="D68" s="191"/>
      <c r="E68" s="191"/>
      <c r="F68" s="197"/>
    </row>
    <row r="69" spans="1:7" x14ac:dyDescent="0.3">
      <c r="A69" s="191" t="s">
        <v>608</v>
      </c>
      <c r="B69" s="191"/>
      <c r="C69" s="191"/>
      <c r="D69" s="191"/>
      <c r="E69" s="191"/>
      <c r="F69" s="197"/>
    </row>
    <row r="70" spans="1:7" x14ac:dyDescent="0.3">
      <c r="A70" s="191" t="s">
        <v>609</v>
      </c>
      <c r="B70" s="191"/>
      <c r="C70" s="191"/>
      <c r="D70" s="191"/>
      <c r="E70" s="191"/>
      <c r="F70" s="197"/>
    </row>
    <row r="71" spans="1:7" x14ac:dyDescent="0.3">
      <c r="A71" s="191" t="s">
        <v>610</v>
      </c>
      <c r="B71" s="191"/>
      <c r="C71" s="191"/>
      <c r="D71" s="191"/>
      <c r="E71" s="191"/>
      <c r="F71" s="197"/>
    </row>
    <row r="72" spans="1:7" x14ac:dyDescent="0.3">
      <c r="A72" s="191" t="s">
        <v>611</v>
      </c>
      <c r="B72" s="191"/>
      <c r="C72" s="191"/>
      <c r="D72" s="191"/>
      <c r="E72" s="191"/>
      <c r="F72" s="197"/>
    </row>
    <row r="73" spans="1:7" x14ac:dyDescent="0.3">
      <c r="A73" s="191" t="s">
        <v>612</v>
      </c>
      <c r="B73" s="191"/>
      <c r="C73" s="191"/>
      <c r="D73" s="191"/>
      <c r="E73" s="191"/>
      <c r="F73" s="197"/>
    </row>
    <row r="74" spans="1:7" x14ac:dyDescent="0.3">
      <c r="A74" s="191" t="s">
        <v>613</v>
      </c>
      <c r="B74" s="191"/>
      <c r="C74" s="191"/>
      <c r="D74" s="191"/>
      <c r="E74" s="191"/>
      <c r="F74" s="197"/>
    </row>
    <row r="75" spans="1:7" x14ac:dyDescent="0.3">
      <c r="A75" s="191" t="s">
        <v>614</v>
      </c>
      <c r="B75" s="191"/>
      <c r="C75" s="191"/>
      <c r="D75" s="191"/>
      <c r="E75" s="191"/>
      <c r="F75" s="197"/>
    </row>
    <row r="76" spans="1:7" x14ac:dyDescent="0.3">
      <c r="A76" s="193"/>
      <c r="F76" s="197"/>
    </row>
    <row r="77" spans="1:7" x14ac:dyDescent="0.3">
      <c r="A77" s="193"/>
      <c r="F77" s="197"/>
    </row>
    <row r="78" spans="1:7" x14ac:dyDescent="0.3">
      <c r="A78" s="193"/>
      <c r="F78" s="197"/>
      <c r="G78" s="199"/>
    </row>
    <row r="79" spans="1:7" x14ac:dyDescent="0.3">
      <c r="A79" s="193"/>
      <c r="F79" s="197"/>
      <c r="G79" s="200"/>
    </row>
    <row r="80" spans="1:7" x14ac:dyDescent="0.3">
      <c r="A80" s="193"/>
      <c r="F80" s="197"/>
      <c r="G80" s="200"/>
    </row>
    <row r="81" spans="1:7" x14ac:dyDescent="0.3">
      <c r="A81" s="193"/>
      <c r="F81" s="197"/>
      <c r="G81" s="200"/>
    </row>
    <row r="82" spans="1:7" x14ac:dyDescent="0.3">
      <c r="A82" s="193"/>
      <c r="F82" s="197"/>
      <c r="G82" s="199"/>
    </row>
    <row r="83" spans="1:7" x14ac:dyDescent="0.3">
      <c r="A83" s="193"/>
      <c r="F83" s="197"/>
      <c r="G83" s="199"/>
    </row>
    <row r="84" spans="1:7" x14ac:dyDescent="0.3">
      <c r="A84" s="193"/>
      <c r="F84" s="197"/>
      <c r="G84" s="197"/>
    </row>
    <row r="85" spans="1:7" x14ac:dyDescent="0.3">
      <c r="A85" s="193"/>
      <c r="F85" s="197"/>
      <c r="G85" s="197"/>
    </row>
    <row r="86" spans="1:7" x14ac:dyDescent="0.3">
      <c r="A86" s="193"/>
      <c r="F86" s="197"/>
      <c r="G86" s="197"/>
    </row>
    <row r="87" spans="1:7" x14ac:dyDescent="0.3">
      <c r="A87" s="193"/>
      <c r="F87" s="197"/>
      <c r="G87" s="197"/>
    </row>
    <row r="88" spans="1:7" x14ac:dyDescent="0.3">
      <c r="A88" s="193"/>
      <c r="F88" s="197"/>
      <c r="G88" s="197"/>
    </row>
    <row r="89" spans="1:7" x14ac:dyDescent="0.3">
      <c r="A89" s="193"/>
      <c r="F89" s="197"/>
      <c r="G89" s="197"/>
    </row>
    <row r="90" spans="1:7" x14ac:dyDescent="0.3">
      <c r="A90" s="193"/>
      <c r="F90" s="197"/>
      <c r="G90" s="197"/>
    </row>
    <row r="91" spans="1:7" x14ac:dyDescent="0.3">
      <c r="A91" s="193"/>
      <c r="F91" s="197"/>
    </row>
    <row r="92" spans="1:7" x14ac:dyDescent="0.3">
      <c r="A92" s="193"/>
      <c r="F92" s="197"/>
    </row>
    <row r="93" spans="1:7" x14ac:dyDescent="0.3">
      <c r="A93" s="193"/>
    </row>
    <row r="94" spans="1:7" x14ac:dyDescent="0.3">
      <c r="A94" s="193"/>
    </row>
    <row r="95" spans="1:7" x14ac:dyDescent="0.3">
      <c r="A95" s="193"/>
    </row>
    <row r="96" spans="1:7" x14ac:dyDescent="0.3">
      <c r="A96" s="193"/>
    </row>
    <row r="97" spans="1:6" x14ac:dyDescent="0.3">
      <c r="A97" s="193"/>
    </row>
    <row r="98" spans="1:6" x14ac:dyDescent="0.3">
      <c r="A98" s="193"/>
    </row>
    <row r="99" spans="1:6" x14ac:dyDescent="0.3">
      <c r="A99" s="193"/>
    </row>
    <row r="100" spans="1:6" x14ac:dyDescent="0.3">
      <c r="A100" s="193"/>
    </row>
    <row r="101" spans="1:6" x14ac:dyDescent="0.3">
      <c r="A101" s="193"/>
    </row>
    <row r="102" spans="1:6" x14ac:dyDescent="0.3">
      <c r="A102" s="193"/>
    </row>
    <row r="103" spans="1:6" x14ac:dyDescent="0.3">
      <c r="A103" s="193"/>
    </row>
    <row r="104" spans="1:6" x14ac:dyDescent="0.3">
      <c r="A104" s="193"/>
    </row>
    <row r="105" spans="1:6" x14ac:dyDescent="0.3">
      <c r="A105" s="193"/>
      <c r="F105" s="197"/>
    </row>
    <row r="106" spans="1:6" x14ac:dyDescent="0.3">
      <c r="A106" s="193"/>
      <c r="F106" s="197"/>
    </row>
    <row r="107" spans="1:6" x14ac:dyDescent="0.3">
      <c r="A107" s="193"/>
      <c r="B107" s="201"/>
      <c r="C107" s="201"/>
      <c r="F107" s="197"/>
    </row>
    <row r="108" spans="1:6" x14ac:dyDescent="0.3">
      <c r="A108" s="202"/>
      <c r="F108" s="197"/>
    </row>
    <row r="109" spans="1:6" x14ac:dyDescent="0.3">
      <c r="A109" s="202"/>
      <c r="F109" s="197"/>
    </row>
    <row r="110" spans="1:6" x14ac:dyDescent="0.3">
      <c r="A110" s="202"/>
      <c r="F110" s="197"/>
    </row>
    <row r="111" spans="1:6" x14ac:dyDescent="0.3">
      <c r="A111" s="202"/>
      <c r="B111" s="201"/>
      <c r="C111" s="201"/>
      <c r="F111" s="197"/>
    </row>
    <row r="112" spans="1:6" x14ac:dyDescent="0.3">
      <c r="A112" s="202"/>
      <c r="F112" s="197"/>
    </row>
    <row r="113" spans="1:6" x14ac:dyDescent="0.3">
      <c r="A113" s="202"/>
      <c r="D113" s="201"/>
      <c r="E113" s="201"/>
      <c r="F113" s="197"/>
    </row>
    <row r="114" spans="1:6" x14ac:dyDescent="0.3">
      <c r="A114" s="202"/>
      <c r="F114" s="197"/>
    </row>
    <row r="115" spans="1:6" x14ac:dyDescent="0.3">
      <c r="A115" s="202"/>
      <c r="F115" s="197"/>
    </row>
    <row r="116" spans="1:6" x14ac:dyDescent="0.3">
      <c r="A116" s="202"/>
      <c r="B116" s="201"/>
      <c r="C116" s="201"/>
      <c r="F116" s="197"/>
    </row>
    <row r="117" spans="1:6" x14ac:dyDescent="0.3">
      <c r="A117" s="202"/>
      <c r="F117" s="197"/>
    </row>
    <row r="118" spans="1:6" x14ac:dyDescent="0.3">
      <c r="A118" s="202"/>
      <c r="F118" s="197"/>
    </row>
    <row r="119" spans="1:6" x14ac:dyDescent="0.3">
      <c r="A119" s="202"/>
      <c r="F119" s="197"/>
    </row>
    <row r="120" spans="1:6" x14ac:dyDescent="0.3">
      <c r="A120" s="202"/>
      <c r="F120" s="197"/>
    </row>
    <row r="121" spans="1:6" x14ac:dyDescent="0.3">
      <c r="A121" s="202"/>
      <c r="F121" s="197"/>
    </row>
    <row r="122" spans="1:6" x14ac:dyDescent="0.3">
      <c r="A122" s="202"/>
      <c r="F122" s="197"/>
    </row>
    <row r="123" spans="1:6" x14ac:dyDescent="0.3">
      <c r="A123" s="202"/>
      <c r="F123" s="197"/>
    </row>
    <row r="124" spans="1:6" x14ac:dyDescent="0.3">
      <c r="A124" s="202"/>
      <c r="F124" s="197"/>
    </row>
    <row r="125" spans="1:6" x14ac:dyDescent="0.3">
      <c r="A125" s="202"/>
      <c r="F125" s="197"/>
    </row>
    <row r="126" spans="1:6" x14ac:dyDescent="0.3">
      <c r="A126" s="202"/>
      <c r="B126" s="201"/>
      <c r="C126" s="201"/>
      <c r="D126" s="201"/>
      <c r="E126" s="201"/>
      <c r="F126" s="197"/>
    </row>
    <row r="127" spans="1:6" x14ac:dyDescent="0.3">
      <c r="A127" s="202"/>
      <c r="B127" s="201"/>
      <c r="C127" s="201"/>
      <c r="F127" s="197"/>
    </row>
    <row r="128" spans="1:6" x14ac:dyDescent="0.3">
      <c r="A128" s="202"/>
      <c r="B128" s="201"/>
      <c r="C128" s="201"/>
      <c r="D128" s="201"/>
      <c r="E128" s="201"/>
      <c r="F128" s="197"/>
    </row>
    <row r="129" spans="1:6" x14ac:dyDescent="0.3">
      <c r="A129" s="202"/>
      <c r="B129" s="201"/>
      <c r="C129" s="201"/>
      <c r="F129" s="197"/>
    </row>
    <row r="130" spans="1:6" x14ac:dyDescent="0.3">
      <c r="A130" s="202"/>
      <c r="B130" s="201"/>
      <c r="C130" s="201"/>
      <c r="F130" s="197"/>
    </row>
    <row r="131" spans="1:6" x14ac:dyDescent="0.3">
      <c r="A131" s="202"/>
      <c r="F131" s="197"/>
    </row>
    <row r="132" spans="1:6" x14ac:dyDescent="0.3">
      <c r="A132" s="202"/>
      <c r="F132" s="197"/>
    </row>
    <row r="133" spans="1:6" x14ac:dyDescent="0.3">
      <c r="A133" s="202"/>
      <c r="F133" s="197"/>
    </row>
    <row r="134" spans="1:6" x14ac:dyDescent="0.3">
      <c r="A134" s="202"/>
      <c r="F134" s="197"/>
    </row>
    <row r="135" spans="1:6" x14ac:dyDescent="0.3">
      <c r="A135" s="202"/>
      <c r="F135" s="197"/>
    </row>
    <row r="136" spans="1:6" x14ac:dyDescent="0.3">
      <c r="A136" s="202"/>
      <c r="F136" s="197"/>
    </row>
    <row r="137" spans="1:6" x14ac:dyDescent="0.3">
      <c r="A137" s="202"/>
      <c r="F137" s="197"/>
    </row>
    <row r="138" spans="1:6" x14ac:dyDescent="0.3">
      <c r="A138" s="202"/>
      <c r="F138" s="197"/>
    </row>
    <row r="139" spans="1:6" x14ac:dyDescent="0.3">
      <c r="A139" s="202"/>
      <c r="F139" s="197"/>
    </row>
    <row r="140" spans="1:6" x14ac:dyDescent="0.3">
      <c r="A140" s="202"/>
      <c r="F140" s="197"/>
    </row>
    <row r="141" spans="1:6" x14ac:dyDescent="0.3">
      <c r="A141" s="202"/>
      <c r="F141" s="197"/>
    </row>
    <row r="142" spans="1:6" x14ac:dyDescent="0.3">
      <c r="A142" s="202"/>
      <c r="F142" s="197"/>
    </row>
    <row r="143" spans="1:6" x14ac:dyDescent="0.3">
      <c r="A143" s="202"/>
      <c r="F143" s="197"/>
    </row>
    <row r="144" spans="1:6" x14ac:dyDescent="0.3">
      <c r="A144" s="202"/>
      <c r="F144" s="197"/>
    </row>
    <row r="145" spans="1:6" x14ac:dyDescent="0.3">
      <c r="A145" s="202"/>
      <c r="F145" s="197"/>
    </row>
    <row r="146" spans="1:6" x14ac:dyDescent="0.3">
      <c r="A146" s="202"/>
      <c r="F146" s="197"/>
    </row>
    <row r="147" spans="1:6" x14ac:dyDescent="0.3">
      <c r="A147" s="202"/>
      <c r="F147" s="197"/>
    </row>
    <row r="148" spans="1:6" x14ac:dyDescent="0.3">
      <c r="A148" s="202"/>
      <c r="F148" s="197"/>
    </row>
    <row r="149" spans="1:6" x14ac:dyDescent="0.3">
      <c r="A149" s="202"/>
      <c r="F149" s="197"/>
    </row>
    <row r="150" spans="1:6" x14ac:dyDescent="0.3">
      <c r="A150" s="202"/>
      <c r="F150" s="197"/>
    </row>
    <row r="151" spans="1:6" x14ac:dyDescent="0.3">
      <c r="A151" s="202"/>
      <c r="F151" s="197"/>
    </row>
    <row r="152" spans="1:6" x14ac:dyDescent="0.3">
      <c r="A152" s="202"/>
      <c r="F152" s="197"/>
    </row>
    <row r="153" spans="1:6" x14ac:dyDescent="0.3">
      <c r="A153" s="202"/>
      <c r="F153" s="197"/>
    </row>
    <row r="154" spans="1:6" x14ac:dyDescent="0.3">
      <c r="A154" s="202"/>
      <c r="B154" s="201"/>
      <c r="C154" s="201"/>
      <c r="D154" s="201"/>
      <c r="E154" s="201"/>
      <c r="F154" s="197"/>
    </row>
    <row r="155" spans="1:6" x14ac:dyDescent="0.3">
      <c r="A155" s="202"/>
      <c r="F155" s="197"/>
    </row>
    <row r="156" spans="1:6" x14ac:dyDescent="0.3">
      <c r="A156" s="202"/>
      <c r="F156" s="197"/>
    </row>
    <row r="157" spans="1:6" x14ac:dyDescent="0.3">
      <c r="A157" s="202"/>
      <c r="F157" s="197"/>
    </row>
    <row r="158" spans="1:6" x14ac:dyDescent="0.3">
      <c r="A158" s="202"/>
      <c r="F158" s="197"/>
    </row>
    <row r="159" spans="1:6" x14ac:dyDescent="0.3">
      <c r="A159" s="202"/>
      <c r="F159" s="197"/>
    </row>
    <row r="160" spans="1:6" x14ac:dyDescent="0.3">
      <c r="A160" s="202"/>
      <c r="F160" s="197"/>
    </row>
    <row r="161" spans="1:6" x14ac:dyDescent="0.3">
      <c r="A161" s="202"/>
      <c r="F161" s="197"/>
    </row>
    <row r="162" spans="1:6" x14ac:dyDescent="0.3">
      <c r="A162" s="202"/>
      <c r="F162" s="197"/>
    </row>
    <row r="163" spans="1:6" x14ac:dyDescent="0.3">
      <c r="A163" s="202"/>
      <c r="F163" s="197"/>
    </row>
    <row r="164" spans="1:6" x14ac:dyDescent="0.3">
      <c r="A164" s="202"/>
      <c r="F164" s="197"/>
    </row>
    <row r="165" spans="1:6" x14ac:dyDescent="0.3">
      <c r="A165" s="202"/>
      <c r="F165" s="197"/>
    </row>
    <row r="166" spans="1:6" x14ac:dyDescent="0.3">
      <c r="A166" s="202"/>
      <c r="F166" s="197"/>
    </row>
    <row r="167" spans="1:6" x14ac:dyDescent="0.3">
      <c r="A167" s="202"/>
      <c r="F167" s="197"/>
    </row>
    <row r="168" spans="1:6" x14ac:dyDescent="0.3">
      <c r="A168" s="202"/>
      <c r="F168" s="197"/>
    </row>
    <row r="169" spans="1:6" x14ac:dyDescent="0.3">
      <c r="A169" s="202"/>
      <c r="D169" s="201"/>
      <c r="E169" s="201"/>
      <c r="F169" s="197"/>
    </row>
    <row r="170" spans="1:6" x14ac:dyDescent="0.3">
      <c r="A170" s="202"/>
      <c r="B170" s="201"/>
      <c r="C170" s="201"/>
      <c r="F170" s="197"/>
    </row>
    <row r="171" spans="1:6" x14ac:dyDescent="0.3">
      <c r="A171" s="202"/>
      <c r="F171" s="197"/>
    </row>
    <row r="172" spans="1:6" x14ac:dyDescent="0.3">
      <c r="A172" s="202"/>
      <c r="F172" s="197"/>
    </row>
    <row r="173" spans="1:6" x14ac:dyDescent="0.3">
      <c r="A173" s="202"/>
      <c r="F173" s="197"/>
    </row>
    <row r="174" spans="1:6" x14ac:dyDescent="0.3">
      <c r="A174" s="202"/>
      <c r="F174" s="197"/>
    </row>
    <row r="175" spans="1:6" x14ac:dyDescent="0.3">
      <c r="A175" s="202"/>
      <c r="D175" s="201"/>
      <c r="E175" s="201"/>
      <c r="F175" s="197"/>
    </row>
    <row r="176" spans="1:6" x14ac:dyDescent="0.3">
      <c r="A176" s="202"/>
      <c r="F176" s="197"/>
    </row>
    <row r="177" spans="1:6" x14ac:dyDescent="0.3">
      <c r="A177" s="202"/>
      <c r="F177" s="197"/>
    </row>
    <row r="178" spans="1:6" x14ac:dyDescent="0.3">
      <c r="A178" s="202"/>
      <c r="F178" s="197"/>
    </row>
    <row r="179" spans="1:6" x14ac:dyDescent="0.3">
      <c r="A179" s="202"/>
      <c r="F179" s="197"/>
    </row>
    <row r="180" spans="1:6" x14ac:dyDescent="0.3">
      <c r="A180" s="202"/>
      <c r="F180" s="197"/>
    </row>
    <row r="181" spans="1:6" x14ac:dyDescent="0.3">
      <c r="A181" s="202"/>
      <c r="F181" s="197"/>
    </row>
    <row r="182" spans="1:6" x14ac:dyDescent="0.3">
      <c r="A182" s="202"/>
      <c r="F182" s="197"/>
    </row>
    <row r="183" spans="1:6" x14ac:dyDescent="0.3">
      <c r="A183" s="202"/>
      <c r="F183" s="197"/>
    </row>
    <row r="184" spans="1:6" x14ac:dyDescent="0.3">
      <c r="A184" s="202"/>
      <c r="F184" s="197"/>
    </row>
    <row r="185" spans="1:6" x14ac:dyDescent="0.3">
      <c r="A185" s="202"/>
      <c r="F185" s="197"/>
    </row>
    <row r="186" spans="1:6" x14ac:dyDescent="0.3">
      <c r="A186" s="202"/>
      <c r="F186" s="197"/>
    </row>
    <row r="187" spans="1:6" x14ac:dyDescent="0.3">
      <c r="A187" s="202"/>
      <c r="F187" s="197"/>
    </row>
    <row r="188" spans="1:6" x14ac:dyDescent="0.3">
      <c r="A188" s="202"/>
      <c r="F188" s="197"/>
    </row>
    <row r="189" spans="1:6" x14ac:dyDescent="0.3">
      <c r="A189" s="202"/>
      <c r="F189" s="197"/>
    </row>
    <row r="190" spans="1:6" x14ac:dyDescent="0.3">
      <c r="A190" s="202"/>
      <c r="F190" s="197"/>
    </row>
    <row r="191" spans="1:6" x14ac:dyDescent="0.3">
      <c r="A191" s="202"/>
      <c r="F191" s="197"/>
    </row>
    <row r="192" spans="1:6" x14ac:dyDescent="0.3">
      <c r="A192" s="202"/>
      <c r="F192" s="197"/>
    </row>
    <row r="193" spans="1:6" x14ac:dyDescent="0.3">
      <c r="A193" s="202"/>
      <c r="F193" s="197"/>
    </row>
    <row r="194" spans="1:6" x14ac:dyDescent="0.3">
      <c r="A194" s="202"/>
      <c r="F194" s="197"/>
    </row>
    <row r="195" spans="1:6" x14ac:dyDescent="0.3">
      <c r="A195" s="202"/>
      <c r="F195" s="197"/>
    </row>
    <row r="196" spans="1:6" x14ac:dyDescent="0.3">
      <c r="A196" s="202"/>
      <c r="B196" s="201"/>
      <c r="C196" s="201"/>
      <c r="D196" s="201"/>
      <c r="E196" s="201"/>
      <c r="F196" s="197"/>
    </row>
    <row r="197" spans="1:6" x14ac:dyDescent="0.3">
      <c r="A197" s="202"/>
      <c r="F197" s="197"/>
    </row>
    <row r="198" spans="1:6" x14ac:dyDescent="0.3">
      <c r="A198" s="202"/>
      <c r="F198" s="197"/>
    </row>
    <row r="199" spans="1:6" x14ac:dyDescent="0.3">
      <c r="A199" s="202"/>
      <c r="F199" s="197"/>
    </row>
    <row r="200" spans="1:6" x14ac:dyDescent="0.3">
      <c r="A200" s="202"/>
      <c r="F200" s="197"/>
    </row>
    <row r="201" spans="1:6" x14ac:dyDescent="0.3">
      <c r="A201" s="202"/>
      <c r="F201" s="197"/>
    </row>
    <row r="202" spans="1:6" x14ac:dyDescent="0.3">
      <c r="A202" s="202"/>
      <c r="F202" s="197"/>
    </row>
    <row r="203" spans="1:6" x14ac:dyDescent="0.3">
      <c r="A203" s="202"/>
      <c r="F203" s="197"/>
    </row>
    <row r="204" spans="1:6" x14ac:dyDescent="0.3">
      <c r="A204" s="202"/>
      <c r="F204" s="197"/>
    </row>
    <row r="205" spans="1:6" x14ac:dyDescent="0.3">
      <c r="A205" s="202"/>
      <c r="B205" s="201"/>
      <c r="C205" s="201"/>
      <c r="F205" s="197"/>
    </row>
    <row r="206" spans="1:6" x14ac:dyDescent="0.3">
      <c r="A206" s="202"/>
      <c r="F206" s="197"/>
    </row>
    <row r="207" spans="1:6" x14ac:dyDescent="0.3">
      <c r="A207" s="202"/>
      <c r="F207" s="197"/>
    </row>
    <row r="208" spans="1:6" x14ac:dyDescent="0.3">
      <c r="A208" s="202"/>
      <c r="F208" s="197"/>
    </row>
    <row r="209" spans="1:6" x14ac:dyDescent="0.3">
      <c r="A209" s="202"/>
      <c r="B209" s="201"/>
      <c r="C209" s="201"/>
      <c r="F209" s="197"/>
    </row>
    <row r="210" spans="1:6" x14ac:dyDescent="0.3">
      <c r="A210" s="202"/>
      <c r="F210" s="197"/>
    </row>
    <row r="211" spans="1:6" x14ac:dyDescent="0.3">
      <c r="A211" s="202"/>
      <c r="F211" s="197"/>
    </row>
    <row r="212" spans="1:6" x14ac:dyDescent="0.3">
      <c r="A212" s="202"/>
      <c r="F212" s="197"/>
    </row>
    <row r="213" spans="1:6" x14ac:dyDescent="0.3">
      <c r="A213" s="202"/>
      <c r="F213" s="197"/>
    </row>
    <row r="214" spans="1:6" x14ac:dyDescent="0.3">
      <c r="A214" s="202"/>
      <c r="F214" s="197"/>
    </row>
    <row r="215" spans="1:6" x14ac:dyDescent="0.3">
      <c r="A215" s="202"/>
      <c r="F215" s="197"/>
    </row>
    <row r="216" spans="1:6" x14ac:dyDescent="0.3">
      <c r="A216" s="202"/>
      <c r="F216" s="197"/>
    </row>
    <row r="217" spans="1:6" x14ac:dyDescent="0.3">
      <c r="A217" s="202"/>
      <c r="F217" s="197"/>
    </row>
    <row r="218" spans="1:6" x14ac:dyDescent="0.3">
      <c r="A218" s="202"/>
      <c r="F218" s="197"/>
    </row>
    <row r="219" spans="1:6" x14ac:dyDescent="0.3">
      <c r="A219" s="202"/>
      <c r="F219" s="197"/>
    </row>
    <row r="220" spans="1:6" x14ac:dyDescent="0.3">
      <c r="A220" s="202"/>
      <c r="F220" s="197"/>
    </row>
    <row r="221" spans="1:6" x14ac:dyDescent="0.3">
      <c r="A221" s="202"/>
      <c r="F221" s="197"/>
    </row>
    <row r="222" spans="1:6" x14ac:dyDescent="0.3">
      <c r="A222" s="202"/>
      <c r="B222" s="201"/>
      <c r="C222" s="201"/>
      <c r="F222" s="197"/>
    </row>
    <row r="223" spans="1:6" x14ac:dyDescent="0.3">
      <c r="A223" s="202"/>
      <c r="F223" s="197"/>
    </row>
    <row r="224" spans="1:6" x14ac:dyDescent="0.3">
      <c r="A224" s="202"/>
      <c r="F224" s="197"/>
    </row>
    <row r="225" spans="1:6" x14ac:dyDescent="0.3">
      <c r="A225" s="202"/>
      <c r="F225" s="197"/>
    </row>
    <row r="226" spans="1:6" x14ac:dyDescent="0.3">
      <c r="A226" s="202"/>
      <c r="F226" s="197"/>
    </row>
    <row r="227" spans="1:6" x14ac:dyDescent="0.3">
      <c r="A227" s="202"/>
      <c r="F227" s="197"/>
    </row>
    <row r="228" spans="1:6" x14ac:dyDescent="0.3">
      <c r="A228" s="202"/>
      <c r="F228" s="197"/>
    </row>
    <row r="229" spans="1:6" x14ac:dyDescent="0.3">
      <c r="A229" s="202"/>
      <c r="F229" s="197"/>
    </row>
    <row r="230" spans="1:6" x14ac:dyDescent="0.3">
      <c r="A230" s="202"/>
      <c r="F230" s="197"/>
    </row>
    <row r="231" spans="1:6" x14ac:dyDescent="0.3">
      <c r="A231" s="202"/>
      <c r="F231" s="197"/>
    </row>
    <row r="232" spans="1:6" x14ac:dyDescent="0.3">
      <c r="A232" s="202"/>
      <c r="F232" s="197"/>
    </row>
    <row r="233" spans="1:6" x14ac:dyDescent="0.3">
      <c r="A233" s="202"/>
      <c r="F233" s="197"/>
    </row>
    <row r="234" spans="1:6" x14ac:dyDescent="0.3">
      <c r="A234" s="202"/>
      <c r="F234" s="197"/>
    </row>
    <row r="235" spans="1:6" x14ac:dyDescent="0.3">
      <c r="A235" s="202"/>
      <c r="F235" s="197"/>
    </row>
    <row r="236" spans="1:6" x14ac:dyDescent="0.3">
      <c r="A236" s="202"/>
      <c r="F236" s="197"/>
    </row>
    <row r="237" spans="1:6" x14ac:dyDescent="0.3">
      <c r="A237" s="202"/>
      <c r="B237" s="201"/>
      <c r="C237" s="201"/>
      <c r="F237" s="197"/>
    </row>
    <row r="238" spans="1:6" x14ac:dyDescent="0.3">
      <c r="A238" s="202"/>
      <c r="B238" s="201"/>
      <c r="C238" s="201"/>
      <c r="F238" s="197"/>
    </row>
    <row r="239" spans="1:6" x14ac:dyDescent="0.3">
      <c r="A239" s="202"/>
      <c r="B239" s="201"/>
      <c r="C239" s="201"/>
      <c r="F239" s="197"/>
    </row>
    <row r="240" spans="1:6" x14ac:dyDescent="0.3">
      <c r="A240" s="202"/>
      <c r="F240" s="197"/>
    </row>
    <row r="241" spans="1:6" x14ac:dyDescent="0.3">
      <c r="A241" s="202"/>
      <c r="F241" s="197"/>
    </row>
    <row r="242" spans="1:6" x14ac:dyDescent="0.3">
      <c r="A242" s="202"/>
      <c r="F242" s="197"/>
    </row>
    <row r="243" spans="1:6" x14ac:dyDescent="0.3">
      <c r="A243" s="202"/>
      <c r="F243" s="197"/>
    </row>
    <row r="244" spans="1:6" x14ac:dyDescent="0.3">
      <c r="A244" s="202"/>
      <c r="F244" s="197"/>
    </row>
    <row r="245" spans="1:6" x14ac:dyDescent="0.3">
      <c r="A245" s="202"/>
      <c r="D245" s="201"/>
      <c r="E245" s="201"/>
      <c r="F245" s="197"/>
    </row>
    <row r="246" spans="1:6" x14ac:dyDescent="0.3">
      <c r="A246" s="202"/>
      <c r="F246" s="197"/>
    </row>
    <row r="247" spans="1:6" x14ac:dyDescent="0.3">
      <c r="A247" s="202"/>
      <c r="F247" s="197"/>
    </row>
    <row r="248" spans="1:6" x14ac:dyDescent="0.3">
      <c r="A248" s="202"/>
      <c r="F248" s="197"/>
    </row>
    <row r="249" spans="1:6" x14ac:dyDescent="0.3">
      <c r="A249" s="202"/>
      <c r="D249" s="201"/>
      <c r="E249" s="201"/>
      <c r="F249" s="197"/>
    </row>
    <row r="250" spans="1:6" x14ac:dyDescent="0.3">
      <c r="A250" s="202"/>
      <c r="F250" s="197"/>
    </row>
    <row r="251" spans="1:6" x14ac:dyDescent="0.3">
      <c r="A251" s="202"/>
      <c r="B251" s="201"/>
      <c r="C251" s="201"/>
      <c r="F251" s="197"/>
    </row>
    <row r="252" spans="1:6" x14ac:dyDescent="0.3">
      <c r="A252" s="202"/>
      <c r="B252" s="201"/>
      <c r="C252" s="201"/>
      <c r="F252" s="197"/>
    </row>
    <row r="253" spans="1:6" x14ac:dyDescent="0.3">
      <c r="A253" s="202"/>
      <c r="F253" s="197"/>
    </row>
    <row r="254" spans="1:6" x14ac:dyDescent="0.3">
      <c r="A254" s="202"/>
      <c r="B254" s="201"/>
      <c r="C254" s="201"/>
      <c r="F254" s="197"/>
    </row>
    <row r="255" spans="1:6" x14ac:dyDescent="0.3">
      <c r="A255" s="202"/>
      <c r="D255" s="201"/>
      <c r="E255" s="201"/>
      <c r="F255" s="197"/>
    </row>
    <row r="256" spans="1:6" x14ac:dyDescent="0.3">
      <c r="A256" s="202"/>
      <c r="B256" s="201"/>
      <c r="C256" s="201"/>
      <c r="D256" s="201"/>
      <c r="E256" s="201"/>
      <c r="F256" s="197"/>
    </row>
    <row r="257" spans="1:6" x14ac:dyDescent="0.3">
      <c r="A257" s="202"/>
      <c r="D257" s="201"/>
      <c r="E257" s="201"/>
      <c r="F257" s="197"/>
    </row>
    <row r="258" spans="1:6" x14ac:dyDescent="0.3">
      <c r="A258" s="202"/>
      <c r="F258" s="197"/>
    </row>
    <row r="259" spans="1:6" x14ac:dyDescent="0.3">
      <c r="A259" s="202"/>
      <c r="D259" s="201"/>
      <c r="E259" s="201"/>
      <c r="F259" s="197"/>
    </row>
    <row r="260" spans="1:6" x14ac:dyDescent="0.3">
      <c r="A260" s="202"/>
      <c r="F260" s="197"/>
    </row>
    <row r="261" spans="1:6" x14ac:dyDescent="0.3">
      <c r="A261" s="202"/>
      <c r="B261" s="201"/>
      <c r="C261" s="201"/>
      <c r="F261" s="197"/>
    </row>
    <row r="262" spans="1:6" x14ac:dyDescent="0.3">
      <c r="A262" s="202"/>
      <c r="F262" s="197"/>
    </row>
    <row r="263" spans="1:6" x14ac:dyDescent="0.3">
      <c r="A263" s="202"/>
      <c r="F263" s="197"/>
    </row>
    <row r="264" spans="1:6" x14ac:dyDescent="0.3">
      <c r="A264" s="202"/>
      <c r="F264" s="197"/>
    </row>
    <row r="265" spans="1:6" x14ac:dyDescent="0.3">
      <c r="A265" s="202"/>
      <c r="F265" s="197"/>
    </row>
    <row r="266" spans="1:6" x14ac:dyDescent="0.3">
      <c r="A266" s="202"/>
      <c r="F266" s="197"/>
    </row>
    <row r="267" spans="1:6" x14ac:dyDescent="0.3">
      <c r="A267" s="202"/>
      <c r="F267" s="197"/>
    </row>
    <row r="268" spans="1:6" x14ac:dyDescent="0.3">
      <c r="A268" s="202"/>
      <c r="F268" s="197"/>
    </row>
    <row r="269" spans="1:6" x14ac:dyDescent="0.3">
      <c r="A269" s="202"/>
      <c r="F269" s="197"/>
    </row>
    <row r="270" spans="1:6" x14ac:dyDescent="0.3">
      <c r="A270" s="202"/>
      <c r="F270" s="197"/>
    </row>
    <row r="271" spans="1:6" x14ac:dyDescent="0.3">
      <c r="A271" s="202"/>
      <c r="F271" s="197"/>
    </row>
    <row r="272" spans="1:6" x14ac:dyDescent="0.3">
      <c r="A272" s="202"/>
      <c r="F272" s="197"/>
    </row>
    <row r="273" spans="1:6" x14ac:dyDescent="0.3">
      <c r="A273" s="202"/>
      <c r="F273" s="197"/>
    </row>
    <row r="274" spans="1:6" x14ac:dyDescent="0.3">
      <c r="A274" s="202"/>
      <c r="F274" s="197"/>
    </row>
    <row r="275" spans="1:6" x14ac:dyDescent="0.3">
      <c r="A275" s="202"/>
      <c r="F275" s="197"/>
    </row>
    <row r="276" spans="1:6" x14ac:dyDescent="0.3">
      <c r="A276" s="202"/>
      <c r="F276" s="197"/>
    </row>
    <row r="277" spans="1:6" x14ac:dyDescent="0.3">
      <c r="A277" s="202"/>
      <c r="F277" s="197"/>
    </row>
    <row r="278" spans="1:6" x14ac:dyDescent="0.3">
      <c r="A278" s="202"/>
      <c r="B278" s="201"/>
      <c r="C278" s="201"/>
      <c r="F278" s="197"/>
    </row>
    <row r="279" spans="1:6" x14ac:dyDescent="0.3">
      <c r="A279" s="202"/>
    </row>
    <row r="280" spans="1:6" x14ac:dyDescent="0.3">
      <c r="A280" s="203"/>
      <c r="B280" s="201"/>
      <c r="C280" s="201"/>
      <c r="D280" s="201"/>
      <c r="E280" s="201"/>
    </row>
  </sheetData>
  <mergeCells count="38">
    <mergeCell ref="A67:E67"/>
    <mergeCell ref="A68:E68"/>
    <mergeCell ref="A74:E74"/>
    <mergeCell ref="A75:E75"/>
    <mergeCell ref="A62:E62"/>
    <mergeCell ref="A63:E63"/>
    <mergeCell ref="A64:E64"/>
    <mergeCell ref="A65:E65"/>
    <mergeCell ref="A66:E66"/>
    <mergeCell ref="A1:E1"/>
    <mergeCell ref="A2:E2"/>
    <mergeCell ref="A41:E41"/>
    <mergeCell ref="A52:E52"/>
    <mergeCell ref="A50:E50"/>
    <mergeCell ref="A49:E49"/>
    <mergeCell ref="A48:E48"/>
    <mergeCell ref="A46:E46"/>
    <mergeCell ref="A47:E47"/>
    <mergeCell ref="A51:E51"/>
    <mergeCell ref="A45:E45"/>
    <mergeCell ref="A44:E44"/>
    <mergeCell ref="A43:E43"/>
    <mergeCell ref="A42:E42"/>
    <mergeCell ref="A70:E70"/>
    <mergeCell ref="A71:E71"/>
    <mergeCell ref="A72:E72"/>
    <mergeCell ref="A73:E73"/>
    <mergeCell ref="A40:E40"/>
    <mergeCell ref="A53:E53"/>
    <mergeCell ref="A54:E54"/>
    <mergeCell ref="A55:E55"/>
    <mergeCell ref="A56:E56"/>
    <mergeCell ref="A57:E57"/>
    <mergeCell ref="A69:E69"/>
    <mergeCell ref="A58:E58"/>
    <mergeCell ref="A59:E59"/>
    <mergeCell ref="A60:E60"/>
    <mergeCell ref="A61:E6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150C4-1E07-044E-89F4-935A328F6BD2}">
  <dimension ref="A1:B172"/>
  <sheetViews>
    <sheetView topLeftCell="A4" zoomScaleNormal="100" workbookViewId="0">
      <selection sqref="A1:XFD1048576"/>
    </sheetView>
  </sheetViews>
  <sheetFormatPr defaultColWidth="11.81640625" defaultRowHeight="14" x14ac:dyDescent="0.3"/>
  <cols>
    <col min="1" max="2" width="39.08984375" style="51" customWidth="1"/>
    <col min="3" max="16384" width="11.81640625" style="51"/>
  </cols>
  <sheetData>
    <row r="1" spans="1:2" ht="25" customHeight="1" x14ac:dyDescent="0.3">
      <c r="A1" s="165" t="s">
        <v>1440</v>
      </c>
      <c r="B1" s="165"/>
    </row>
    <row r="2" spans="1:2" ht="35" customHeight="1" x14ac:dyDescent="0.3">
      <c r="A2" s="204" t="s">
        <v>615</v>
      </c>
      <c r="B2" s="204"/>
    </row>
    <row r="3" spans="1:2" x14ac:dyDescent="0.3">
      <c r="A3" s="171" t="s">
        <v>2</v>
      </c>
      <c r="B3" s="171" t="s">
        <v>616</v>
      </c>
    </row>
    <row r="4" spans="1:2" x14ac:dyDescent="0.3">
      <c r="A4" s="172">
        <v>44636</v>
      </c>
      <c r="B4" s="205">
        <v>1</v>
      </c>
    </row>
    <row r="5" spans="1:2" x14ac:dyDescent="0.3">
      <c r="A5" s="172">
        <v>44673</v>
      </c>
      <c r="B5" s="205">
        <v>3.4</v>
      </c>
    </row>
    <row r="6" spans="1:2" x14ac:dyDescent="0.3">
      <c r="A6" s="172">
        <v>44691</v>
      </c>
      <c r="B6" s="205">
        <v>3.8</v>
      </c>
    </row>
    <row r="7" spans="1:2" x14ac:dyDescent="0.3">
      <c r="A7" s="172">
        <v>44736</v>
      </c>
      <c r="B7" s="205">
        <v>6.1</v>
      </c>
    </row>
    <row r="8" spans="1:2" x14ac:dyDescent="0.3">
      <c r="A8" s="172">
        <v>44764</v>
      </c>
      <c r="B8" s="205">
        <v>7.6</v>
      </c>
    </row>
    <row r="9" spans="1:2" x14ac:dyDescent="0.3">
      <c r="A9" s="172">
        <v>44797</v>
      </c>
      <c r="B9" s="205">
        <v>12.9</v>
      </c>
    </row>
    <row r="10" spans="1:2" x14ac:dyDescent="0.3">
      <c r="A10" s="172">
        <v>44832</v>
      </c>
      <c r="B10" s="205">
        <v>16.2</v>
      </c>
    </row>
    <row r="11" spans="1:2" x14ac:dyDescent="0.3">
      <c r="A11" s="172">
        <v>44862</v>
      </c>
      <c r="B11" s="205">
        <v>17.899999999999999</v>
      </c>
    </row>
    <row r="12" spans="1:2" x14ac:dyDescent="0.3">
      <c r="A12" s="172">
        <v>44888</v>
      </c>
      <c r="B12" s="205">
        <v>19</v>
      </c>
    </row>
    <row r="13" spans="1:2" x14ac:dyDescent="0.3">
      <c r="A13" s="172">
        <v>44916</v>
      </c>
      <c r="B13" s="205">
        <v>21.2</v>
      </c>
    </row>
    <row r="14" spans="1:2" x14ac:dyDescent="0.3">
      <c r="A14" s="172">
        <v>44951</v>
      </c>
      <c r="B14" s="205">
        <v>27.1</v>
      </c>
    </row>
    <row r="15" spans="1:2" x14ac:dyDescent="0.3">
      <c r="A15" s="172">
        <v>44981</v>
      </c>
      <c r="B15" s="206">
        <v>31.7</v>
      </c>
    </row>
    <row r="16" spans="1:2" x14ac:dyDescent="0.3">
      <c r="A16" s="172">
        <v>45005</v>
      </c>
      <c r="B16" s="206">
        <v>32.5</v>
      </c>
    </row>
    <row r="17" spans="1:2" x14ac:dyDescent="0.3">
      <c r="A17" s="172">
        <v>45035</v>
      </c>
      <c r="B17" s="206">
        <v>35.4</v>
      </c>
    </row>
    <row r="18" spans="1:2" x14ac:dyDescent="0.3">
      <c r="A18" s="175">
        <v>45077</v>
      </c>
      <c r="B18" s="206">
        <v>37.6</v>
      </c>
    </row>
    <row r="19" spans="1:2" x14ac:dyDescent="0.3">
      <c r="A19" s="175">
        <v>45104</v>
      </c>
      <c r="B19" s="206">
        <v>40.5</v>
      </c>
    </row>
    <row r="20" spans="1:2" x14ac:dyDescent="0.3">
      <c r="A20" s="175">
        <v>45132</v>
      </c>
      <c r="B20" s="206">
        <v>43</v>
      </c>
    </row>
    <row r="21" spans="1:2" x14ac:dyDescent="0.3">
      <c r="A21" s="175">
        <v>45167</v>
      </c>
      <c r="B21" s="206">
        <v>43</v>
      </c>
    </row>
    <row r="22" spans="1:2" x14ac:dyDescent="0.3">
      <c r="A22" s="175">
        <v>45190</v>
      </c>
      <c r="B22" s="206">
        <v>43.9</v>
      </c>
    </row>
    <row r="23" spans="1:2" x14ac:dyDescent="0.3">
      <c r="A23" s="175">
        <v>45225</v>
      </c>
      <c r="B23" s="206">
        <v>43.9</v>
      </c>
    </row>
    <row r="24" spans="1:2" x14ac:dyDescent="0.3">
      <c r="A24" s="175">
        <v>45250</v>
      </c>
      <c r="B24" s="206">
        <v>44.2</v>
      </c>
    </row>
    <row r="25" spans="1:2" x14ac:dyDescent="0.3">
      <c r="A25" s="175">
        <v>45287</v>
      </c>
      <c r="B25" s="206">
        <v>44.2</v>
      </c>
    </row>
    <row r="26" spans="1:2" x14ac:dyDescent="0.3">
      <c r="A26" s="175">
        <v>45292</v>
      </c>
      <c r="B26" s="206">
        <v>44.2</v>
      </c>
    </row>
    <row r="27" spans="1:2" x14ac:dyDescent="0.3">
      <c r="A27" s="175">
        <v>45323</v>
      </c>
      <c r="B27" s="206">
        <v>44.2</v>
      </c>
    </row>
    <row r="28" spans="1:2" x14ac:dyDescent="0.3">
      <c r="A28" s="175">
        <v>45352</v>
      </c>
      <c r="B28" s="206">
        <v>44.2</v>
      </c>
    </row>
    <row r="29" spans="1:2" x14ac:dyDescent="0.3">
      <c r="A29" s="175">
        <v>45383</v>
      </c>
      <c r="B29" s="206">
        <v>50.2</v>
      </c>
    </row>
    <row r="30" spans="1:2" x14ac:dyDescent="0.3">
      <c r="A30" s="175">
        <v>45413</v>
      </c>
      <c r="B30" s="206">
        <v>51</v>
      </c>
    </row>
    <row r="31" spans="1:2" x14ac:dyDescent="0.3">
      <c r="A31" s="175">
        <v>45444</v>
      </c>
      <c r="B31" s="206">
        <v>51.2</v>
      </c>
    </row>
    <row r="32" spans="1:2" x14ac:dyDescent="0.3">
      <c r="A32" s="175">
        <v>45474</v>
      </c>
      <c r="B32" s="206">
        <v>55.4</v>
      </c>
    </row>
    <row r="33" spans="1:2" x14ac:dyDescent="0.3">
      <c r="A33" s="175">
        <v>45505</v>
      </c>
      <c r="B33" s="206">
        <v>55.6</v>
      </c>
    </row>
    <row r="34" spans="1:2" x14ac:dyDescent="0.3">
      <c r="A34" s="175">
        <v>45536</v>
      </c>
      <c r="B34" s="206">
        <v>58.7</v>
      </c>
    </row>
    <row r="35" spans="1:2" x14ac:dyDescent="0.3">
      <c r="A35" s="175">
        <v>45566</v>
      </c>
      <c r="B35" s="206">
        <v>59.5</v>
      </c>
    </row>
    <row r="36" spans="1:2" x14ac:dyDescent="0.3">
      <c r="A36" s="175">
        <v>45597</v>
      </c>
      <c r="B36" s="206">
        <v>60.7</v>
      </c>
    </row>
    <row r="37" spans="1:2" x14ac:dyDescent="0.3">
      <c r="A37" s="175">
        <v>45627</v>
      </c>
      <c r="B37" s="206">
        <v>65.400000000000006</v>
      </c>
    </row>
    <row r="39" spans="1:2" x14ac:dyDescent="0.3">
      <c r="A39" s="176" t="s">
        <v>305</v>
      </c>
      <c r="B39" s="176"/>
    </row>
    <row r="40" spans="1:2" ht="14" customHeight="1" x14ac:dyDescent="0.3">
      <c r="A40" s="143" t="s">
        <v>617</v>
      </c>
      <c r="B40" s="143"/>
    </row>
    <row r="41" spans="1:2" x14ac:dyDescent="0.3">
      <c r="A41" s="89"/>
      <c r="B41" s="89"/>
    </row>
    <row r="43" spans="1:2" x14ac:dyDescent="0.3">
      <c r="A43" s="177" t="s">
        <v>306</v>
      </c>
      <c r="B43" s="177"/>
    </row>
    <row r="44" spans="1:2" x14ac:dyDescent="0.3">
      <c r="A44" s="143" t="s">
        <v>1441</v>
      </c>
      <c r="B44" s="143"/>
    </row>
    <row r="45" spans="1:2" x14ac:dyDescent="0.3">
      <c r="A45" s="143"/>
      <c r="B45" s="143"/>
    </row>
    <row r="46" spans="1:2" x14ac:dyDescent="0.3">
      <c r="A46" s="143"/>
      <c r="B46" s="143"/>
    </row>
    <row r="47" spans="1:2" x14ac:dyDescent="0.3">
      <c r="A47" s="143"/>
      <c r="B47" s="143"/>
    </row>
    <row r="48" spans="1:2" x14ac:dyDescent="0.3">
      <c r="A48" s="143"/>
      <c r="B48" s="143"/>
    </row>
    <row r="49" spans="1:2" x14ac:dyDescent="0.3">
      <c r="A49" s="143"/>
      <c r="B49" s="143"/>
    </row>
    <row r="50" spans="1:2" x14ac:dyDescent="0.3">
      <c r="A50" s="143"/>
      <c r="B50" s="143"/>
    </row>
    <row r="51" spans="1:2" x14ac:dyDescent="0.3">
      <c r="A51" s="143"/>
      <c r="B51" s="143"/>
    </row>
    <row r="52" spans="1:2" x14ac:dyDescent="0.3">
      <c r="A52" s="143"/>
      <c r="B52" s="143"/>
    </row>
    <row r="53" spans="1:2" x14ac:dyDescent="0.3">
      <c r="A53" s="143"/>
      <c r="B53" s="143"/>
    </row>
    <row r="54" spans="1:2" x14ac:dyDescent="0.3">
      <c r="A54" s="143"/>
      <c r="B54" s="143"/>
    </row>
    <row r="55" spans="1:2" x14ac:dyDescent="0.3">
      <c r="A55" s="143"/>
      <c r="B55" s="143"/>
    </row>
    <row r="56" spans="1:2" x14ac:dyDescent="0.3">
      <c r="A56" s="143"/>
      <c r="B56" s="143"/>
    </row>
    <row r="57" spans="1:2" x14ac:dyDescent="0.3">
      <c r="A57" s="143"/>
      <c r="B57" s="143"/>
    </row>
    <row r="58" spans="1:2" x14ac:dyDescent="0.3">
      <c r="A58" s="143"/>
      <c r="B58" s="143"/>
    </row>
    <row r="59" spans="1:2" x14ac:dyDescent="0.3">
      <c r="A59" s="143"/>
      <c r="B59" s="143"/>
    </row>
    <row r="60" spans="1:2" x14ac:dyDescent="0.3">
      <c r="A60" s="143"/>
      <c r="B60" s="143"/>
    </row>
    <row r="61" spans="1:2" x14ac:dyDescent="0.3">
      <c r="A61" s="143"/>
      <c r="B61" s="143"/>
    </row>
    <row r="62" spans="1:2" x14ac:dyDescent="0.3">
      <c r="A62" s="143"/>
      <c r="B62" s="143"/>
    </row>
    <row r="63" spans="1:2" x14ac:dyDescent="0.3">
      <c r="A63" s="143"/>
      <c r="B63" s="143"/>
    </row>
    <row r="64" spans="1:2" x14ac:dyDescent="0.3">
      <c r="A64" s="143"/>
      <c r="B64" s="143"/>
    </row>
    <row r="65" spans="1:2" x14ac:dyDescent="0.3">
      <c r="A65" s="143"/>
      <c r="B65" s="143"/>
    </row>
    <row r="66" spans="1:2" x14ac:dyDescent="0.3">
      <c r="A66" s="143"/>
      <c r="B66" s="143"/>
    </row>
    <row r="67" spans="1:2" x14ac:dyDescent="0.3">
      <c r="A67" s="143"/>
      <c r="B67" s="143"/>
    </row>
    <row r="68" spans="1:2" x14ac:dyDescent="0.3">
      <c r="A68" s="143"/>
      <c r="B68" s="143"/>
    </row>
    <row r="69" spans="1:2" x14ac:dyDescent="0.3">
      <c r="A69" s="143"/>
      <c r="B69" s="143"/>
    </row>
    <row r="70" spans="1:2" x14ac:dyDescent="0.3">
      <c r="A70" s="143"/>
      <c r="B70" s="143"/>
    </row>
    <row r="71" spans="1:2" x14ac:dyDescent="0.3">
      <c r="A71" s="143"/>
      <c r="B71" s="143"/>
    </row>
    <row r="72" spans="1:2" x14ac:dyDescent="0.3">
      <c r="A72" s="143"/>
      <c r="B72" s="143"/>
    </row>
    <row r="73" spans="1:2" x14ac:dyDescent="0.3">
      <c r="A73" s="143"/>
      <c r="B73" s="143"/>
    </row>
    <row r="74" spans="1:2" x14ac:dyDescent="0.3">
      <c r="A74" s="143"/>
      <c r="B74" s="143"/>
    </row>
    <row r="75" spans="1:2" x14ac:dyDescent="0.3">
      <c r="A75" s="143"/>
      <c r="B75" s="143"/>
    </row>
    <row r="76" spans="1:2" x14ac:dyDescent="0.3">
      <c r="A76" s="143"/>
      <c r="B76" s="143"/>
    </row>
    <row r="77" spans="1:2" x14ac:dyDescent="0.3">
      <c r="A77" s="143"/>
      <c r="B77" s="143"/>
    </row>
    <row r="78" spans="1:2" x14ac:dyDescent="0.3">
      <c r="A78" s="143"/>
      <c r="B78" s="143"/>
    </row>
    <row r="79" spans="1:2" x14ac:dyDescent="0.3">
      <c r="A79" s="143"/>
      <c r="B79" s="143"/>
    </row>
    <row r="80" spans="1:2" x14ac:dyDescent="0.3">
      <c r="A80" s="143"/>
      <c r="B80" s="143"/>
    </row>
    <row r="81" spans="1:2" x14ac:dyDescent="0.3">
      <c r="A81" s="143"/>
      <c r="B81" s="143"/>
    </row>
    <row r="82" spans="1:2" x14ac:dyDescent="0.3">
      <c r="A82" s="143"/>
      <c r="B82" s="143"/>
    </row>
    <row r="83" spans="1:2" x14ac:dyDescent="0.3">
      <c r="A83" s="143"/>
      <c r="B83" s="143"/>
    </row>
    <row r="84" spans="1:2" x14ac:dyDescent="0.3">
      <c r="A84" s="143"/>
      <c r="B84" s="143"/>
    </row>
    <row r="85" spans="1:2" x14ac:dyDescent="0.3">
      <c r="A85" s="143"/>
      <c r="B85" s="143"/>
    </row>
    <row r="86" spans="1:2" x14ac:dyDescent="0.3">
      <c r="A86" s="143"/>
      <c r="B86" s="143"/>
    </row>
    <row r="87" spans="1:2" x14ac:dyDescent="0.3">
      <c r="A87" s="143"/>
      <c r="B87" s="143"/>
    </row>
    <row r="88" spans="1:2" x14ac:dyDescent="0.3">
      <c r="A88" s="143"/>
      <c r="B88" s="143"/>
    </row>
    <row r="89" spans="1:2" x14ac:dyDescent="0.3">
      <c r="A89" s="143"/>
      <c r="B89" s="143"/>
    </row>
    <row r="90" spans="1:2" x14ac:dyDescent="0.3">
      <c r="A90" s="143"/>
      <c r="B90" s="143"/>
    </row>
    <row r="91" spans="1:2" x14ac:dyDescent="0.3">
      <c r="A91" s="143"/>
      <c r="B91" s="143"/>
    </row>
    <row r="92" spans="1:2" x14ac:dyDescent="0.3">
      <c r="A92" s="143"/>
      <c r="B92" s="143"/>
    </row>
    <row r="93" spans="1:2" x14ac:dyDescent="0.3">
      <c r="A93" s="143"/>
      <c r="B93" s="143"/>
    </row>
    <row r="94" spans="1:2" x14ac:dyDescent="0.3">
      <c r="A94" s="143"/>
      <c r="B94" s="143"/>
    </row>
    <row r="95" spans="1:2" x14ac:dyDescent="0.3">
      <c r="A95" s="143"/>
      <c r="B95" s="143"/>
    </row>
    <row r="96" spans="1:2" x14ac:dyDescent="0.3">
      <c r="A96" s="143"/>
      <c r="B96" s="143"/>
    </row>
    <row r="97" spans="1:2" x14ac:dyDescent="0.3">
      <c r="A97" s="143"/>
      <c r="B97" s="143"/>
    </row>
    <row r="98" spans="1:2" x14ac:dyDescent="0.3">
      <c r="A98" s="143"/>
      <c r="B98" s="143"/>
    </row>
    <row r="99" spans="1:2" x14ac:dyDescent="0.3">
      <c r="A99" s="143"/>
      <c r="B99" s="143"/>
    </row>
    <row r="100" spans="1:2" x14ac:dyDescent="0.3">
      <c r="A100" s="143"/>
      <c r="B100" s="143"/>
    </row>
    <row r="101" spans="1:2" x14ac:dyDescent="0.3">
      <c r="A101" s="143"/>
      <c r="B101" s="143"/>
    </row>
    <row r="102" spans="1:2" x14ac:dyDescent="0.3">
      <c r="A102" s="143"/>
      <c r="B102" s="143"/>
    </row>
    <row r="103" spans="1:2" x14ac:dyDescent="0.3">
      <c r="A103" s="143"/>
      <c r="B103" s="143"/>
    </row>
    <row r="104" spans="1:2" x14ac:dyDescent="0.3">
      <c r="A104" s="143"/>
      <c r="B104" s="143"/>
    </row>
    <row r="105" spans="1:2" x14ac:dyDescent="0.3">
      <c r="A105" s="143"/>
      <c r="B105" s="143"/>
    </row>
    <row r="106" spans="1:2" x14ac:dyDescent="0.3">
      <c r="A106" s="143"/>
      <c r="B106" s="143"/>
    </row>
    <row r="107" spans="1:2" x14ac:dyDescent="0.3">
      <c r="A107" s="143"/>
      <c r="B107" s="143"/>
    </row>
    <row r="108" spans="1:2" x14ac:dyDescent="0.3">
      <c r="A108" s="143"/>
      <c r="B108" s="143"/>
    </row>
    <row r="109" spans="1:2" x14ac:dyDescent="0.3">
      <c r="A109" s="143"/>
      <c r="B109" s="143"/>
    </row>
    <row r="110" spans="1:2" x14ac:dyDescent="0.3">
      <c r="A110" s="143"/>
      <c r="B110" s="143"/>
    </row>
    <row r="111" spans="1:2" x14ac:dyDescent="0.3">
      <c r="A111" s="143"/>
      <c r="B111" s="143"/>
    </row>
    <row r="112" spans="1:2" x14ac:dyDescent="0.3">
      <c r="A112" s="143"/>
      <c r="B112" s="143"/>
    </row>
    <row r="113" spans="1:2" x14ac:dyDescent="0.3">
      <c r="A113" s="143"/>
      <c r="B113" s="143"/>
    </row>
    <row r="114" spans="1:2" x14ac:dyDescent="0.3">
      <c r="A114" s="143"/>
      <c r="B114" s="143"/>
    </row>
    <row r="115" spans="1:2" x14ac:dyDescent="0.3">
      <c r="A115" s="143"/>
      <c r="B115" s="143"/>
    </row>
    <row r="116" spans="1:2" x14ac:dyDescent="0.3">
      <c r="A116" s="143"/>
      <c r="B116" s="143"/>
    </row>
    <row r="117" spans="1:2" x14ac:dyDescent="0.3">
      <c r="A117" s="143"/>
      <c r="B117" s="143"/>
    </row>
    <row r="118" spans="1:2" x14ac:dyDescent="0.3">
      <c r="A118" s="143"/>
      <c r="B118" s="143"/>
    </row>
    <row r="119" spans="1:2" x14ac:dyDescent="0.3">
      <c r="A119" s="143"/>
      <c r="B119" s="143"/>
    </row>
    <row r="120" spans="1:2" x14ac:dyDescent="0.3">
      <c r="A120" s="143"/>
      <c r="B120" s="143"/>
    </row>
    <row r="121" spans="1:2" x14ac:dyDescent="0.3">
      <c r="A121" s="143"/>
      <c r="B121" s="143"/>
    </row>
    <row r="122" spans="1:2" x14ac:dyDescent="0.3">
      <c r="A122" s="143"/>
      <c r="B122" s="143"/>
    </row>
    <row r="123" spans="1:2" x14ac:dyDescent="0.3">
      <c r="A123" s="143"/>
      <c r="B123" s="143"/>
    </row>
    <row r="124" spans="1:2" x14ac:dyDescent="0.3">
      <c r="A124" s="143"/>
      <c r="B124" s="143"/>
    </row>
    <row r="125" spans="1:2" x14ac:dyDescent="0.3">
      <c r="A125" s="143"/>
      <c r="B125" s="143"/>
    </row>
    <row r="126" spans="1:2" x14ac:dyDescent="0.3">
      <c r="A126" s="143"/>
      <c r="B126" s="143"/>
    </row>
    <row r="127" spans="1:2" x14ac:dyDescent="0.3">
      <c r="A127" s="143"/>
      <c r="B127" s="143"/>
    </row>
    <row r="128" spans="1:2" x14ac:dyDescent="0.3">
      <c r="A128" s="143"/>
      <c r="B128" s="143"/>
    </row>
    <row r="129" spans="1:2" x14ac:dyDescent="0.3">
      <c r="A129" s="143"/>
      <c r="B129" s="143"/>
    </row>
    <row r="130" spans="1:2" x14ac:dyDescent="0.3">
      <c r="A130" s="143"/>
      <c r="B130" s="143"/>
    </row>
    <row r="131" spans="1:2" x14ac:dyDescent="0.3">
      <c r="A131" s="143"/>
      <c r="B131" s="143"/>
    </row>
    <row r="132" spans="1:2" x14ac:dyDescent="0.3">
      <c r="A132" s="143"/>
      <c r="B132" s="143"/>
    </row>
    <row r="133" spans="1:2" x14ac:dyDescent="0.3">
      <c r="A133" s="143"/>
      <c r="B133" s="143"/>
    </row>
    <row r="134" spans="1:2" x14ac:dyDescent="0.3">
      <c r="A134" s="143"/>
      <c r="B134" s="143"/>
    </row>
    <row r="135" spans="1:2" x14ac:dyDescent="0.3">
      <c r="A135" s="143"/>
      <c r="B135" s="143"/>
    </row>
    <row r="136" spans="1:2" x14ac:dyDescent="0.3">
      <c r="A136" s="143"/>
      <c r="B136" s="143"/>
    </row>
    <row r="137" spans="1:2" x14ac:dyDescent="0.3">
      <c r="A137" s="143"/>
      <c r="B137" s="143"/>
    </row>
    <row r="138" spans="1:2" x14ac:dyDescent="0.3">
      <c r="A138" s="143"/>
      <c r="B138" s="143"/>
    </row>
    <row r="139" spans="1:2" x14ac:dyDescent="0.3">
      <c r="A139" s="143"/>
      <c r="B139" s="143"/>
    </row>
    <row r="140" spans="1:2" x14ac:dyDescent="0.3">
      <c r="A140" s="143"/>
      <c r="B140" s="143"/>
    </row>
    <row r="141" spans="1:2" x14ac:dyDescent="0.3">
      <c r="A141" s="143"/>
      <c r="B141" s="143"/>
    </row>
    <row r="142" spans="1:2" x14ac:dyDescent="0.3">
      <c r="A142" s="143"/>
      <c r="B142" s="143"/>
    </row>
    <row r="143" spans="1:2" x14ac:dyDescent="0.3">
      <c r="A143" s="143"/>
      <c r="B143" s="143"/>
    </row>
    <row r="144" spans="1:2" x14ac:dyDescent="0.3">
      <c r="A144" s="143"/>
      <c r="B144" s="143"/>
    </row>
    <row r="145" spans="1:2" x14ac:dyDescent="0.3">
      <c r="A145" s="143"/>
      <c r="B145" s="143"/>
    </row>
    <row r="146" spans="1:2" x14ac:dyDescent="0.3">
      <c r="A146" s="143"/>
      <c r="B146" s="143"/>
    </row>
    <row r="147" spans="1:2" x14ac:dyDescent="0.3">
      <c r="A147" s="143"/>
      <c r="B147" s="143"/>
    </row>
    <row r="148" spans="1:2" x14ac:dyDescent="0.3">
      <c r="A148" s="143"/>
      <c r="B148" s="143"/>
    </row>
    <row r="149" spans="1:2" x14ac:dyDescent="0.3">
      <c r="A149" s="143"/>
      <c r="B149" s="143"/>
    </row>
    <row r="150" spans="1:2" x14ac:dyDescent="0.3">
      <c r="A150" s="143"/>
      <c r="B150" s="143"/>
    </row>
    <row r="151" spans="1:2" x14ac:dyDescent="0.3">
      <c r="A151" s="143"/>
      <c r="B151" s="143"/>
    </row>
    <row r="152" spans="1:2" x14ac:dyDescent="0.3">
      <c r="A152" s="143"/>
      <c r="B152" s="143"/>
    </row>
    <row r="153" spans="1:2" x14ac:dyDescent="0.3">
      <c r="A153" s="143"/>
      <c r="B153" s="143"/>
    </row>
    <row r="154" spans="1:2" x14ac:dyDescent="0.3">
      <c r="A154" s="143"/>
      <c r="B154" s="143"/>
    </row>
    <row r="155" spans="1:2" x14ac:dyDescent="0.3">
      <c r="A155" s="143"/>
      <c r="B155" s="143"/>
    </row>
    <row r="156" spans="1:2" x14ac:dyDescent="0.3">
      <c r="A156" s="143"/>
      <c r="B156" s="143"/>
    </row>
    <row r="157" spans="1:2" x14ac:dyDescent="0.3">
      <c r="A157" s="143"/>
      <c r="B157" s="143"/>
    </row>
    <row r="158" spans="1:2" x14ac:dyDescent="0.3">
      <c r="A158" s="143"/>
      <c r="B158" s="143"/>
    </row>
    <row r="159" spans="1:2" x14ac:dyDescent="0.3">
      <c r="A159" s="143"/>
      <c r="B159" s="143"/>
    </row>
    <row r="160" spans="1:2" x14ac:dyDescent="0.3">
      <c r="A160" s="143"/>
      <c r="B160" s="143"/>
    </row>
    <row r="161" spans="1:2" x14ac:dyDescent="0.3">
      <c r="A161" s="143"/>
      <c r="B161" s="143"/>
    </row>
    <row r="162" spans="1:2" x14ac:dyDescent="0.3">
      <c r="A162" s="143"/>
      <c r="B162" s="143"/>
    </row>
    <row r="163" spans="1:2" x14ac:dyDescent="0.3">
      <c r="A163" s="143"/>
      <c r="B163" s="143"/>
    </row>
    <row r="164" spans="1:2" x14ac:dyDescent="0.3">
      <c r="A164" s="143"/>
      <c r="B164" s="143"/>
    </row>
    <row r="165" spans="1:2" x14ac:dyDescent="0.3">
      <c r="A165" s="143"/>
      <c r="B165" s="143"/>
    </row>
    <row r="166" spans="1:2" x14ac:dyDescent="0.3">
      <c r="A166" s="143"/>
      <c r="B166" s="143"/>
    </row>
    <row r="167" spans="1:2" x14ac:dyDescent="0.3">
      <c r="A167" s="143"/>
      <c r="B167" s="143"/>
    </row>
    <row r="168" spans="1:2" x14ac:dyDescent="0.3">
      <c r="A168" s="143"/>
      <c r="B168" s="143"/>
    </row>
    <row r="169" spans="1:2" x14ac:dyDescent="0.3">
      <c r="A169" s="143"/>
      <c r="B169" s="143"/>
    </row>
    <row r="170" spans="1:2" x14ac:dyDescent="0.3">
      <c r="A170" s="143"/>
      <c r="B170" s="143"/>
    </row>
    <row r="171" spans="1:2" x14ac:dyDescent="0.3">
      <c r="A171" s="143"/>
      <c r="B171" s="143"/>
    </row>
    <row r="172" spans="1:2" x14ac:dyDescent="0.3">
      <c r="A172" s="143"/>
      <c r="B172" s="143"/>
    </row>
  </sheetData>
  <mergeCells count="6">
    <mergeCell ref="A1:B1"/>
    <mergeCell ref="A2:B2"/>
    <mergeCell ref="A39:B39"/>
    <mergeCell ref="A40:B40"/>
    <mergeCell ref="A43:B43"/>
    <mergeCell ref="A44:B17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C8860-5D09-F449-BC45-7B914581BDA4}">
  <dimension ref="A1:E40"/>
  <sheetViews>
    <sheetView topLeftCell="A15" zoomScaleNormal="100" workbookViewId="0">
      <selection activeCell="C13" sqref="C13"/>
    </sheetView>
  </sheetViews>
  <sheetFormatPr defaultColWidth="8.81640625" defaultRowHeight="14.5" x14ac:dyDescent="0.35"/>
  <cols>
    <col min="1" max="1" width="135.1796875" customWidth="1"/>
    <col min="3" max="3" width="9" customWidth="1"/>
  </cols>
  <sheetData>
    <row r="1" spans="1:1" ht="24.75" customHeight="1" x14ac:dyDescent="0.35">
      <c r="A1" s="95" t="s">
        <v>1010</v>
      </c>
    </row>
    <row r="2" spans="1:1" ht="15.5" x14ac:dyDescent="0.35">
      <c r="A2" s="96" t="s">
        <v>1442</v>
      </c>
    </row>
    <row r="3" spans="1:1" x14ac:dyDescent="0.35">
      <c r="A3" s="207" t="s">
        <v>1009</v>
      </c>
    </row>
    <row r="4" spans="1:1" x14ac:dyDescent="0.35">
      <c r="A4" s="208" t="s">
        <v>1377</v>
      </c>
    </row>
    <row r="5" spans="1:1" x14ac:dyDescent="0.35">
      <c r="A5" s="208" t="s">
        <v>1290</v>
      </c>
    </row>
    <row r="6" spans="1:1" x14ac:dyDescent="0.35">
      <c r="A6" s="209" t="s">
        <v>574</v>
      </c>
    </row>
    <row r="7" spans="1:1" x14ac:dyDescent="0.35">
      <c r="A7" s="208" t="s">
        <v>1288</v>
      </c>
    </row>
    <row r="8" spans="1:1" x14ac:dyDescent="0.35">
      <c r="A8" s="209" t="s">
        <v>1443</v>
      </c>
    </row>
    <row r="9" spans="1:1" x14ac:dyDescent="0.35">
      <c r="A9" s="209" t="s">
        <v>1444</v>
      </c>
    </row>
    <row r="10" spans="1:1" x14ac:dyDescent="0.35">
      <c r="A10" s="210" t="s">
        <v>1242</v>
      </c>
    </row>
    <row r="11" spans="1:1" x14ac:dyDescent="0.35">
      <c r="A11" s="208" t="s">
        <v>1378</v>
      </c>
    </row>
    <row r="12" spans="1:1" x14ac:dyDescent="0.35">
      <c r="A12" s="208" t="s">
        <v>575</v>
      </c>
    </row>
    <row r="13" spans="1:1" x14ac:dyDescent="0.35">
      <c r="A13" s="208" t="s">
        <v>576</v>
      </c>
    </row>
    <row r="14" spans="1:1" x14ac:dyDescent="0.35">
      <c r="A14" s="208" t="s">
        <v>577</v>
      </c>
    </row>
    <row r="15" spans="1:1" x14ac:dyDescent="0.35">
      <c r="A15" s="208" t="s">
        <v>578</v>
      </c>
    </row>
    <row r="16" spans="1:1" x14ac:dyDescent="0.35">
      <c r="A16" s="208" t="s">
        <v>579</v>
      </c>
    </row>
    <row r="17" spans="1:1" x14ac:dyDescent="0.35">
      <c r="A17" s="208" t="s">
        <v>1243</v>
      </c>
    </row>
    <row r="18" spans="1:1" x14ac:dyDescent="0.35">
      <c r="A18" s="208" t="s">
        <v>1379</v>
      </c>
    </row>
    <row r="19" spans="1:1" x14ac:dyDescent="0.35">
      <c r="A19" s="208" t="s">
        <v>1204</v>
      </c>
    </row>
    <row r="20" spans="1:1" x14ac:dyDescent="0.35">
      <c r="A20" s="208" t="s">
        <v>1205</v>
      </c>
    </row>
    <row r="21" spans="1:1" x14ac:dyDescent="0.35">
      <c r="A21" s="51" t="s">
        <v>580</v>
      </c>
    </row>
    <row r="22" spans="1:1" x14ac:dyDescent="0.35">
      <c r="A22" s="51" t="s">
        <v>1445</v>
      </c>
    </row>
    <row r="23" spans="1:1" x14ac:dyDescent="0.35">
      <c r="A23" s="208" t="s">
        <v>1313</v>
      </c>
    </row>
    <row r="24" spans="1:1" x14ac:dyDescent="0.35">
      <c r="A24" s="51" t="s">
        <v>581</v>
      </c>
    </row>
    <row r="25" spans="1:1" x14ac:dyDescent="0.35">
      <c r="A25" s="211" t="s">
        <v>1008</v>
      </c>
    </row>
    <row r="26" spans="1:1" x14ac:dyDescent="0.35">
      <c r="A26" s="100" t="s">
        <v>582</v>
      </c>
    </row>
    <row r="27" spans="1:1" x14ac:dyDescent="0.35">
      <c r="A27" s="100" t="s">
        <v>583</v>
      </c>
    </row>
    <row r="28" spans="1:1" x14ac:dyDescent="0.35">
      <c r="A28" s="100" t="s">
        <v>584</v>
      </c>
    </row>
    <row r="29" spans="1:1" x14ac:dyDescent="0.35">
      <c r="A29" s="100" t="s">
        <v>585</v>
      </c>
    </row>
    <row r="30" spans="1:1" x14ac:dyDescent="0.35">
      <c r="A30" s="100" t="s">
        <v>586</v>
      </c>
    </row>
    <row r="31" spans="1:1" x14ac:dyDescent="0.35">
      <c r="A31" s="100" t="s">
        <v>587</v>
      </c>
    </row>
    <row r="32" spans="1:1" x14ac:dyDescent="0.35">
      <c r="A32" s="100" t="s">
        <v>588</v>
      </c>
    </row>
    <row r="33" spans="1:5" x14ac:dyDescent="0.35">
      <c r="A33" s="100" t="s">
        <v>589</v>
      </c>
    </row>
    <row r="35" spans="1:5" x14ac:dyDescent="0.35">
      <c r="A35" s="212" t="s">
        <v>306</v>
      </c>
      <c r="B35" s="19"/>
      <c r="D35" s="19"/>
      <c r="E35" s="19"/>
    </row>
    <row r="36" spans="1:5" ht="15" customHeight="1" x14ac:dyDescent="0.35">
      <c r="A36" s="143" t="s">
        <v>1446</v>
      </c>
      <c r="B36" s="208"/>
      <c r="D36" s="19"/>
      <c r="E36" s="19"/>
    </row>
    <row r="37" spans="1:5" s="29" customFormat="1" ht="15" customHeight="1" x14ac:dyDescent="0.35">
      <c r="A37" s="143"/>
      <c r="B37" s="208"/>
      <c r="C37"/>
    </row>
    <row r="38" spans="1:5" s="29" customFormat="1" ht="15" customHeight="1" x14ac:dyDescent="0.35">
      <c r="A38" s="143"/>
      <c r="B38" s="208"/>
      <c r="C38"/>
    </row>
    <row r="39" spans="1:5" s="29" customFormat="1" ht="15" customHeight="1" x14ac:dyDescent="0.35">
      <c r="A39" s="143"/>
      <c r="B39" s="208"/>
      <c r="C39"/>
    </row>
    <row r="40" spans="1:5" s="29" customFormat="1" ht="15" customHeight="1" x14ac:dyDescent="0.35">
      <c r="A40" s="89"/>
      <c r="B40" s="208"/>
      <c r="C40"/>
    </row>
  </sheetData>
  <mergeCells count="1">
    <mergeCell ref="A36:A39"/>
  </mergeCells>
  <pageMargins left="0.7" right="0.7" top="0.75" bottom="0.75" header="0.3" footer="0.3"/>
  <pageSetup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6F097-A93E-434B-8FEF-A5FF017D3081}">
  <dimension ref="A1:O25"/>
  <sheetViews>
    <sheetView workbookViewId="0">
      <selection activeCell="C18" sqref="C18"/>
    </sheetView>
  </sheetViews>
  <sheetFormatPr defaultColWidth="9.6328125" defaultRowHeight="14" x14ac:dyDescent="0.3"/>
  <cols>
    <col min="1" max="1" width="17.81640625" style="51" customWidth="1"/>
    <col min="2" max="2" width="22.08984375" style="51" customWidth="1"/>
    <col min="3" max="3" width="27.36328125" style="51" customWidth="1"/>
    <col min="4" max="4" width="9.6328125" style="51"/>
    <col min="5" max="7" width="24.54296875" style="51" customWidth="1"/>
    <col min="8" max="8" width="9.6328125" style="51"/>
    <col min="9" max="11" width="22.7265625" style="51" customWidth="1"/>
    <col min="12" max="12" width="9.6328125" style="51"/>
    <col min="13" max="15" width="22.7265625" style="51" customWidth="1"/>
    <col min="16" max="16384" width="9.6328125" style="51"/>
  </cols>
  <sheetData>
    <row r="1" spans="1:15" ht="15.5" x14ac:dyDescent="0.3">
      <c r="A1" s="165" t="s">
        <v>552</v>
      </c>
      <c r="B1" s="165"/>
      <c r="C1" s="165"/>
      <c r="D1" s="165"/>
      <c r="E1" s="165"/>
      <c r="F1" s="165"/>
      <c r="G1" s="165"/>
      <c r="H1" s="165"/>
      <c r="I1" s="165"/>
      <c r="J1" s="165"/>
      <c r="K1" s="165"/>
      <c r="L1" s="165"/>
      <c r="M1" s="165"/>
      <c r="N1" s="165"/>
      <c r="O1" s="165"/>
    </row>
    <row r="2" spans="1:15" ht="15.5" x14ac:dyDescent="0.3">
      <c r="A2" s="153" t="s">
        <v>553</v>
      </c>
      <c r="B2" s="153"/>
      <c r="C2" s="153"/>
      <c r="D2" s="153"/>
      <c r="E2" s="153"/>
      <c r="F2" s="153"/>
      <c r="G2" s="153"/>
      <c r="H2" s="153"/>
      <c r="I2" s="153"/>
      <c r="J2" s="153"/>
      <c r="K2" s="153"/>
      <c r="L2" s="153"/>
      <c r="M2" s="153"/>
      <c r="N2" s="153"/>
      <c r="O2" s="153"/>
    </row>
    <row r="3" spans="1:15" x14ac:dyDescent="0.3">
      <c r="A3" s="213" t="s">
        <v>1188</v>
      </c>
      <c r="B3" s="213"/>
      <c r="C3" s="213"/>
      <c r="E3" s="138" t="s">
        <v>554</v>
      </c>
      <c r="F3" s="138"/>
      <c r="G3" s="138"/>
      <c r="I3" s="214" t="s">
        <v>555</v>
      </c>
      <c r="J3" s="214"/>
      <c r="K3" s="214"/>
      <c r="L3" s="215"/>
      <c r="M3" s="216" t="s">
        <v>556</v>
      </c>
      <c r="N3" s="216"/>
      <c r="O3" s="216"/>
    </row>
    <row r="4" spans="1:15" x14ac:dyDescent="0.3">
      <c r="A4" s="217" t="s">
        <v>532</v>
      </c>
      <c r="B4" s="217" t="s">
        <v>557</v>
      </c>
      <c r="C4" s="217" t="s">
        <v>558</v>
      </c>
      <c r="E4" s="101" t="s">
        <v>532</v>
      </c>
      <c r="F4" s="101" t="s">
        <v>557</v>
      </c>
      <c r="G4" s="101" t="s">
        <v>558</v>
      </c>
      <c r="I4" s="218" t="s">
        <v>532</v>
      </c>
      <c r="J4" s="218" t="s">
        <v>557</v>
      </c>
      <c r="K4" s="218" t="s">
        <v>558</v>
      </c>
      <c r="L4" s="215"/>
      <c r="M4" s="219" t="s">
        <v>532</v>
      </c>
      <c r="N4" s="219" t="s">
        <v>557</v>
      </c>
      <c r="O4" s="219" t="s">
        <v>558</v>
      </c>
    </row>
    <row r="5" spans="1:15" x14ac:dyDescent="0.3">
      <c r="A5" s="102" t="s">
        <v>535</v>
      </c>
      <c r="B5" s="220">
        <v>3.38</v>
      </c>
      <c r="C5" s="220">
        <v>4.93</v>
      </c>
      <c r="E5" s="103" t="s">
        <v>535</v>
      </c>
      <c r="F5" s="221">
        <v>2.99</v>
      </c>
      <c r="G5" s="222">
        <v>5.13</v>
      </c>
      <c r="I5" s="104" t="s">
        <v>535</v>
      </c>
      <c r="J5" s="222">
        <v>5.59</v>
      </c>
      <c r="K5" s="222">
        <v>5.89</v>
      </c>
      <c r="M5" s="104" t="s">
        <v>535</v>
      </c>
      <c r="N5" s="223">
        <v>3.56</v>
      </c>
      <c r="O5" s="223">
        <v>3.95</v>
      </c>
    </row>
    <row r="6" spans="1:15" x14ac:dyDescent="0.3">
      <c r="A6" s="5" t="s">
        <v>536</v>
      </c>
      <c r="B6" s="220">
        <v>3.39</v>
      </c>
      <c r="C6" s="220">
        <v>4.93</v>
      </c>
      <c r="E6" s="103" t="s">
        <v>536</v>
      </c>
      <c r="F6" s="221">
        <v>3.17</v>
      </c>
      <c r="G6" s="222">
        <v>5.14</v>
      </c>
      <c r="I6" s="105" t="s">
        <v>536</v>
      </c>
      <c r="J6" s="222">
        <v>4.8899999999999997</v>
      </c>
      <c r="K6" s="222">
        <v>5.87</v>
      </c>
      <c r="M6" s="105" t="s">
        <v>536</v>
      </c>
      <c r="N6" s="223">
        <v>4.0999999999999996</v>
      </c>
      <c r="O6" s="223">
        <v>4.95</v>
      </c>
    </row>
    <row r="7" spans="1:15" x14ac:dyDescent="0.3">
      <c r="A7" s="5" t="s">
        <v>537</v>
      </c>
      <c r="B7" s="220">
        <v>3.24</v>
      </c>
      <c r="C7" s="220">
        <v>5.72</v>
      </c>
      <c r="E7" s="224" t="s">
        <v>547</v>
      </c>
      <c r="F7" s="221">
        <v>3.69</v>
      </c>
      <c r="G7" s="222">
        <v>5.49</v>
      </c>
      <c r="I7" s="105" t="s">
        <v>537</v>
      </c>
      <c r="J7" s="222">
        <v>2.29</v>
      </c>
      <c r="K7" s="222">
        <v>1.99</v>
      </c>
      <c r="M7" s="105" t="s">
        <v>537</v>
      </c>
      <c r="N7" s="223">
        <v>4.83</v>
      </c>
      <c r="O7" s="223">
        <v>5.71</v>
      </c>
    </row>
    <row r="8" spans="1:15" x14ac:dyDescent="0.3">
      <c r="A8" s="5" t="s">
        <v>559</v>
      </c>
      <c r="B8" s="220">
        <v>3.38</v>
      </c>
      <c r="C8" s="220">
        <v>5.72</v>
      </c>
      <c r="E8" s="224" t="s">
        <v>559</v>
      </c>
      <c r="F8" s="221">
        <v>2.92</v>
      </c>
      <c r="G8" s="222">
        <v>4.6100000000000003</v>
      </c>
      <c r="I8" s="105" t="s">
        <v>559</v>
      </c>
      <c r="J8" s="222">
        <v>2.38</v>
      </c>
      <c r="K8" s="222">
        <v>2.78</v>
      </c>
      <c r="M8" s="105" t="s">
        <v>559</v>
      </c>
      <c r="N8" s="223">
        <v>4.91</v>
      </c>
      <c r="O8" s="223">
        <v>5.05</v>
      </c>
    </row>
    <row r="9" spans="1:15" x14ac:dyDescent="0.3">
      <c r="A9" s="5" t="s">
        <v>539</v>
      </c>
      <c r="B9" s="5">
        <v>3.37</v>
      </c>
      <c r="C9" s="5">
        <v>5.42</v>
      </c>
      <c r="E9" s="224" t="s">
        <v>539</v>
      </c>
      <c r="F9" s="221">
        <v>2.98</v>
      </c>
      <c r="G9" s="222">
        <v>4.9000000000000004</v>
      </c>
      <c r="I9" s="105" t="s">
        <v>539</v>
      </c>
      <c r="J9" s="222">
        <v>2.63</v>
      </c>
      <c r="K9" s="222">
        <v>3.84</v>
      </c>
      <c r="M9" s="105" t="s">
        <v>539</v>
      </c>
      <c r="N9" s="223">
        <v>5.16</v>
      </c>
      <c r="O9" s="223">
        <v>4.96</v>
      </c>
    </row>
    <row r="10" spans="1:15" x14ac:dyDescent="0.3">
      <c r="A10" s="5" t="s">
        <v>540</v>
      </c>
      <c r="B10" s="225">
        <v>2.7</v>
      </c>
      <c r="C10" s="5">
        <v>5.52</v>
      </c>
      <c r="E10" s="224" t="s">
        <v>540</v>
      </c>
      <c r="F10" s="221">
        <v>2.82</v>
      </c>
      <c r="G10" s="222">
        <v>5.14</v>
      </c>
      <c r="I10" s="105" t="s">
        <v>540</v>
      </c>
      <c r="J10" s="222">
        <v>2.93</v>
      </c>
      <c r="K10" s="222">
        <v>4.83</v>
      </c>
      <c r="M10" s="105" t="s">
        <v>540</v>
      </c>
      <c r="N10" s="223">
        <v>4.8899999999999997</v>
      </c>
      <c r="O10" s="223">
        <v>5.24</v>
      </c>
    </row>
    <row r="11" spans="1:15" ht="14.5" thickBot="1" x14ac:dyDescent="0.35">
      <c r="A11" s="5" t="s">
        <v>541</v>
      </c>
      <c r="B11" s="226">
        <v>2.98</v>
      </c>
      <c r="C11" s="5">
        <v>5.98</v>
      </c>
      <c r="E11" s="106" t="s">
        <v>541</v>
      </c>
      <c r="F11" s="221">
        <v>2.2799999999999998</v>
      </c>
      <c r="G11" s="222">
        <v>5.22</v>
      </c>
      <c r="I11" s="105" t="s">
        <v>560</v>
      </c>
      <c r="J11" s="222">
        <v>2.68</v>
      </c>
      <c r="K11" s="222">
        <v>4.5999999999999996</v>
      </c>
      <c r="M11" s="105" t="s">
        <v>560</v>
      </c>
      <c r="N11" s="223">
        <v>5.19</v>
      </c>
      <c r="O11" s="223">
        <v>5.97</v>
      </c>
    </row>
    <row r="12" spans="1:15" ht="14.5" thickBot="1" x14ac:dyDescent="0.35">
      <c r="A12" s="224" t="s">
        <v>542</v>
      </c>
      <c r="B12" s="222">
        <v>3.17</v>
      </c>
      <c r="C12" s="227">
        <v>5.69</v>
      </c>
      <c r="E12" s="106" t="s">
        <v>542</v>
      </c>
      <c r="F12" s="221">
        <v>2.56</v>
      </c>
      <c r="G12" s="222">
        <v>5.52</v>
      </c>
      <c r="I12" s="105" t="s">
        <v>542</v>
      </c>
      <c r="J12" s="222">
        <v>3.12</v>
      </c>
      <c r="K12" s="222">
        <v>4.67</v>
      </c>
      <c r="M12" s="105" t="s">
        <v>542</v>
      </c>
      <c r="N12" s="223">
        <v>5.96</v>
      </c>
      <c r="O12" s="223">
        <v>6.12</v>
      </c>
    </row>
    <row r="13" spans="1:15" ht="14.5" thickBot="1" x14ac:dyDescent="0.35">
      <c r="A13" s="224" t="s">
        <v>543</v>
      </c>
      <c r="B13" s="222">
        <v>3</v>
      </c>
      <c r="C13" s="227">
        <v>5.73</v>
      </c>
      <c r="E13" s="106" t="s">
        <v>543</v>
      </c>
      <c r="F13" s="221">
        <v>2.57</v>
      </c>
      <c r="G13" s="222">
        <v>5.35</v>
      </c>
      <c r="I13" s="105" t="s">
        <v>543</v>
      </c>
      <c r="J13" s="222">
        <v>3.9</v>
      </c>
      <c r="K13" s="222">
        <v>4.58</v>
      </c>
      <c r="M13" s="105" t="s">
        <v>543</v>
      </c>
      <c r="N13" s="223">
        <v>6</v>
      </c>
      <c r="O13" s="223">
        <v>6.49</v>
      </c>
    </row>
    <row r="14" spans="1:15" ht="14.5" thickBot="1" x14ac:dyDescent="0.35">
      <c r="A14" s="224" t="s">
        <v>1025</v>
      </c>
      <c r="B14" s="222">
        <v>3.63</v>
      </c>
      <c r="C14" s="227">
        <v>6.19</v>
      </c>
      <c r="E14" s="114" t="s">
        <v>1025</v>
      </c>
      <c r="F14" s="221">
        <v>2.64</v>
      </c>
      <c r="G14" s="222">
        <v>5.5</v>
      </c>
      <c r="I14" s="107" t="s">
        <v>561</v>
      </c>
      <c r="J14" s="222">
        <v>3.6</v>
      </c>
      <c r="K14" s="222">
        <v>4.82</v>
      </c>
      <c r="M14" s="105" t="s">
        <v>561</v>
      </c>
      <c r="N14" s="223">
        <v>5.87</v>
      </c>
      <c r="O14" s="223">
        <v>6.5</v>
      </c>
    </row>
    <row r="15" spans="1:15" ht="14.5" thickBot="1" x14ac:dyDescent="0.35">
      <c r="A15" s="224" t="s">
        <v>1067</v>
      </c>
      <c r="B15" s="222">
        <v>3.43</v>
      </c>
      <c r="C15" s="227">
        <v>5.96</v>
      </c>
      <c r="E15" s="107" t="s">
        <v>1067</v>
      </c>
      <c r="F15" s="221">
        <v>2.9</v>
      </c>
      <c r="G15" s="222">
        <v>5.12</v>
      </c>
      <c r="I15" s="107" t="s">
        <v>545</v>
      </c>
      <c r="J15" s="222">
        <v>3.6</v>
      </c>
      <c r="K15" s="222">
        <v>5.49</v>
      </c>
      <c r="M15" s="105" t="s">
        <v>545</v>
      </c>
      <c r="N15" s="223">
        <v>6.3</v>
      </c>
      <c r="O15" s="223">
        <v>7.5</v>
      </c>
    </row>
    <row r="16" spans="1:15" x14ac:dyDescent="0.3">
      <c r="E16" s="224" t="s">
        <v>1071</v>
      </c>
      <c r="F16" s="221">
        <v>3.17</v>
      </c>
      <c r="G16" s="222">
        <v>6.35</v>
      </c>
      <c r="I16" s="105" t="s">
        <v>546</v>
      </c>
      <c r="J16" s="222">
        <v>3.3</v>
      </c>
      <c r="K16" s="222">
        <v>6.19</v>
      </c>
      <c r="M16" s="105" t="s">
        <v>546</v>
      </c>
      <c r="N16" s="223">
        <v>6.37</v>
      </c>
      <c r="O16" s="223">
        <v>7.69</v>
      </c>
    </row>
    <row r="17" spans="1:15" x14ac:dyDescent="0.3">
      <c r="I17" s="99"/>
      <c r="J17" s="228"/>
      <c r="K17" s="228"/>
      <c r="M17" s="99"/>
      <c r="N17" s="229"/>
      <c r="O17" s="230"/>
    </row>
    <row r="18" spans="1:15" x14ac:dyDescent="0.3">
      <c r="I18" s="99"/>
      <c r="J18" s="228"/>
      <c r="K18" s="228"/>
      <c r="M18" s="99"/>
      <c r="N18" s="229"/>
      <c r="O18" s="230"/>
    </row>
    <row r="19" spans="1:15" x14ac:dyDescent="0.3">
      <c r="A19" s="99" t="s">
        <v>562</v>
      </c>
      <c r="J19" s="99"/>
      <c r="K19" s="99"/>
    </row>
    <row r="20" spans="1:15" x14ac:dyDescent="0.3">
      <c r="I20" s="116"/>
      <c r="J20" s="99"/>
      <c r="K20" s="99"/>
    </row>
    <row r="21" spans="1:15" x14ac:dyDescent="0.3">
      <c r="A21" s="93" t="s">
        <v>548</v>
      </c>
      <c r="B21" s="93"/>
      <c r="C21" s="93"/>
      <c r="D21" s="93"/>
      <c r="E21" s="93"/>
      <c r="F21" s="93"/>
      <c r="G21" s="93"/>
      <c r="H21" s="93"/>
      <c r="I21" s="93"/>
      <c r="J21" s="93"/>
      <c r="K21" s="93"/>
    </row>
    <row r="22" spans="1:15" x14ac:dyDescent="0.3">
      <c r="A22" s="99" t="s">
        <v>563</v>
      </c>
    </row>
    <row r="23" spans="1:15" x14ac:dyDescent="0.3">
      <c r="E23" s="99"/>
    </row>
    <row r="24" spans="1:15" x14ac:dyDescent="0.3">
      <c r="A24" s="231" t="s">
        <v>550</v>
      </c>
      <c r="B24" s="231"/>
      <c r="C24" s="231"/>
      <c r="D24" s="231"/>
      <c r="E24" s="231"/>
      <c r="F24" s="231"/>
      <c r="G24" s="231"/>
      <c r="H24" s="231"/>
      <c r="I24" s="231"/>
      <c r="J24" s="231"/>
      <c r="K24" s="231"/>
    </row>
    <row r="25" spans="1:15" x14ac:dyDescent="0.3">
      <c r="A25" s="108" t="s">
        <v>564</v>
      </c>
      <c r="B25" s="108"/>
      <c r="C25" s="108"/>
      <c r="D25" s="108"/>
      <c r="E25" s="108"/>
      <c r="F25" s="108"/>
      <c r="G25" s="108"/>
    </row>
  </sheetData>
  <mergeCells count="6">
    <mergeCell ref="A3:C3"/>
    <mergeCell ref="A1:O1"/>
    <mergeCell ref="A2:O2"/>
    <mergeCell ref="E3:G3"/>
    <mergeCell ref="I3:K3"/>
    <mergeCell ref="M3:O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22ACF-8FEF-2D44-866D-17925DF4C84A}">
  <dimension ref="B1:I59"/>
  <sheetViews>
    <sheetView topLeftCell="A38" workbookViewId="0">
      <selection sqref="A1:XFD1048576"/>
    </sheetView>
  </sheetViews>
  <sheetFormatPr defaultColWidth="11.81640625" defaultRowHeight="14" x14ac:dyDescent="0.3"/>
  <cols>
    <col min="1" max="1" width="11.81640625" style="51"/>
    <col min="2" max="2" width="15.08984375" style="51" customWidth="1"/>
    <col min="3" max="4" width="19.453125" style="51" customWidth="1"/>
    <col min="5" max="5" width="5.81640625" style="51" customWidth="1"/>
    <col min="6" max="6" width="6.08984375" style="51" customWidth="1"/>
    <col min="7" max="7" width="15.08984375" style="51" customWidth="1"/>
    <col min="8" max="9" width="19.453125" style="51" customWidth="1"/>
    <col min="10" max="16384" width="11.81640625" style="51"/>
  </cols>
  <sheetData>
    <row r="1" spans="2:9" ht="25" customHeight="1" x14ac:dyDescent="0.3">
      <c r="B1" s="165" t="s">
        <v>530</v>
      </c>
      <c r="C1" s="165"/>
      <c r="D1" s="165"/>
      <c r="E1" s="165"/>
      <c r="F1" s="165"/>
      <c r="G1" s="165"/>
      <c r="H1" s="165"/>
      <c r="I1" s="165"/>
    </row>
    <row r="2" spans="2:9" ht="20.149999999999999" customHeight="1" x14ac:dyDescent="0.3">
      <c r="B2" s="153" t="s">
        <v>531</v>
      </c>
      <c r="C2" s="153"/>
      <c r="D2" s="153"/>
      <c r="E2" s="153"/>
      <c r="F2" s="153"/>
      <c r="G2" s="153"/>
      <c r="H2" s="153"/>
      <c r="I2" s="153"/>
    </row>
    <row r="3" spans="2:9" x14ac:dyDescent="0.3">
      <c r="B3" s="232" t="s">
        <v>1185</v>
      </c>
      <c r="C3" s="232"/>
      <c r="D3" s="232"/>
      <c r="E3" s="233"/>
      <c r="F3" s="234"/>
      <c r="G3" s="235" t="s">
        <v>1186</v>
      </c>
      <c r="H3" s="235"/>
      <c r="I3" s="235"/>
    </row>
    <row r="4" spans="2:9" x14ac:dyDescent="0.3">
      <c r="B4" s="236"/>
      <c r="C4" s="171" t="s">
        <v>532</v>
      </c>
      <c r="D4" s="237" t="s">
        <v>533</v>
      </c>
      <c r="E4" s="238"/>
      <c r="F4" s="238"/>
      <c r="G4" s="239"/>
      <c r="H4" s="240" t="s">
        <v>532</v>
      </c>
      <c r="I4" s="240" t="s">
        <v>534</v>
      </c>
    </row>
    <row r="5" spans="2:9" x14ac:dyDescent="0.3">
      <c r="B5" s="141">
        <v>2021</v>
      </c>
      <c r="C5" s="110" t="s">
        <v>535</v>
      </c>
      <c r="D5" s="241">
        <v>65.23</v>
      </c>
      <c r="E5" s="99"/>
      <c r="F5" s="11"/>
      <c r="G5" s="141">
        <v>2021</v>
      </c>
      <c r="H5" s="110" t="s">
        <v>535</v>
      </c>
      <c r="I5" s="242">
        <v>71.569999999999993</v>
      </c>
    </row>
    <row r="6" spans="2:9" x14ac:dyDescent="0.3">
      <c r="B6" s="141"/>
      <c r="C6" s="110" t="s">
        <v>536</v>
      </c>
      <c r="D6" s="241">
        <v>76.37</v>
      </c>
      <c r="E6" s="99"/>
      <c r="F6" s="11"/>
      <c r="G6" s="141"/>
      <c r="H6" s="110" t="s">
        <v>536</v>
      </c>
      <c r="I6" s="242">
        <v>92.77</v>
      </c>
    </row>
    <row r="7" spans="2:9" x14ac:dyDescent="0.3">
      <c r="B7" s="141"/>
      <c r="C7" s="110" t="s">
        <v>537</v>
      </c>
      <c r="D7" s="241">
        <v>107.47</v>
      </c>
      <c r="E7" s="99"/>
      <c r="F7" s="11"/>
      <c r="G7" s="141"/>
      <c r="H7" s="110" t="s">
        <v>537</v>
      </c>
      <c r="I7" s="242">
        <v>112.36</v>
      </c>
    </row>
    <row r="8" spans="2:9" x14ac:dyDescent="0.3">
      <c r="B8" s="141"/>
      <c r="C8" s="110" t="s">
        <v>538</v>
      </c>
      <c r="D8" s="241">
        <v>104.07</v>
      </c>
      <c r="E8" s="99"/>
      <c r="F8" s="11"/>
      <c r="G8" s="141"/>
      <c r="H8" s="110" t="s">
        <v>538</v>
      </c>
      <c r="I8" s="242">
        <v>108.56</v>
      </c>
    </row>
    <row r="9" spans="2:9" x14ac:dyDescent="0.3">
      <c r="B9" s="141"/>
      <c r="C9" s="110" t="s">
        <v>539</v>
      </c>
      <c r="D9" s="241">
        <v>117.63</v>
      </c>
      <c r="E9" s="99"/>
      <c r="F9" s="11"/>
      <c r="G9" s="141"/>
      <c r="H9" s="110" t="s">
        <v>539</v>
      </c>
      <c r="I9" s="242">
        <v>124.18</v>
      </c>
    </row>
    <row r="10" spans="2:9" x14ac:dyDescent="0.3">
      <c r="B10" s="141"/>
      <c r="C10" s="110" t="s">
        <v>540</v>
      </c>
      <c r="D10" s="241">
        <v>114.69</v>
      </c>
      <c r="E10" s="99"/>
      <c r="F10" s="11"/>
      <c r="G10" s="141"/>
      <c r="H10" s="110" t="s">
        <v>540</v>
      </c>
      <c r="I10" s="242">
        <v>124.21</v>
      </c>
    </row>
    <row r="11" spans="2:9" x14ac:dyDescent="0.3">
      <c r="B11" s="141"/>
      <c r="C11" s="110" t="s">
        <v>541</v>
      </c>
      <c r="D11" s="241">
        <v>87.9</v>
      </c>
      <c r="E11" s="99"/>
      <c r="F11" s="11"/>
      <c r="G11" s="141"/>
      <c r="H11" s="110" t="s">
        <v>541</v>
      </c>
      <c r="I11" s="242">
        <v>98.8</v>
      </c>
    </row>
    <row r="12" spans="2:9" x14ac:dyDescent="0.3">
      <c r="B12" s="141"/>
      <c r="C12" s="110" t="s">
        <v>542</v>
      </c>
      <c r="D12" s="241">
        <v>138.24</v>
      </c>
      <c r="E12" s="99"/>
      <c r="F12" s="11"/>
      <c r="G12" s="141"/>
      <c r="H12" s="110" t="s">
        <v>542</v>
      </c>
      <c r="I12" s="242">
        <v>95.97</v>
      </c>
    </row>
    <row r="13" spans="2:9" x14ac:dyDescent="0.3">
      <c r="B13" s="141"/>
      <c r="C13" s="110" t="s">
        <v>543</v>
      </c>
      <c r="D13" s="241">
        <v>102.73</v>
      </c>
      <c r="E13" s="99"/>
      <c r="F13" s="243"/>
      <c r="G13" s="141"/>
      <c r="H13" s="110" t="s">
        <v>543</v>
      </c>
      <c r="I13" s="242">
        <v>132.44</v>
      </c>
    </row>
    <row r="14" spans="2:9" x14ac:dyDescent="0.3">
      <c r="B14" s="141"/>
      <c r="C14" s="110" t="s">
        <v>544</v>
      </c>
      <c r="D14" s="241">
        <v>93.38</v>
      </c>
      <c r="E14" s="99"/>
      <c r="F14" s="11"/>
      <c r="G14" s="141"/>
      <c r="H14" s="110" t="s">
        <v>544</v>
      </c>
      <c r="I14" s="242">
        <v>109.64</v>
      </c>
    </row>
    <row r="15" spans="2:9" x14ac:dyDescent="0.3">
      <c r="B15" s="141"/>
      <c r="C15" s="110" t="s">
        <v>545</v>
      </c>
      <c r="D15" s="241">
        <v>137.99</v>
      </c>
      <c r="E15" s="99"/>
      <c r="F15" s="11"/>
      <c r="G15" s="141"/>
      <c r="H15" s="110" t="s">
        <v>545</v>
      </c>
      <c r="I15" s="242">
        <v>150.72</v>
      </c>
    </row>
    <row r="16" spans="2:9" x14ac:dyDescent="0.3">
      <c r="B16" s="142"/>
      <c r="C16" s="108" t="s">
        <v>546</v>
      </c>
      <c r="D16" s="241">
        <v>136.99</v>
      </c>
      <c r="E16" s="99"/>
      <c r="F16" s="11"/>
      <c r="G16" s="142"/>
      <c r="H16" s="108" t="s">
        <v>546</v>
      </c>
      <c r="I16" s="242">
        <v>269.04000000000002</v>
      </c>
    </row>
    <row r="17" spans="2:9" x14ac:dyDescent="0.3">
      <c r="B17" s="140">
        <v>2022</v>
      </c>
      <c r="C17" s="111" t="s">
        <v>535</v>
      </c>
      <c r="D17" s="242">
        <v>88.33</v>
      </c>
      <c r="E17" s="99"/>
      <c r="F17" s="99"/>
      <c r="G17" s="140">
        <v>2022</v>
      </c>
      <c r="H17" s="111" t="s">
        <v>535</v>
      </c>
      <c r="I17" s="242">
        <v>70.650000000000006</v>
      </c>
    </row>
    <row r="18" spans="2:9" x14ac:dyDescent="0.3">
      <c r="B18" s="141"/>
      <c r="C18" s="112" t="s">
        <v>536</v>
      </c>
      <c r="D18" s="242">
        <v>114.56</v>
      </c>
      <c r="E18" s="99"/>
      <c r="F18" s="99"/>
      <c r="G18" s="141"/>
      <c r="H18" s="112" t="s">
        <v>536</v>
      </c>
      <c r="I18" s="242">
        <v>112.35</v>
      </c>
    </row>
    <row r="19" spans="2:9" x14ac:dyDescent="0.3">
      <c r="B19" s="141"/>
      <c r="C19" s="112" t="s">
        <v>537</v>
      </c>
      <c r="D19" s="242">
        <v>120.28</v>
      </c>
      <c r="E19" s="99"/>
      <c r="F19" s="99"/>
      <c r="G19" s="141"/>
      <c r="H19" s="112" t="s">
        <v>537</v>
      </c>
      <c r="I19" s="242">
        <v>200.11</v>
      </c>
    </row>
    <row r="20" spans="2:9" x14ac:dyDescent="0.3">
      <c r="B20" s="141"/>
      <c r="C20" s="112" t="s">
        <v>538</v>
      </c>
      <c r="D20" s="242">
        <v>61.43</v>
      </c>
      <c r="E20" s="99"/>
      <c r="F20" s="99"/>
      <c r="G20" s="141"/>
      <c r="H20" s="112" t="s">
        <v>538</v>
      </c>
      <c r="I20" s="242">
        <v>175.65</v>
      </c>
    </row>
    <row r="21" spans="2:9" x14ac:dyDescent="0.3">
      <c r="B21" s="141"/>
      <c r="C21" s="112" t="s">
        <v>539</v>
      </c>
      <c r="D21" s="242">
        <v>91.27</v>
      </c>
      <c r="E21" s="99"/>
      <c r="F21" s="99"/>
      <c r="G21" s="141"/>
      <c r="H21" s="112" t="s">
        <v>539</v>
      </c>
      <c r="I21" s="242">
        <v>189.46</v>
      </c>
    </row>
    <row r="22" spans="2:9" x14ac:dyDescent="0.3">
      <c r="B22" s="141"/>
      <c r="C22" s="112" t="s">
        <v>540</v>
      </c>
      <c r="D22" s="242">
        <v>69.52</v>
      </c>
      <c r="E22" s="99"/>
      <c r="F22" s="99"/>
      <c r="G22" s="141"/>
      <c r="H22" s="112" t="s">
        <v>540</v>
      </c>
      <c r="I22" s="242">
        <v>252.51</v>
      </c>
    </row>
    <row r="23" spans="2:9" x14ac:dyDescent="0.3">
      <c r="B23" s="141"/>
      <c r="C23" s="112" t="s">
        <v>541</v>
      </c>
      <c r="D23" s="242">
        <v>97.76</v>
      </c>
      <c r="E23" s="99"/>
      <c r="F23" s="99"/>
      <c r="G23" s="141"/>
      <c r="H23" s="112" t="s">
        <v>541</v>
      </c>
      <c r="I23" s="242">
        <v>181.78</v>
      </c>
    </row>
    <row r="24" spans="2:9" x14ac:dyDescent="0.3">
      <c r="B24" s="141"/>
      <c r="C24" s="112" t="s">
        <v>542</v>
      </c>
      <c r="D24" s="242">
        <v>113.88</v>
      </c>
      <c r="E24" s="99"/>
      <c r="F24" s="99"/>
      <c r="G24" s="141"/>
      <c r="H24" s="112" t="s">
        <v>542</v>
      </c>
      <c r="I24" s="242">
        <v>231.74</v>
      </c>
    </row>
    <row r="25" spans="2:9" x14ac:dyDescent="0.3">
      <c r="B25" s="141"/>
      <c r="C25" s="112" t="s">
        <v>543</v>
      </c>
      <c r="D25" s="242">
        <v>146.69</v>
      </c>
      <c r="E25" s="99"/>
      <c r="F25" s="99"/>
      <c r="G25" s="141"/>
      <c r="H25" s="112" t="s">
        <v>543</v>
      </c>
      <c r="I25" s="242">
        <v>296.62</v>
      </c>
    </row>
    <row r="26" spans="2:9" x14ac:dyDescent="0.3">
      <c r="B26" s="141"/>
      <c r="C26" s="112" t="s">
        <v>544</v>
      </c>
      <c r="D26" s="242">
        <v>84.2</v>
      </c>
      <c r="E26" s="99"/>
      <c r="F26" s="99"/>
      <c r="G26" s="141"/>
      <c r="H26" s="112" t="s">
        <v>544</v>
      </c>
      <c r="I26" s="242">
        <v>233.18</v>
      </c>
    </row>
    <row r="27" spans="2:9" x14ac:dyDescent="0.3">
      <c r="B27" s="141"/>
      <c r="C27" s="112" t="s">
        <v>545</v>
      </c>
      <c r="D27" s="242">
        <v>138.30000000000001</v>
      </c>
      <c r="E27" s="99"/>
      <c r="F27" s="99"/>
      <c r="G27" s="141"/>
      <c r="H27" s="112" t="s">
        <v>545</v>
      </c>
      <c r="I27" s="242">
        <v>313.56</v>
      </c>
    </row>
    <row r="28" spans="2:9" x14ac:dyDescent="0.3">
      <c r="B28" s="141"/>
      <c r="C28" s="99" t="s">
        <v>546</v>
      </c>
      <c r="D28" s="244">
        <v>170.48</v>
      </c>
      <c r="E28" s="99"/>
      <c r="F28" s="99"/>
      <c r="G28" s="141"/>
      <c r="H28" s="99" t="s">
        <v>546</v>
      </c>
      <c r="I28" s="244">
        <v>411.83</v>
      </c>
    </row>
    <row r="29" spans="2:9" ht="15" customHeight="1" x14ac:dyDescent="0.3">
      <c r="B29" s="245">
        <v>2023</v>
      </c>
      <c r="C29" s="102" t="s">
        <v>535</v>
      </c>
      <c r="D29" s="102">
        <v>83.28</v>
      </c>
      <c r="E29" s="99"/>
      <c r="F29" s="99"/>
      <c r="G29" s="245">
        <v>2023</v>
      </c>
      <c r="H29" s="102" t="s">
        <v>535</v>
      </c>
      <c r="I29" s="102">
        <v>194.09</v>
      </c>
    </row>
    <row r="30" spans="2:9" ht="15" customHeight="1" x14ac:dyDescent="0.3">
      <c r="B30" s="245"/>
      <c r="C30" s="102" t="s">
        <v>536</v>
      </c>
      <c r="D30" s="102">
        <v>108.47</v>
      </c>
      <c r="E30" s="99"/>
      <c r="F30" s="99"/>
      <c r="G30" s="245"/>
      <c r="H30" s="102" t="s">
        <v>536</v>
      </c>
      <c r="I30" s="102">
        <v>253.39</v>
      </c>
    </row>
    <row r="31" spans="2:9" ht="15" customHeight="1" x14ac:dyDescent="0.3">
      <c r="B31" s="245"/>
      <c r="C31" s="102" t="s">
        <v>537</v>
      </c>
      <c r="D31" s="102">
        <v>191.41</v>
      </c>
      <c r="E31" s="99"/>
      <c r="F31" s="99"/>
      <c r="G31" s="245"/>
      <c r="H31" s="102" t="s">
        <v>547</v>
      </c>
      <c r="I31" s="102">
        <v>301.14</v>
      </c>
    </row>
    <row r="32" spans="2:9" ht="15" customHeight="1" x14ac:dyDescent="0.3">
      <c r="B32" s="245"/>
      <c r="C32" s="102" t="s">
        <v>538</v>
      </c>
      <c r="D32" s="102">
        <v>212.88</v>
      </c>
      <c r="E32" s="99"/>
      <c r="F32" s="99"/>
      <c r="G32" s="245"/>
      <c r="H32" s="102" t="s">
        <v>538</v>
      </c>
      <c r="I32" s="109">
        <v>295</v>
      </c>
    </row>
    <row r="33" spans="2:9" ht="15" customHeight="1" x14ac:dyDescent="0.3">
      <c r="B33" s="245"/>
      <c r="C33" s="102" t="s">
        <v>539</v>
      </c>
      <c r="D33" s="109">
        <v>224.5</v>
      </c>
      <c r="E33" s="99"/>
      <c r="F33" s="99"/>
      <c r="G33" s="245"/>
      <c r="H33" s="102" t="s">
        <v>539</v>
      </c>
      <c r="I33" s="102">
        <v>364.78</v>
      </c>
    </row>
    <row r="34" spans="2:9" ht="15" customHeight="1" x14ac:dyDescent="0.3">
      <c r="B34" s="245"/>
      <c r="C34" s="102" t="s">
        <v>540</v>
      </c>
      <c r="D34" s="109">
        <v>193.76</v>
      </c>
      <c r="E34" s="99"/>
      <c r="F34" s="99"/>
      <c r="G34" s="245"/>
      <c r="H34" s="102" t="s">
        <v>540</v>
      </c>
      <c r="I34" s="102">
        <v>377.46</v>
      </c>
    </row>
    <row r="35" spans="2:9" ht="15" customHeight="1" x14ac:dyDescent="0.3">
      <c r="B35" s="245"/>
      <c r="C35" s="102" t="s">
        <v>541</v>
      </c>
      <c r="D35" s="109">
        <v>124.68</v>
      </c>
      <c r="E35" s="99"/>
      <c r="F35" s="99"/>
      <c r="G35" s="245"/>
      <c r="H35" s="102" t="s">
        <v>541</v>
      </c>
      <c r="I35" s="102">
        <v>282.44</v>
      </c>
    </row>
    <row r="36" spans="2:9" ht="15" customHeight="1" x14ac:dyDescent="0.3">
      <c r="B36" s="245"/>
      <c r="C36" s="102" t="s">
        <v>542</v>
      </c>
      <c r="D36" s="220">
        <v>173.94</v>
      </c>
      <c r="E36" s="99"/>
      <c r="F36" s="99"/>
      <c r="G36" s="245"/>
      <c r="H36" s="102" t="s">
        <v>621</v>
      </c>
      <c r="I36" s="220">
        <v>309.74</v>
      </c>
    </row>
    <row r="37" spans="2:9" ht="15" customHeight="1" x14ac:dyDescent="0.3">
      <c r="B37" s="245"/>
      <c r="C37" s="102" t="s">
        <v>543</v>
      </c>
      <c r="D37" s="222">
        <v>310.89999999999998</v>
      </c>
      <c r="E37" s="99"/>
      <c r="F37" s="99"/>
      <c r="G37" s="245"/>
      <c r="H37" s="102" t="s">
        <v>543</v>
      </c>
      <c r="I37" s="220">
        <v>447.45</v>
      </c>
    </row>
    <row r="38" spans="2:9" ht="15" customHeight="1" x14ac:dyDescent="0.3">
      <c r="B38" s="245"/>
      <c r="C38" s="102" t="s">
        <v>544</v>
      </c>
      <c r="D38" s="222">
        <v>141.62</v>
      </c>
      <c r="E38" s="99"/>
      <c r="F38" s="99"/>
      <c r="G38" s="245"/>
      <c r="H38" s="102" t="s">
        <v>544</v>
      </c>
      <c r="I38" s="220">
        <v>290.33</v>
      </c>
    </row>
    <row r="39" spans="2:9" ht="15" customHeight="1" x14ac:dyDescent="0.3">
      <c r="B39" s="245"/>
      <c r="C39" s="102" t="s">
        <v>545</v>
      </c>
      <c r="D39" s="113">
        <v>187.44</v>
      </c>
      <c r="E39" s="99"/>
      <c r="F39" s="99"/>
      <c r="G39" s="245"/>
      <c r="H39" s="102" t="s">
        <v>545</v>
      </c>
      <c r="I39" s="113">
        <v>337.09</v>
      </c>
    </row>
    <row r="40" spans="2:9" ht="15" customHeight="1" x14ac:dyDescent="0.3">
      <c r="B40" s="245"/>
      <c r="C40" s="102" t="s">
        <v>546</v>
      </c>
      <c r="D40" s="113">
        <v>242.32</v>
      </c>
      <c r="E40" s="99"/>
      <c r="F40" s="99"/>
      <c r="G40" s="245"/>
      <c r="H40" s="102" t="s">
        <v>546</v>
      </c>
      <c r="I40" s="113">
        <v>561.38</v>
      </c>
    </row>
    <row r="41" spans="2:9" ht="15" customHeight="1" x14ac:dyDescent="0.3">
      <c r="B41" s="245">
        <v>2024</v>
      </c>
      <c r="C41" s="102" t="s">
        <v>535</v>
      </c>
      <c r="D41" s="113">
        <v>151.13</v>
      </c>
      <c r="E41" s="99"/>
      <c r="F41" s="99"/>
      <c r="G41" s="245">
        <v>2024</v>
      </c>
      <c r="H41" s="102" t="s">
        <v>535</v>
      </c>
      <c r="I41" s="113">
        <v>170.08</v>
      </c>
    </row>
    <row r="42" spans="2:9" ht="15" customHeight="1" x14ac:dyDescent="0.3">
      <c r="B42" s="245"/>
      <c r="C42" s="102" t="s">
        <v>536</v>
      </c>
      <c r="D42" s="113">
        <v>210.51</v>
      </c>
      <c r="E42" s="99"/>
      <c r="F42" s="99"/>
      <c r="G42" s="245"/>
      <c r="H42" s="102" t="s">
        <v>536</v>
      </c>
      <c r="I42" s="113">
        <v>323.38</v>
      </c>
    </row>
    <row r="43" spans="2:9" ht="15" customHeight="1" x14ac:dyDescent="0.3">
      <c r="B43" s="245"/>
      <c r="C43" s="102" t="s">
        <v>537</v>
      </c>
      <c r="D43" s="113">
        <v>237.73</v>
      </c>
      <c r="E43" s="99"/>
      <c r="F43" s="99"/>
      <c r="G43" s="245"/>
      <c r="H43" s="102" t="s">
        <v>537</v>
      </c>
      <c r="I43" s="113">
        <v>347.69</v>
      </c>
    </row>
    <row r="44" spans="2:9" ht="15" customHeight="1" x14ac:dyDescent="0.3">
      <c r="B44" s="245"/>
      <c r="C44" s="102" t="s">
        <v>538</v>
      </c>
      <c r="D44" s="113">
        <v>198.06</v>
      </c>
      <c r="E44" s="99"/>
      <c r="F44" s="99"/>
      <c r="G44" s="245"/>
      <c r="H44" s="102" t="s">
        <v>538</v>
      </c>
      <c r="I44" s="113">
        <v>314.31</v>
      </c>
    </row>
    <row r="45" spans="2:9" ht="15" customHeight="1" x14ac:dyDescent="0.3">
      <c r="B45" s="245"/>
      <c r="C45" s="102" t="s">
        <v>539</v>
      </c>
      <c r="D45" s="113">
        <v>225.99</v>
      </c>
      <c r="E45" s="99"/>
      <c r="F45" s="99"/>
      <c r="G45" s="245"/>
      <c r="H45" s="102" t="s">
        <v>539</v>
      </c>
      <c r="I45" s="113">
        <v>390.37</v>
      </c>
    </row>
    <row r="46" spans="2:9" ht="15" customHeight="1" x14ac:dyDescent="0.3">
      <c r="B46" s="245"/>
      <c r="C46" s="102" t="s">
        <v>540</v>
      </c>
      <c r="D46" s="113">
        <v>239.75</v>
      </c>
      <c r="E46" s="99"/>
      <c r="F46" s="99"/>
      <c r="G46" s="245"/>
      <c r="H46" s="102" t="s">
        <v>540</v>
      </c>
      <c r="I46" s="113">
        <v>389.46</v>
      </c>
    </row>
    <row r="47" spans="2:9" ht="15" customHeight="1" x14ac:dyDescent="0.3">
      <c r="B47" s="245"/>
      <c r="C47" s="102" t="s">
        <v>541</v>
      </c>
      <c r="D47" s="5">
        <v>167.28</v>
      </c>
      <c r="E47" s="99"/>
      <c r="F47" s="99"/>
      <c r="G47" s="245"/>
      <c r="H47" s="102" t="s">
        <v>541</v>
      </c>
      <c r="I47" s="225">
        <v>314.39999999999998</v>
      </c>
    </row>
    <row r="48" spans="2:9" ht="15" customHeight="1" x14ac:dyDescent="0.3">
      <c r="B48" s="245"/>
      <c r="C48" s="102" t="s">
        <v>542</v>
      </c>
      <c r="D48" s="5">
        <v>218.62</v>
      </c>
      <c r="E48" s="99"/>
      <c r="F48" s="99"/>
      <c r="G48" s="245"/>
      <c r="H48" s="102" t="s">
        <v>542</v>
      </c>
      <c r="I48" s="225">
        <v>367.49</v>
      </c>
    </row>
    <row r="49" spans="2:9" ht="15" customHeight="1" x14ac:dyDescent="0.3">
      <c r="B49" s="245"/>
      <c r="C49" s="102" t="s">
        <v>543</v>
      </c>
      <c r="D49" s="5">
        <v>228.38</v>
      </c>
      <c r="E49" s="99"/>
      <c r="F49" s="99"/>
      <c r="G49" s="245"/>
      <c r="H49" s="102" t="s">
        <v>543</v>
      </c>
      <c r="I49" s="225">
        <v>360.62</v>
      </c>
    </row>
    <row r="50" spans="2:9" ht="15" customHeight="1" x14ac:dyDescent="0.3">
      <c r="B50" s="245"/>
      <c r="C50" s="102" t="s">
        <v>544</v>
      </c>
      <c r="D50" s="5">
        <v>174.13</v>
      </c>
      <c r="E50" s="99"/>
      <c r="F50" s="99"/>
      <c r="G50" s="245"/>
      <c r="H50" s="102" t="s">
        <v>544</v>
      </c>
      <c r="I50" s="225">
        <v>372.56</v>
      </c>
    </row>
    <row r="51" spans="2:9" ht="15" customHeight="1" x14ac:dyDescent="0.3">
      <c r="B51" s="245"/>
      <c r="C51" s="102" t="s">
        <v>545</v>
      </c>
      <c r="D51" s="5">
        <v>238.56</v>
      </c>
      <c r="E51" s="99"/>
      <c r="F51" s="99"/>
      <c r="G51" s="245"/>
      <c r="H51" s="102" t="s">
        <v>545</v>
      </c>
      <c r="I51" s="51">
        <v>429.07</v>
      </c>
    </row>
    <row r="52" spans="2:9" ht="15" customHeight="1" x14ac:dyDescent="0.3">
      <c r="B52" s="98"/>
      <c r="C52" s="99"/>
      <c r="D52" s="115"/>
      <c r="E52" s="99"/>
      <c r="F52" s="99"/>
      <c r="G52" s="98"/>
      <c r="H52" s="99"/>
      <c r="I52" s="115"/>
    </row>
    <row r="53" spans="2:9" x14ac:dyDescent="0.3">
      <c r="B53" s="99"/>
      <c r="C53" s="99"/>
      <c r="D53" s="99"/>
      <c r="E53" s="99"/>
      <c r="F53" s="99"/>
      <c r="G53" s="99"/>
      <c r="H53" s="99"/>
      <c r="I53" s="99"/>
    </row>
    <row r="54" spans="2:9" x14ac:dyDescent="0.3">
      <c r="B54" s="162" t="s">
        <v>548</v>
      </c>
      <c r="C54" s="162"/>
      <c r="D54" s="162"/>
      <c r="E54" s="162"/>
      <c r="F54" s="162"/>
      <c r="G54" s="162"/>
      <c r="H54" s="162"/>
      <c r="I54" s="162"/>
    </row>
    <row r="55" spans="2:9" x14ac:dyDescent="0.3">
      <c r="B55" s="139" t="s">
        <v>549</v>
      </c>
      <c r="C55" s="139"/>
      <c r="D55" s="139"/>
      <c r="E55" s="139"/>
      <c r="F55" s="139"/>
      <c r="G55" s="139"/>
      <c r="H55" s="139"/>
      <c r="I55" s="139"/>
    </row>
    <row r="56" spans="2:9" x14ac:dyDescent="0.3">
      <c r="B56" s="139"/>
      <c r="C56" s="139"/>
      <c r="D56" s="139"/>
      <c r="E56" s="139"/>
      <c r="F56" s="139"/>
      <c r="G56" s="139"/>
      <c r="H56" s="139"/>
      <c r="I56" s="139"/>
    </row>
    <row r="57" spans="2:9" x14ac:dyDescent="0.3">
      <c r="B57" s="115"/>
      <c r="C57" s="115"/>
      <c r="D57" s="115"/>
      <c r="E57" s="115"/>
      <c r="F57" s="115"/>
      <c r="G57" s="115"/>
      <c r="H57" s="115"/>
      <c r="I57" s="115"/>
    </row>
    <row r="58" spans="2:9" x14ac:dyDescent="0.3">
      <c r="B58" s="246" t="s">
        <v>550</v>
      </c>
      <c r="C58" s="246"/>
      <c r="D58" s="246"/>
      <c r="E58" s="246"/>
      <c r="F58" s="246"/>
      <c r="G58" s="246"/>
      <c r="H58" s="246"/>
      <c r="I58" s="246"/>
    </row>
    <row r="59" spans="2:9" x14ac:dyDescent="0.3">
      <c r="B59" s="99" t="s">
        <v>551</v>
      </c>
      <c r="C59" s="116"/>
      <c r="D59" s="116"/>
      <c r="E59" s="116"/>
      <c r="F59" s="116"/>
      <c r="G59" s="116"/>
      <c r="H59" s="116"/>
      <c r="I59" s="116"/>
    </row>
  </sheetData>
  <mergeCells count="15">
    <mergeCell ref="B1:I1"/>
    <mergeCell ref="B2:I2"/>
    <mergeCell ref="B3:D3"/>
    <mergeCell ref="G3:I3"/>
    <mergeCell ref="B5:B16"/>
    <mergeCell ref="G5:G16"/>
    <mergeCell ref="B17:B28"/>
    <mergeCell ref="G17:G28"/>
    <mergeCell ref="B29:B40"/>
    <mergeCell ref="G29:G40"/>
    <mergeCell ref="B41:B51"/>
    <mergeCell ref="G41:G51"/>
    <mergeCell ref="B54:I54"/>
    <mergeCell ref="B55:I56"/>
    <mergeCell ref="B58:I58"/>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96DFD-A83D-634F-BBF4-E40B763AD103}">
  <dimension ref="A1:D61"/>
  <sheetViews>
    <sheetView topLeftCell="A40" workbookViewId="0">
      <selection activeCell="H55" sqref="H55"/>
    </sheetView>
  </sheetViews>
  <sheetFormatPr defaultColWidth="9.6328125" defaultRowHeight="14" x14ac:dyDescent="0.35"/>
  <cols>
    <col min="1" max="1" width="21.90625" style="210" customWidth="1"/>
    <col min="2" max="2" width="24.6328125" style="210" customWidth="1"/>
    <col min="3" max="3" width="22.36328125" style="210" customWidth="1"/>
    <col min="4" max="4" width="16.7265625" style="210" customWidth="1"/>
    <col min="5" max="16384" width="9.6328125" style="210"/>
  </cols>
  <sheetData>
    <row r="1" spans="1:4" ht="25" customHeight="1" x14ac:dyDescent="0.35">
      <c r="A1" s="170" t="s">
        <v>571</v>
      </c>
      <c r="B1" s="170"/>
      <c r="C1" s="170"/>
      <c r="D1" s="247"/>
    </row>
    <row r="2" spans="1:4" ht="20.149999999999999" customHeight="1" x14ac:dyDescent="0.35">
      <c r="A2" s="204" t="s">
        <v>572</v>
      </c>
      <c r="B2" s="204"/>
      <c r="C2" s="204"/>
      <c r="D2" s="247"/>
    </row>
    <row r="3" spans="1:4" x14ac:dyDescent="0.35">
      <c r="A3" s="248" t="s">
        <v>1244</v>
      </c>
      <c r="B3" s="248"/>
      <c r="C3" s="248"/>
    </row>
    <row r="4" spans="1:4" x14ac:dyDescent="0.35">
      <c r="A4" s="141">
        <v>2021</v>
      </c>
      <c r="B4" s="117" t="s">
        <v>535</v>
      </c>
      <c r="C4" s="249">
        <v>6.1</v>
      </c>
    </row>
    <row r="5" spans="1:4" x14ac:dyDescent="0.35">
      <c r="A5" s="141"/>
      <c r="B5" s="118" t="s">
        <v>536</v>
      </c>
      <c r="C5" s="121">
        <v>7.5</v>
      </c>
    </row>
    <row r="6" spans="1:4" x14ac:dyDescent="0.35">
      <c r="A6" s="141"/>
      <c r="B6" s="118" t="s">
        <v>537</v>
      </c>
      <c r="C6" s="121">
        <v>8.5</v>
      </c>
    </row>
    <row r="7" spans="1:4" x14ac:dyDescent="0.35">
      <c r="A7" s="141"/>
      <c r="B7" s="118" t="s">
        <v>559</v>
      </c>
      <c r="C7" s="121">
        <v>8.4</v>
      </c>
    </row>
    <row r="8" spans="1:4" x14ac:dyDescent="0.35">
      <c r="A8" s="141"/>
      <c r="B8" s="118" t="s">
        <v>539</v>
      </c>
      <c r="C8" s="121">
        <v>9.5</v>
      </c>
    </row>
    <row r="9" spans="1:4" x14ac:dyDescent="0.35">
      <c r="A9" s="141"/>
      <c r="B9" s="118" t="s">
        <v>540</v>
      </c>
      <c r="C9" s="121">
        <v>9.5</v>
      </c>
    </row>
    <row r="10" spans="1:4" x14ac:dyDescent="0.35">
      <c r="A10" s="141"/>
      <c r="B10" s="118" t="s">
        <v>541</v>
      </c>
      <c r="C10" s="121">
        <v>10.199999999999999</v>
      </c>
    </row>
    <row r="11" spans="1:4" x14ac:dyDescent="0.35">
      <c r="A11" s="141"/>
      <c r="B11" s="118" t="s">
        <v>542</v>
      </c>
      <c r="C11" s="121">
        <v>10.199999999999999</v>
      </c>
    </row>
    <row r="12" spans="1:4" x14ac:dyDescent="0.35">
      <c r="A12" s="141"/>
      <c r="B12" s="118" t="s">
        <v>543</v>
      </c>
      <c r="C12" s="121">
        <v>11</v>
      </c>
    </row>
    <row r="13" spans="1:4" x14ac:dyDescent="0.35">
      <c r="A13" s="141"/>
      <c r="B13" s="118" t="s">
        <v>561</v>
      </c>
      <c r="C13" s="121">
        <v>10.9</v>
      </c>
    </row>
    <row r="14" spans="1:4" x14ac:dyDescent="0.35">
      <c r="A14" s="141"/>
      <c r="B14" s="118" t="s">
        <v>545</v>
      </c>
      <c r="C14" s="121">
        <v>10.3</v>
      </c>
    </row>
    <row r="15" spans="1:4" x14ac:dyDescent="0.35">
      <c r="A15" s="142"/>
      <c r="B15" s="118" t="s">
        <v>546</v>
      </c>
      <c r="C15" s="121">
        <v>10</v>
      </c>
    </row>
    <row r="16" spans="1:4" x14ac:dyDescent="0.35">
      <c r="A16" s="140">
        <v>2022</v>
      </c>
      <c r="B16" s="118" t="s">
        <v>535</v>
      </c>
      <c r="C16" s="121">
        <v>10</v>
      </c>
    </row>
    <row r="17" spans="1:3" x14ac:dyDescent="0.35">
      <c r="A17" s="141"/>
      <c r="B17" s="118" t="s">
        <v>536</v>
      </c>
      <c r="C17" s="121">
        <v>10.7</v>
      </c>
    </row>
    <row r="18" spans="1:3" x14ac:dyDescent="0.35">
      <c r="A18" s="141"/>
      <c r="B18" s="118" t="s">
        <v>537</v>
      </c>
      <c r="C18" s="121">
        <v>13.7</v>
      </c>
    </row>
    <row r="19" spans="1:3" x14ac:dyDescent="0.35">
      <c r="A19" s="141"/>
      <c r="B19" s="118" t="s">
        <v>559</v>
      </c>
      <c r="C19" s="121">
        <v>16.399999999999999</v>
      </c>
    </row>
    <row r="20" spans="1:3" x14ac:dyDescent="0.35">
      <c r="A20" s="141"/>
      <c r="B20" s="118" t="s">
        <v>539</v>
      </c>
      <c r="C20" s="121">
        <v>18</v>
      </c>
    </row>
    <row r="21" spans="1:3" x14ac:dyDescent="0.35">
      <c r="A21" s="141"/>
      <c r="B21" s="118" t="s">
        <v>540</v>
      </c>
      <c r="C21" s="121">
        <v>21.5</v>
      </c>
    </row>
    <row r="22" spans="1:3" x14ac:dyDescent="0.35">
      <c r="A22" s="141"/>
      <c r="B22" s="118" t="s">
        <v>541</v>
      </c>
      <c r="C22" s="121">
        <v>22.2</v>
      </c>
    </row>
    <row r="23" spans="1:3" x14ac:dyDescent="0.35">
      <c r="A23" s="141"/>
      <c r="B23" s="118" t="s">
        <v>542</v>
      </c>
      <c r="C23" s="121">
        <v>23.8</v>
      </c>
    </row>
    <row r="24" spans="1:3" x14ac:dyDescent="0.35">
      <c r="A24" s="141"/>
      <c r="B24" s="118" t="s">
        <v>543</v>
      </c>
      <c r="C24" s="121">
        <v>24.6</v>
      </c>
    </row>
    <row r="25" spans="1:3" x14ac:dyDescent="0.35">
      <c r="A25" s="141"/>
      <c r="B25" s="118" t="s">
        <v>561</v>
      </c>
      <c r="C25" s="121">
        <v>26.6</v>
      </c>
    </row>
    <row r="26" spans="1:3" x14ac:dyDescent="0.35">
      <c r="A26" s="141"/>
      <c r="B26" s="118" t="s">
        <v>545</v>
      </c>
      <c r="C26" s="121">
        <v>26.5</v>
      </c>
    </row>
    <row r="27" spans="1:3" x14ac:dyDescent="0.35">
      <c r="A27" s="141"/>
      <c r="B27" s="119" t="s">
        <v>546</v>
      </c>
      <c r="C27" s="250">
        <v>26.6</v>
      </c>
    </row>
    <row r="28" spans="1:3" ht="15" customHeight="1" x14ac:dyDescent="0.35">
      <c r="A28" s="245">
        <v>2023</v>
      </c>
      <c r="B28" s="120" t="s">
        <v>535</v>
      </c>
      <c r="C28" s="122">
        <v>26</v>
      </c>
    </row>
    <row r="29" spans="1:3" ht="15" customHeight="1" x14ac:dyDescent="0.35">
      <c r="A29" s="245"/>
      <c r="B29" s="120" t="s">
        <v>536</v>
      </c>
      <c r="C29" s="122">
        <v>24.9</v>
      </c>
    </row>
    <row r="30" spans="1:3" ht="15" customHeight="1" x14ac:dyDescent="0.35">
      <c r="A30" s="245"/>
      <c r="B30" s="120" t="s">
        <v>547</v>
      </c>
      <c r="C30" s="122">
        <v>21.3</v>
      </c>
    </row>
    <row r="31" spans="1:3" ht="15" customHeight="1" x14ac:dyDescent="0.35">
      <c r="A31" s="245"/>
      <c r="B31" s="120" t="s">
        <v>538</v>
      </c>
      <c r="C31" s="122">
        <v>17.899999999999999</v>
      </c>
    </row>
    <row r="32" spans="1:3" ht="15" customHeight="1" x14ac:dyDescent="0.35">
      <c r="A32" s="245"/>
      <c r="B32" s="120" t="s">
        <v>539</v>
      </c>
      <c r="C32" s="122">
        <v>15.3</v>
      </c>
    </row>
    <row r="33" spans="1:3" ht="14.25" customHeight="1" x14ac:dyDescent="0.35">
      <c r="A33" s="245"/>
      <c r="B33" s="251" t="s">
        <v>540</v>
      </c>
      <c r="C33" s="251">
        <v>12.8</v>
      </c>
    </row>
    <row r="34" spans="1:3" ht="15" customHeight="1" x14ac:dyDescent="0.35">
      <c r="A34" s="245"/>
      <c r="B34" s="251" t="s">
        <v>541</v>
      </c>
      <c r="C34" s="251">
        <v>11.3</v>
      </c>
    </row>
    <row r="35" spans="1:3" ht="15" customHeight="1" x14ac:dyDescent="0.35">
      <c r="A35" s="245"/>
      <c r="B35" s="251" t="s">
        <v>542</v>
      </c>
      <c r="C35" s="251">
        <v>8.6</v>
      </c>
    </row>
    <row r="36" spans="1:3" ht="15" customHeight="1" x14ac:dyDescent="0.35">
      <c r="A36" s="245"/>
      <c r="B36" s="251" t="s">
        <v>543</v>
      </c>
      <c r="C36" s="251">
        <v>7.1</v>
      </c>
    </row>
    <row r="37" spans="1:3" ht="15" customHeight="1" x14ac:dyDescent="0.35">
      <c r="A37" s="245"/>
      <c r="B37" s="251" t="s">
        <v>561</v>
      </c>
      <c r="C37" s="251">
        <v>5.3</v>
      </c>
    </row>
    <row r="38" spans="1:3" ht="15" customHeight="1" x14ac:dyDescent="0.35">
      <c r="A38" s="245"/>
      <c r="B38" s="251" t="s">
        <v>545</v>
      </c>
      <c r="C38" s="251">
        <v>5.0999999999999996</v>
      </c>
    </row>
    <row r="39" spans="1:3" ht="15" customHeight="1" x14ac:dyDescent="0.35">
      <c r="A39" s="245"/>
      <c r="B39" s="251" t="s">
        <v>546</v>
      </c>
      <c r="C39" s="251">
        <v>5.0999999999999996</v>
      </c>
    </row>
    <row r="40" spans="1:3" ht="15" customHeight="1" x14ac:dyDescent="0.35">
      <c r="A40" s="245">
        <v>2024</v>
      </c>
      <c r="B40" s="251" t="s">
        <v>535</v>
      </c>
      <c r="C40" s="251">
        <v>4.7</v>
      </c>
    </row>
    <row r="41" spans="1:3" ht="15" customHeight="1" x14ac:dyDescent="0.35">
      <c r="A41" s="245"/>
      <c r="B41" s="251" t="s">
        <v>536</v>
      </c>
      <c r="C41" s="251">
        <v>4.3</v>
      </c>
    </row>
    <row r="42" spans="1:3" ht="15" customHeight="1" x14ac:dyDescent="0.35">
      <c r="A42" s="245"/>
      <c r="B42" s="251" t="s">
        <v>537</v>
      </c>
      <c r="C42" s="251">
        <v>3.2</v>
      </c>
    </row>
    <row r="43" spans="1:3" ht="15" customHeight="1" x14ac:dyDescent="0.35">
      <c r="A43" s="245"/>
      <c r="B43" s="251" t="s">
        <v>538</v>
      </c>
      <c r="C43" s="251">
        <v>3.2</v>
      </c>
    </row>
    <row r="44" spans="1:3" ht="15" customHeight="1" x14ac:dyDescent="0.35">
      <c r="A44" s="245"/>
      <c r="B44" s="251" t="s">
        <v>539</v>
      </c>
      <c r="C44" s="251">
        <v>3.3</v>
      </c>
    </row>
    <row r="45" spans="1:3" ht="15" customHeight="1" x14ac:dyDescent="0.35">
      <c r="A45" s="245"/>
      <c r="B45" s="251" t="s">
        <v>540</v>
      </c>
      <c r="C45" s="251">
        <v>4.8</v>
      </c>
    </row>
    <row r="46" spans="1:3" ht="15" customHeight="1" x14ac:dyDescent="0.35">
      <c r="A46" s="245"/>
      <c r="B46" s="251" t="s">
        <v>541</v>
      </c>
      <c r="C46" s="251">
        <v>5.4</v>
      </c>
    </row>
    <row r="47" spans="1:3" ht="15" customHeight="1" x14ac:dyDescent="0.35">
      <c r="A47" s="245"/>
      <c r="B47" s="251" t="s">
        <v>542</v>
      </c>
      <c r="C47" s="251">
        <v>7.5</v>
      </c>
    </row>
    <row r="48" spans="1:3" ht="15" customHeight="1" x14ac:dyDescent="0.35">
      <c r="A48" s="245"/>
      <c r="B48" s="251" t="s">
        <v>543</v>
      </c>
      <c r="C48" s="251">
        <v>8.6</v>
      </c>
    </row>
    <row r="49" spans="1:3" ht="15" customHeight="1" x14ac:dyDescent="0.35">
      <c r="A49" s="245"/>
      <c r="B49" s="251" t="s">
        <v>561</v>
      </c>
      <c r="C49" s="251">
        <v>9.6999999999999993</v>
      </c>
    </row>
    <row r="50" spans="1:3" ht="15" customHeight="1" x14ac:dyDescent="0.35">
      <c r="A50" s="245"/>
      <c r="B50" s="251" t="s">
        <v>545</v>
      </c>
      <c r="C50" s="251">
        <v>11.2</v>
      </c>
    </row>
    <row r="51" spans="1:3" ht="15" customHeight="1" x14ac:dyDescent="0.35">
      <c r="A51" s="245"/>
      <c r="B51" s="251" t="s">
        <v>1447</v>
      </c>
      <c r="C51" s="252">
        <v>12</v>
      </c>
    </row>
    <row r="52" spans="1:3" ht="15" customHeight="1" x14ac:dyDescent="0.35">
      <c r="A52" s="98"/>
    </row>
    <row r="53" spans="1:3" x14ac:dyDescent="0.35">
      <c r="A53" s="146" t="s">
        <v>305</v>
      </c>
      <c r="B53" s="146"/>
      <c r="C53" s="146"/>
    </row>
    <row r="54" spans="1:3" x14ac:dyDescent="0.35">
      <c r="A54" s="253" t="s">
        <v>573</v>
      </c>
      <c r="B54" s="253"/>
      <c r="C54" s="253"/>
    </row>
    <row r="55" spans="1:3" x14ac:dyDescent="0.35">
      <c r="A55" s="253"/>
      <c r="B55" s="253"/>
      <c r="C55" s="253"/>
    </row>
    <row r="56" spans="1:3" x14ac:dyDescent="0.35">
      <c r="A56" s="253"/>
      <c r="B56" s="253"/>
      <c r="C56" s="253"/>
    </row>
    <row r="57" spans="1:3" x14ac:dyDescent="0.35">
      <c r="A57" s="29"/>
      <c r="B57" s="29"/>
      <c r="C57" s="29"/>
    </row>
    <row r="58" spans="1:3" x14ac:dyDescent="0.35">
      <c r="A58" s="254" t="s">
        <v>550</v>
      </c>
      <c r="B58" s="254"/>
      <c r="C58" s="254"/>
    </row>
    <row r="59" spans="1:3" x14ac:dyDescent="0.35">
      <c r="A59" s="253" t="s">
        <v>1448</v>
      </c>
      <c r="B59" s="253"/>
      <c r="C59" s="253"/>
    </row>
    <row r="60" spans="1:3" x14ac:dyDescent="0.35">
      <c r="A60" s="253"/>
      <c r="B60" s="253"/>
      <c r="C60" s="253"/>
    </row>
    <row r="61" spans="1:3" x14ac:dyDescent="0.35">
      <c r="A61" s="253"/>
      <c r="B61" s="253"/>
      <c r="C61" s="253"/>
    </row>
  </sheetData>
  <mergeCells count="11">
    <mergeCell ref="A58:C58"/>
    <mergeCell ref="A59:C61"/>
    <mergeCell ref="A28:A39"/>
    <mergeCell ref="A40:A51"/>
    <mergeCell ref="A53:C53"/>
    <mergeCell ref="A54:C56"/>
    <mergeCell ref="A1:C1"/>
    <mergeCell ref="A2:C2"/>
    <mergeCell ref="A3:C3"/>
    <mergeCell ref="A4:A15"/>
    <mergeCell ref="A16:A2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DC299-6FEF-8C46-ABDA-E0D90D6B06E0}">
  <dimension ref="A1:E26"/>
  <sheetViews>
    <sheetView zoomScaleNormal="100" workbookViewId="0">
      <selection activeCell="G12" sqref="G12"/>
    </sheetView>
  </sheetViews>
  <sheetFormatPr defaultColWidth="9.1796875" defaultRowHeight="14" x14ac:dyDescent="0.3"/>
  <cols>
    <col min="1" max="1" width="20.6328125" style="51" customWidth="1"/>
    <col min="2" max="2" width="14" style="51" customWidth="1"/>
    <col min="3" max="3" width="19" style="51" customWidth="1"/>
    <col min="4" max="5" width="18" style="51" customWidth="1"/>
    <col min="6" max="16384" width="9.1796875" style="51"/>
  </cols>
  <sheetData>
    <row r="1" spans="1:5" ht="15.5" x14ac:dyDescent="0.35">
      <c r="A1" s="144" t="s">
        <v>1072</v>
      </c>
      <c r="B1" s="144"/>
      <c r="C1" s="144"/>
      <c r="D1" s="144"/>
      <c r="E1" s="144"/>
    </row>
    <row r="2" spans="1:5" ht="15.5" x14ac:dyDescent="0.35">
      <c r="A2" s="145" t="s">
        <v>1430</v>
      </c>
      <c r="B2" s="145"/>
      <c r="C2" s="145"/>
      <c r="D2" s="145"/>
      <c r="E2" s="145"/>
    </row>
    <row r="3" spans="1:5" ht="15.5" x14ac:dyDescent="0.35">
      <c r="A3" s="53" t="s">
        <v>568</v>
      </c>
      <c r="B3" s="54" t="s">
        <v>567</v>
      </c>
      <c r="C3" s="54" t="s">
        <v>566</v>
      </c>
      <c r="D3" s="54" t="s">
        <v>565</v>
      </c>
      <c r="E3" s="54" t="s">
        <v>1245</v>
      </c>
    </row>
    <row r="4" spans="1:5" ht="15.5" x14ac:dyDescent="0.35">
      <c r="A4" s="55" t="s">
        <v>569</v>
      </c>
      <c r="B4" s="56">
        <v>56.491699926692235</v>
      </c>
      <c r="C4" s="56">
        <v>12.762538102985028</v>
      </c>
      <c r="D4" s="56">
        <v>62.28752355292773</v>
      </c>
      <c r="E4" s="57">
        <v>131.54176158260498</v>
      </c>
    </row>
    <row r="5" spans="1:5" ht="15.5" x14ac:dyDescent="0.35">
      <c r="A5" s="55" t="s">
        <v>499</v>
      </c>
      <c r="B5" s="56">
        <v>26.35190506965926</v>
      </c>
      <c r="C5" s="56">
        <v>3.6006167686374293</v>
      </c>
      <c r="D5" s="56">
        <v>63.151939605286579</v>
      </c>
      <c r="E5" s="57">
        <v>93.104461443583276</v>
      </c>
    </row>
    <row r="6" spans="1:5" ht="15.5" x14ac:dyDescent="0.35">
      <c r="A6" s="55" t="s">
        <v>570</v>
      </c>
      <c r="B6" s="56">
        <v>14.292309752421055</v>
      </c>
      <c r="C6" s="56">
        <v>2.3538096426900901</v>
      </c>
      <c r="D6" s="56">
        <v>3.3912786377843807</v>
      </c>
      <c r="E6" s="57">
        <v>20.037398032895528</v>
      </c>
    </row>
    <row r="8" spans="1:5" x14ac:dyDescent="0.3">
      <c r="A8" s="87" t="s">
        <v>305</v>
      </c>
      <c r="B8" s="87"/>
      <c r="C8" s="87"/>
      <c r="D8" s="87" t="s">
        <v>1315</v>
      </c>
      <c r="E8" s="87"/>
    </row>
    <row r="9" spans="1:5" x14ac:dyDescent="0.3">
      <c r="A9" s="143" t="s">
        <v>1431</v>
      </c>
      <c r="B9" s="143"/>
      <c r="C9" s="143"/>
      <c r="D9" s="143"/>
      <c r="E9" s="143"/>
    </row>
    <row r="10" spans="1:5" x14ac:dyDescent="0.3">
      <c r="A10" s="143"/>
      <c r="B10" s="143"/>
      <c r="C10" s="143"/>
      <c r="D10" s="143"/>
      <c r="E10" s="143"/>
    </row>
    <row r="11" spans="1:5" x14ac:dyDescent="0.3">
      <c r="A11" s="143"/>
      <c r="B11" s="143"/>
      <c r="C11" s="143"/>
      <c r="D11" s="143"/>
      <c r="E11" s="143"/>
    </row>
    <row r="12" spans="1:5" x14ac:dyDescent="0.3">
      <c r="A12" s="143"/>
      <c r="B12" s="143"/>
      <c r="C12" s="143"/>
      <c r="D12" s="143"/>
      <c r="E12" s="143"/>
    </row>
    <row r="14" spans="1:5" x14ac:dyDescent="0.3">
      <c r="A14" s="52" t="s">
        <v>550</v>
      </c>
      <c r="B14" s="52"/>
      <c r="C14" s="52"/>
      <c r="D14" s="52"/>
      <c r="E14" s="52"/>
    </row>
    <row r="15" spans="1:5" x14ac:dyDescent="0.3">
      <c r="A15" s="143" t="s">
        <v>1314</v>
      </c>
      <c r="B15" s="143"/>
      <c r="C15" s="143"/>
      <c r="D15" s="143"/>
      <c r="E15" s="143"/>
    </row>
    <row r="16" spans="1:5" x14ac:dyDescent="0.3">
      <c r="A16" s="143"/>
      <c r="B16" s="143"/>
      <c r="C16" s="143"/>
      <c r="D16" s="143"/>
      <c r="E16" s="143"/>
    </row>
    <row r="17" spans="1:5" x14ac:dyDescent="0.3">
      <c r="A17" s="143"/>
      <c r="B17" s="143"/>
      <c r="C17" s="143"/>
      <c r="D17" s="143"/>
      <c r="E17" s="143"/>
    </row>
    <row r="18" spans="1:5" x14ac:dyDescent="0.3">
      <c r="A18" s="143"/>
      <c r="B18" s="143"/>
      <c r="C18" s="143"/>
      <c r="D18" s="143"/>
      <c r="E18" s="143"/>
    </row>
    <row r="19" spans="1:5" x14ac:dyDescent="0.3">
      <c r="A19" s="143"/>
      <c r="B19" s="143"/>
      <c r="C19" s="143"/>
      <c r="D19" s="143"/>
      <c r="E19" s="143"/>
    </row>
    <row r="20" spans="1:5" x14ac:dyDescent="0.3">
      <c r="A20" s="143"/>
      <c r="B20" s="143"/>
      <c r="C20" s="143"/>
      <c r="D20" s="143"/>
      <c r="E20" s="143"/>
    </row>
    <row r="21" spans="1:5" x14ac:dyDescent="0.3">
      <c r="A21" s="143"/>
      <c r="B21" s="143"/>
      <c r="C21" s="143"/>
      <c r="D21" s="143"/>
      <c r="E21" s="143"/>
    </row>
    <row r="22" spans="1:5" x14ac:dyDescent="0.3">
      <c r="A22" s="143"/>
      <c r="B22" s="143"/>
      <c r="C22" s="143"/>
      <c r="D22" s="143"/>
      <c r="E22" s="143"/>
    </row>
    <row r="23" spans="1:5" x14ac:dyDescent="0.3">
      <c r="A23" s="143"/>
      <c r="B23" s="143"/>
      <c r="C23" s="143"/>
      <c r="D23" s="143"/>
      <c r="E23" s="143"/>
    </row>
    <row r="24" spans="1:5" x14ac:dyDescent="0.3">
      <c r="A24" s="143"/>
      <c r="B24" s="143"/>
      <c r="C24" s="143"/>
      <c r="D24" s="143"/>
      <c r="E24" s="143"/>
    </row>
    <row r="25" spans="1:5" x14ac:dyDescent="0.3">
      <c r="A25" s="143"/>
      <c r="B25" s="143"/>
      <c r="C25" s="143"/>
      <c r="D25" s="143"/>
      <c r="E25" s="143"/>
    </row>
    <row r="26" spans="1:5" x14ac:dyDescent="0.3">
      <c r="A26" s="143"/>
      <c r="B26" s="143"/>
      <c r="C26" s="143"/>
      <c r="D26" s="143"/>
      <c r="E26" s="143"/>
    </row>
  </sheetData>
  <mergeCells count="4">
    <mergeCell ref="A9:E12"/>
    <mergeCell ref="A15:E26"/>
    <mergeCell ref="A1:E1"/>
    <mergeCell ref="A2:E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DC875-9B89-401D-85B1-4B7375E5B07A}">
  <dimension ref="A1:F33"/>
  <sheetViews>
    <sheetView topLeftCell="A11" workbookViewId="0">
      <selection activeCell="L7" sqref="L7"/>
    </sheetView>
  </sheetViews>
  <sheetFormatPr defaultRowHeight="14.5" x14ac:dyDescent="0.35"/>
  <cols>
    <col min="2" max="2" width="12" customWidth="1"/>
    <col min="3" max="3" width="14.54296875" customWidth="1"/>
    <col min="4" max="4" width="22.54296875" customWidth="1"/>
  </cols>
  <sheetData>
    <row r="1" spans="1:6" ht="14.5" customHeight="1" x14ac:dyDescent="0.35">
      <c r="A1" s="147" t="s">
        <v>1132</v>
      </c>
      <c r="B1" s="147"/>
      <c r="C1" s="147"/>
      <c r="D1" s="147"/>
      <c r="E1" s="36"/>
      <c r="F1" s="36"/>
    </row>
    <row r="2" spans="1:6" ht="24.65" customHeight="1" x14ac:dyDescent="0.35">
      <c r="A2" s="147"/>
      <c r="B2" s="147"/>
      <c r="C2" s="147"/>
      <c r="D2" s="147"/>
      <c r="E2" s="36"/>
      <c r="F2" s="36"/>
    </row>
    <row r="3" spans="1:6" x14ac:dyDescent="0.35">
      <c r="A3" s="148" t="s">
        <v>1133</v>
      </c>
      <c r="B3" s="148"/>
      <c r="C3" s="148"/>
      <c r="D3" s="148"/>
      <c r="E3" s="51"/>
      <c r="F3" s="51"/>
    </row>
    <row r="4" spans="1:6" ht="15.5" x14ac:dyDescent="0.35">
      <c r="A4" s="37"/>
      <c r="B4" s="37"/>
      <c r="C4" s="38" t="s">
        <v>302</v>
      </c>
      <c r="D4" s="38" t="s">
        <v>524</v>
      </c>
    </row>
    <row r="5" spans="1:6" ht="15.5" x14ac:dyDescent="0.35">
      <c r="A5" s="90">
        <v>2020</v>
      </c>
      <c r="B5" s="37" t="s">
        <v>1134</v>
      </c>
      <c r="C5" s="37">
        <v>100</v>
      </c>
      <c r="D5" s="37">
        <v>100</v>
      </c>
    </row>
    <row r="6" spans="1:6" ht="15.5" x14ac:dyDescent="0.35">
      <c r="A6" s="149">
        <v>2021</v>
      </c>
      <c r="B6" s="37" t="s">
        <v>1135</v>
      </c>
      <c r="C6" s="37">
        <v>99.515861695261009</v>
      </c>
      <c r="D6" s="37">
        <v>100.20132616398023</v>
      </c>
    </row>
    <row r="7" spans="1:6" ht="15.5" x14ac:dyDescent="0.35">
      <c r="A7" s="149"/>
      <c r="B7" s="37" t="s">
        <v>1136</v>
      </c>
      <c r="C7" s="37">
        <v>100.89058179471037</v>
      </c>
      <c r="D7" s="37">
        <v>102.81388791855881</v>
      </c>
    </row>
    <row r="8" spans="1:6" ht="15.5" x14ac:dyDescent="0.35">
      <c r="A8" s="149"/>
      <c r="B8" s="37" t="s">
        <v>1137</v>
      </c>
      <c r="C8" s="37">
        <v>101.70828983751822</v>
      </c>
      <c r="D8" s="37">
        <v>104.16118256899045</v>
      </c>
    </row>
    <row r="9" spans="1:6" ht="15.5" x14ac:dyDescent="0.35">
      <c r="A9" s="149"/>
      <c r="B9" s="37" t="s">
        <v>1134</v>
      </c>
      <c r="C9" s="37">
        <v>103.4456255827111</v>
      </c>
      <c r="D9" s="37">
        <v>105.86676293727233</v>
      </c>
    </row>
    <row r="10" spans="1:6" ht="15.5" x14ac:dyDescent="0.35">
      <c r="A10" s="149">
        <v>2022</v>
      </c>
      <c r="B10" s="37" t="s">
        <v>1135</v>
      </c>
      <c r="C10" s="37">
        <v>100.31926592345269</v>
      </c>
      <c r="D10" s="37">
        <v>106.74122960227557</v>
      </c>
    </row>
    <row r="11" spans="1:6" ht="15.5" x14ac:dyDescent="0.35">
      <c r="A11" s="149"/>
      <c r="B11" s="37" t="s">
        <v>1136</v>
      </c>
      <c r="C11" s="37">
        <v>91.666374481038488</v>
      </c>
      <c r="D11" s="37">
        <v>105.84422875392985</v>
      </c>
    </row>
    <row r="12" spans="1:6" ht="15.5" x14ac:dyDescent="0.35">
      <c r="A12" s="149"/>
      <c r="B12" s="37" t="s">
        <v>1137</v>
      </c>
      <c r="C12" s="37">
        <v>82.635726864874769</v>
      </c>
      <c r="D12" s="37">
        <v>105.09459678626678</v>
      </c>
    </row>
    <row r="13" spans="1:6" ht="15.5" x14ac:dyDescent="0.35">
      <c r="A13" s="149"/>
      <c r="B13" s="37" t="s">
        <v>1134</v>
      </c>
      <c r="C13" s="37">
        <v>73.364305009921026</v>
      </c>
      <c r="D13" s="37">
        <v>104.54660287439492</v>
      </c>
    </row>
    <row r="14" spans="1:6" ht="15.5" x14ac:dyDescent="0.35">
      <c r="A14" s="149">
        <v>2023</v>
      </c>
      <c r="B14" s="37" t="s">
        <v>1135</v>
      </c>
      <c r="C14" s="37">
        <v>71.520666820728181</v>
      </c>
      <c r="D14" s="37">
        <v>104.16593891910773</v>
      </c>
    </row>
    <row r="15" spans="1:6" ht="15.5" x14ac:dyDescent="0.35">
      <c r="A15" s="149"/>
      <c r="B15" s="37" t="s">
        <v>1136</v>
      </c>
      <c r="C15" s="37">
        <v>74.359396291367503</v>
      </c>
      <c r="D15" s="37">
        <v>105.42333075502771</v>
      </c>
    </row>
    <row r="16" spans="1:6" ht="15.5" x14ac:dyDescent="0.35">
      <c r="A16" s="149"/>
      <c r="B16" s="37" t="s">
        <v>1137</v>
      </c>
      <c r="C16" s="37">
        <v>76.32304308675522</v>
      </c>
      <c r="D16" s="37">
        <v>106.93592806527271</v>
      </c>
    </row>
    <row r="17" spans="1:4" ht="15.5" x14ac:dyDescent="0.35">
      <c r="A17" s="149"/>
      <c r="B17" s="37" t="s">
        <v>1134</v>
      </c>
      <c r="C17" s="37">
        <v>77.273629184563049</v>
      </c>
      <c r="D17" s="37">
        <v>108.3618974250212</v>
      </c>
    </row>
    <row r="18" spans="1:4" ht="15.5" x14ac:dyDescent="0.35">
      <c r="A18" s="149">
        <v>2024</v>
      </c>
      <c r="B18" s="37" t="s">
        <v>1135</v>
      </c>
      <c r="C18" s="30">
        <v>78.317256755663749</v>
      </c>
      <c r="D18" s="37">
        <v>109.64155147462449</v>
      </c>
    </row>
    <row r="19" spans="1:4" ht="15.5" x14ac:dyDescent="0.35">
      <c r="A19" s="149"/>
      <c r="B19" s="37" t="s">
        <v>1136</v>
      </c>
      <c r="C19" s="30">
        <v>78.96934480245595</v>
      </c>
      <c r="D19" s="37">
        <v>110.71453010379759</v>
      </c>
    </row>
    <row r="20" spans="1:4" ht="15.5" x14ac:dyDescent="0.35">
      <c r="A20" s="149"/>
      <c r="B20" s="37" t="s">
        <v>1137</v>
      </c>
      <c r="C20" s="30">
        <v>79.866093554159249</v>
      </c>
      <c r="D20" s="37">
        <v>111.59063529242977</v>
      </c>
    </row>
    <row r="22" spans="1:4" x14ac:dyDescent="0.35">
      <c r="A22" s="146" t="s">
        <v>305</v>
      </c>
      <c r="B22" s="146"/>
      <c r="C22" s="146"/>
      <c r="D22" s="146"/>
    </row>
    <row r="23" spans="1:4" ht="14.5" customHeight="1" x14ac:dyDescent="0.35">
      <c r="A23" s="150" t="s">
        <v>1246</v>
      </c>
      <c r="B23" s="150"/>
      <c r="C23" s="150"/>
      <c r="D23" s="150"/>
    </row>
    <row r="24" spans="1:4" x14ac:dyDescent="0.35">
      <c r="A24" s="150"/>
      <c r="B24" s="150"/>
      <c r="C24" s="150"/>
      <c r="D24" s="150"/>
    </row>
    <row r="25" spans="1:4" ht="14.5" customHeight="1" x14ac:dyDescent="0.35">
      <c r="A25" s="151" t="s">
        <v>550</v>
      </c>
      <c r="B25" s="151"/>
      <c r="C25" s="151"/>
      <c r="D25" s="151"/>
    </row>
    <row r="26" spans="1:4" ht="14.5" customHeight="1" x14ac:dyDescent="0.35">
      <c r="A26" s="143" t="s">
        <v>1138</v>
      </c>
      <c r="B26" s="143"/>
      <c r="C26" s="143"/>
      <c r="D26" s="143"/>
    </row>
    <row r="27" spans="1:4" ht="40.5" customHeight="1" x14ac:dyDescent="0.35">
      <c r="A27" s="143"/>
      <c r="B27" s="143"/>
      <c r="C27" s="143"/>
      <c r="D27" s="143"/>
    </row>
    <row r="28" spans="1:4" ht="73.5" customHeight="1" x14ac:dyDescent="0.35">
      <c r="A28" s="143" t="s">
        <v>1139</v>
      </c>
      <c r="B28" s="143"/>
      <c r="C28" s="143"/>
      <c r="D28" s="143"/>
    </row>
    <row r="29" spans="1:4" x14ac:dyDescent="0.35">
      <c r="A29" s="143" t="s">
        <v>1449</v>
      </c>
      <c r="B29" s="135"/>
      <c r="C29" s="135"/>
      <c r="D29" s="135"/>
    </row>
    <row r="30" spans="1:4" x14ac:dyDescent="0.35">
      <c r="A30" s="135"/>
      <c r="B30" s="135"/>
      <c r="C30" s="135"/>
      <c r="D30" s="135"/>
    </row>
    <row r="31" spans="1:4" x14ac:dyDescent="0.35">
      <c r="A31" s="135"/>
      <c r="B31" s="135"/>
      <c r="C31" s="135"/>
      <c r="D31" s="135"/>
    </row>
    <row r="32" spans="1:4" x14ac:dyDescent="0.35">
      <c r="A32" s="29"/>
      <c r="B32" s="29"/>
      <c r="C32" s="29"/>
      <c r="D32" s="29"/>
    </row>
    <row r="33" spans="1:4" x14ac:dyDescent="0.35">
      <c r="A33" s="29"/>
      <c r="B33" s="29"/>
      <c r="C33" s="29"/>
      <c r="D33" s="29"/>
    </row>
  </sheetData>
  <mergeCells count="12">
    <mergeCell ref="A28:D28"/>
    <mergeCell ref="A29:D31"/>
    <mergeCell ref="A1:D2"/>
    <mergeCell ref="A3:D3"/>
    <mergeCell ref="A6:A9"/>
    <mergeCell ref="A10:A13"/>
    <mergeCell ref="A14:A17"/>
    <mergeCell ref="A18:A20"/>
    <mergeCell ref="A22:D22"/>
    <mergeCell ref="A23:D24"/>
    <mergeCell ref="A25:D25"/>
    <mergeCell ref="A26:D2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Territory</vt:lpstr>
      <vt:lpstr>Aerial Defense</vt:lpstr>
      <vt:lpstr>U.S. Security Assistance</vt:lpstr>
      <vt:lpstr>Weaponry</vt:lpstr>
      <vt:lpstr>Exports &amp; Imports</vt:lpstr>
      <vt:lpstr>Budget</vt:lpstr>
      <vt:lpstr>Inflation</vt:lpstr>
      <vt:lpstr>Foreign Aid</vt:lpstr>
      <vt:lpstr>GDP</vt:lpstr>
      <vt:lpstr>Refugees</vt:lpstr>
      <vt:lpstr>IDPs</vt:lpstr>
      <vt:lpstr>US Public Opinion</vt:lpstr>
      <vt:lpstr>EU Public Opinion</vt:lpstr>
      <vt:lpstr>High-Level Visits</vt:lpstr>
      <vt:lpstr>UNGA Resolutions</vt:lpstr>
      <vt:lpstr>Zelenskyy's Speeches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Mallika Yadwad</dc:creator>
  <cp:lastModifiedBy>Mallika Yadwad</cp:lastModifiedBy>
  <dcterms:created xsi:type="dcterms:W3CDTF">2023-03-06T21:55:43Z</dcterms:created>
  <dcterms:modified xsi:type="dcterms:W3CDTF">2025-01-22T23:36:49Z</dcterms:modified>
</cp:coreProperties>
</file>