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autoCompressPictures="0"/>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Individual Excel/Chapter 4/"/>
    </mc:Choice>
  </mc:AlternateContent>
  <xr:revisionPtr revIDLastSave="197" documentId="8_{F0D80B70-6C29-45FA-98FD-608F63B424CA}" xr6:coauthVersionLast="47" xr6:coauthVersionMax="47" xr10:uidLastSave="{22AE8E76-B227-4C9C-82F4-FA36DC0B8AA7}"/>
  <bookViews>
    <workbookView xWindow="-110" yWindow="-110" windowWidth="19420" windowHeight="11500" tabRatio="844" xr2:uid="{00000000-000D-0000-FFFF-FFFF00000000}"/>
  </bookViews>
  <sheets>
    <sheet name="4-6" sheetId="6" r:id="rId1"/>
  </sheets>
  <externalReferences>
    <externalReference r:id="rId2"/>
  </externalReferences>
  <definedNames>
    <definedName name="_xlnm.Print_Area" localSheetId="0">'4-6'!$A$1:$I$31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H29" i="6" l="1"/>
  <c r="G29" i="6"/>
  <c r="F29" i="6"/>
  <c r="E29" i="6"/>
  <c r="D29" i="6"/>
  <c r="C29" i="6"/>
  <c r="I29" i="6" l="1"/>
</calcChain>
</file>

<file path=xl/sharedStrings.xml><?xml version="1.0" encoding="utf-8"?>
<sst xmlns="http://schemas.openxmlformats.org/spreadsheetml/2006/main" count="72" uniqueCount="46">
  <si>
    <t>108th (2003 - 2004)</t>
  </si>
  <si>
    <t>109th (2005 - 2006)</t>
  </si>
  <si>
    <t>110th (2007 - 2008)</t>
  </si>
  <si>
    <t>111th (2009 - 2010)</t>
  </si>
  <si>
    <t>112th (2011 - 2012)</t>
  </si>
  <si>
    <t>Congress</t>
  </si>
  <si>
    <t>84th (1955 - 1956)</t>
  </si>
  <si>
    <t>90th (1967 - 1968)</t>
  </si>
  <si>
    <t>94th (1975 - 1976)</t>
  </si>
  <si>
    <t>96th (1979 - 1980)</t>
  </si>
  <si>
    <t>97th (1981 - 1982)</t>
  </si>
  <si>
    <t>98th (1983 - 1984)</t>
  </si>
  <si>
    <t>99th (1985 - 1986)</t>
  </si>
  <si>
    <t>100th (1987 - 1988)</t>
  </si>
  <si>
    <t>101st (1989 - 1990)</t>
  </si>
  <si>
    <t>104th (1995 - 1996)</t>
  </si>
  <si>
    <t>105th (1997 - 1998)</t>
  </si>
  <si>
    <t>106th (1999 - 2000)</t>
  </si>
  <si>
    <t>107th (2001 - 2002)</t>
  </si>
  <si>
    <t>No. of majority party members in the House</t>
  </si>
  <si>
    <t>No. chairing standing committees and subcommittees</t>
  </si>
  <si>
    <t>No. with two or more chairmanships</t>
  </si>
  <si>
    <t>% chairing standing committees and subcommittees</t>
  </si>
  <si>
    <t>Table 4-6</t>
  </si>
  <si>
    <t>Party in majority</t>
  </si>
  <si>
    <t>92nd (1971 - 1972)</t>
  </si>
  <si>
    <t>102nd (1991 - 1992)</t>
  </si>
  <si>
    <t>103rd (1993 - 1994)</t>
  </si>
  <si>
    <t>Standing Committees and subcommittees</t>
  </si>
  <si>
    <t>All committees and subcommittees</t>
    <phoneticPr fontId="0" type="noConversion"/>
  </si>
  <si>
    <t>113th (2013 - 2014)</t>
  </si>
  <si>
    <t>114th (2015 - 2016)</t>
  </si>
  <si>
    <r>
      <t>135</t>
    </r>
    <r>
      <rPr>
        <vertAlign val="superscript"/>
        <sz val="10"/>
        <rFont val="Arial"/>
        <family val="2"/>
      </rPr>
      <t>b</t>
    </r>
  </si>
  <si>
    <t>Source: Nelson, Garrison, Committees in the U.S. Congress 1947-1992, Committee Jurisdictions and Member Rosters (Washington, D.C.: Congressional Quarterly, 1993); Congressional Quarterly Committee Guide, Congressional Quarterly Weekly Report, various issues; U.S. House of Representatives, http://www.house.gov.</t>
  </si>
  <si>
    <t>D</t>
  </si>
  <si>
    <r>
      <t>132</t>
    </r>
    <r>
      <rPr>
        <vertAlign val="superscript"/>
        <sz val="10"/>
        <rFont val="Arial"/>
        <family val="2"/>
      </rPr>
      <t>b</t>
    </r>
  </si>
  <si>
    <t>R</t>
  </si>
  <si>
    <r>
      <t>113</t>
    </r>
    <r>
      <rPr>
        <vertAlign val="superscript"/>
        <sz val="10"/>
        <rFont val="Arial"/>
        <family val="2"/>
      </rPr>
      <t>c</t>
    </r>
  </si>
  <si>
    <r>
      <t>No. chairing all committees and subcommittees</t>
    </r>
    <r>
      <rPr>
        <vertAlign val="superscript"/>
        <sz val="10"/>
        <rFont val="Arial"/>
        <family val="2"/>
      </rPr>
      <t>a</t>
    </r>
  </si>
  <si>
    <r>
      <t>% chairing all committees and subcommittees</t>
    </r>
    <r>
      <rPr>
        <vertAlign val="superscript"/>
        <sz val="10"/>
        <rFont val="Arial"/>
        <family val="2"/>
      </rPr>
      <t>a</t>
    </r>
  </si>
  <si>
    <t>a. This number includes standing committees, subcommittees of standing committees, select and special committees, subcommittees of select and special committees, joint committees, and subcommittees of joint committees.
b. This number includes task forces when the committee has no other subcommittees.
c. At the time of data collection, two subcommittee chairmanships were vacant.</t>
  </si>
  <si>
    <t>115th (2017 - 2018)</t>
  </si>
  <si>
    <t>116th (2019 - 2020)</t>
  </si>
  <si>
    <t>117th (2021 - 2022)</t>
  </si>
  <si>
    <t>118th (2023 - 2024)</t>
  </si>
  <si>
    <t>Majority Party Chairmanships of House Committees and Subcommittees, 84th - 118th Congresses, 1955 - 2023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</si>
</sst>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0"/>
      <name val="Arial"/>
    </font>
    <font>
      <sz val="10"/>
      <name val="Arial"/>
      <family val="2"/>
    </font>
    <font>
      <vertAlign val="superscript"/>
      <sz val="10"/>
      <name val="Arial"/>
      <family val="2"/>
    </font>
    <font>
      <sz val="10"/>
      <name val="Arial"/>
      <family val="2"/>
    </font>
  </fonts>
  <fills count="2">
    <fill>
      <patternFill patternType="none"/>
    </fill>
    <fill>
      <patternFill patternType="gray125"/>
    </fill>
  </fills>
  <borders count="4">
    <border>
      <left/>
      <right/>
      <top/>
      <bottom/>
      <diagonal/>
    </border>
    <border>
      <left/>
      <right/>
      <top/>
      <bottom style="thick">
        <color indexed="64"/>
      </bottom>
      <diagonal/>
    </border>
    <border>
      <left/>
      <right/>
      <top/>
      <bottom style="thin">
        <color indexed="64"/>
      </bottom>
      <diagonal/>
    </border>
    <border>
      <left/>
      <right/>
      <top style="thick">
        <color indexed="64"/>
      </top>
      <bottom style="thin">
        <color indexed="64"/>
      </bottom>
      <diagonal/>
    </border>
  </borders>
  <cellStyleXfs count="2">
    <xf numFmtId="0" fontId="0" fillId="0" borderId="0"/>
    <xf numFmtId="0" fontId="3" fillId="0" borderId="0" applyBorder="0"/>
  </cellStyleXfs>
  <cellXfs count="16">
    <xf numFmtId="0" fontId="0" fillId="0" borderId="0" xfId="0"/>
    <xf numFmtId="0" fontId="1" fillId="0" borderId="0" xfId="0" applyFont="1"/>
    <xf numFmtId="0" fontId="1" fillId="0" borderId="0" xfId="0" applyFont="1" applyAlignment="1">
      <alignment horizontal="center"/>
    </xf>
    <xf numFmtId="0" fontId="1" fillId="0" borderId="2" xfId="0" applyFont="1" applyBorder="1" applyAlignment="1">
      <alignment horizontal="center"/>
    </xf>
    <xf numFmtId="164" fontId="1" fillId="0" borderId="0" xfId="0" applyNumberFormat="1" applyFont="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0" fontId="1" fillId="0" borderId="0" xfId="0" applyFont="1" applyAlignment="1">
      <alignment horizontal="right"/>
    </xf>
    <xf numFmtId="0" fontId="0" fillId="0" borderId="0" xfId="0" applyAlignment="1">
      <alignment horizontal="center"/>
    </xf>
    <xf numFmtId="164" fontId="0" fillId="0" borderId="0" xfId="0" applyNumberFormat="1" applyAlignment="1">
      <alignment horizontal="center"/>
    </xf>
    <xf numFmtId="0" fontId="1" fillId="0" borderId="2" xfId="0" applyFont="1" applyBorder="1" applyAlignment="1">
      <alignment horizontal="right"/>
    </xf>
    <xf numFmtId="0" fontId="0" fillId="0" borderId="2" xfId="0" applyBorder="1" applyAlignment="1">
      <alignment horizontal="center"/>
    </xf>
    <xf numFmtId="164" fontId="0" fillId="0" borderId="2" xfId="0" applyNumberFormat="1" applyBorder="1" applyAlignment="1">
      <alignment horizontal="center"/>
    </xf>
    <xf numFmtId="0" fontId="1" fillId="0" borderId="0" xfId="0" applyFont="1" applyAlignment="1">
      <alignment horizontal="left" wrapText="1"/>
    </xf>
    <xf numFmtId="0" fontId="1" fillId="0" borderId="0" xfId="0" applyFont="1" applyAlignment="1">
      <alignment horizontal="left"/>
    </xf>
    <xf numFmtId="0" fontId="1" fillId="0" borderId="1" xfId="0" applyFont="1" applyBorder="1" applyAlignment="1">
      <alignment horizontal="center" vertical="top"/>
    </xf>
  </cellXfs>
  <cellStyles count="2">
    <cellStyle name="Normal" xfId="0" builtinId="0"/>
    <cellStyle name="Style 1" xfId="1" xr:uid="{00000000-0005-0000-0000-000001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Congress/Shared%20Documents/Vital%20Statistics/Vital%20Stats%20Early%202020/Source%20Material/Chapter%204/House%20Committee%20Tally%20Sheet%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Chapter 4 Formulas"/>
    </sheetNames>
    <sheetDataSet>
      <sheetData sheetId="0"/>
      <sheetData sheetId="1">
        <row r="7">
          <cell r="C7">
            <v>235</v>
          </cell>
          <cell r="D7">
            <v>102</v>
          </cell>
          <cell r="E7">
            <v>6</v>
          </cell>
          <cell r="F7">
            <v>43.404255319148938</v>
          </cell>
          <cell r="G7">
            <v>109</v>
          </cell>
          <cell r="H7">
            <v>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I33"/>
  <sheetViews>
    <sheetView tabSelected="1" zoomScale="108" zoomScaleNormal="108" workbookViewId="0">
      <selection activeCell="E13" sqref="E13"/>
    </sheetView>
  </sheetViews>
  <sheetFormatPr defaultColWidth="8.81640625" defaultRowHeight="12.5" x14ac:dyDescent="0.25"/>
  <cols>
    <col min="1" max="1" width="16.453125" style="1" customWidth="1"/>
    <col min="2" max="2" width="8.453125" style="1" customWidth="1"/>
    <col min="3" max="3" width="12.6328125" style="1" customWidth="1"/>
    <col min="4" max="4" width="14" style="1" customWidth="1"/>
    <col min="5" max="5" width="13.453125" style="1" customWidth="1"/>
    <col min="6" max="6" width="14.36328125" style="1" customWidth="1"/>
    <col min="7" max="7" width="15.1796875" style="1" customWidth="1"/>
    <col min="8" max="8" width="14.453125" style="1" customWidth="1"/>
    <col min="9" max="9" width="15.6328125" style="1" customWidth="1"/>
    <col min="10" max="16384" width="8.81640625" style="1"/>
  </cols>
  <sheetData>
    <row r="1" spans="1:9" x14ac:dyDescent="0.25">
      <c r="A1" s="1" t="s">
        <v>23</v>
      </c>
      <c r="B1" s="14" t="s">
        <v>45</v>
      </c>
      <c r="C1" s="14"/>
      <c r="D1" s="14"/>
      <c r="E1" s="14"/>
      <c r="F1" s="14"/>
      <c r="G1" s="14"/>
      <c r="H1" s="14"/>
      <c r="I1" s="14"/>
    </row>
    <row r="3" spans="1:9" ht="13" thickBot="1" x14ac:dyDescent="0.3">
      <c r="D3" s="15" t="s">
        <v>28</v>
      </c>
      <c r="E3" s="15"/>
      <c r="F3" s="15"/>
      <c r="G3" s="15" t="s">
        <v>29</v>
      </c>
      <c r="H3" s="15"/>
      <c r="I3" s="15"/>
    </row>
    <row r="4" spans="1:9" ht="53.25" customHeight="1" thickTop="1" x14ac:dyDescent="0.25">
      <c r="A4" s="5" t="s">
        <v>5</v>
      </c>
      <c r="B4" s="6" t="s">
        <v>24</v>
      </c>
      <c r="C4" s="6" t="s">
        <v>19</v>
      </c>
      <c r="D4" s="6" t="s">
        <v>20</v>
      </c>
      <c r="E4" s="6" t="s">
        <v>21</v>
      </c>
      <c r="F4" s="6" t="s">
        <v>22</v>
      </c>
      <c r="G4" s="6" t="s">
        <v>38</v>
      </c>
      <c r="H4" s="6" t="s">
        <v>21</v>
      </c>
      <c r="I4" s="6" t="s">
        <v>39</v>
      </c>
    </row>
    <row r="5" spans="1:9" x14ac:dyDescent="0.25">
      <c r="A5" s="7" t="s">
        <v>6</v>
      </c>
      <c r="B5" s="2" t="s">
        <v>34</v>
      </c>
      <c r="C5" s="2">
        <v>232</v>
      </c>
      <c r="D5" s="2">
        <v>63</v>
      </c>
      <c r="E5" s="2">
        <v>18</v>
      </c>
      <c r="F5" s="4">
        <v>27.2</v>
      </c>
      <c r="G5" s="2">
        <v>75</v>
      </c>
      <c r="H5" s="2">
        <v>22</v>
      </c>
      <c r="I5" s="4">
        <v>32.299999999999997</v>
      </c>
    </row>
    <row r="6" spans="1:9" x14ac:dyDescent="0.25">
      <c r="A6" s="7" t="s">
        <v>7</v>
      </c>
      <c r="B6" s="2" t="s">
        <v>34</v>
      </c>
      <c r="C6" s="2">
        <v>247</v>
      </c>
      <c r="D6" s="2">
        <v>111</v>
      </c>
      <c r="E6" s="2">
        <v>32</v>
      </c>
      <c r="F6" s="4">
        <v>44.9</v>
      </c>
      <c r="G6" s="2">
        <v>117</v>
      </c>
      <c r="H6" s="2">
        <v>38</v>
      </c>
      <c r="I6" s="4">
        <v>47.4</v>
      </c>
    </row>
    <row r="7" spans="1:9" x14ac:dyDescent="0.25">
      <c r="A7" s="7" t="s">
        <v>25</v>
      </c>
      <c r="B7" s="2" t="s">
        <v>34</v>
      </c>
      <c r="C7" s="2">
        <v>254</v>
      </c>
      <c r="D7" s="2">
        <v>120</v>
      </c>
      <c r="E7" s="2">
        <v>25</v>
      </c>
      <c r="F7" s="4">
        <v>47.2</v>
      </c>
      <c r="G7" s="2">
        <v>131</v>
      </c>
      <c r="H7" s="2">
        <v>31</v>
      </c>
      <c r="I7" s="4">
        <v>51.6</v>
      </c>
    </row>
    <row r="8" spans="1:9" x14ac:dyDescent="0.25">
      <c r="A8" s="7" t="s">
        <v>8</v>
      </c>
      <c r="B8" s="2" t="s">
        <v>34</v>
      </c>
      <c r="C8" s="2">
        <v>289</v>
      </c>
      <c r="D8" s="2">
        <v>142</v>
      </c>
      <c r="E8" s="2">
        <v>24</v>
      </c>
      <c r="F8" s="4">
        <v>49.1</v>
      </c>
      <c r="G8" s="2">
        <v>150</v>
      </c>
      <c r="H8" s="2">
        <v>28</v>
      </c>
      <c r="I8" s="4">
        <v>51.9</v>
      </c>
    </row>
    <row r="9" spans="1:9" x14ac:dyDescent="0.25">
      <c r="A9" s="7" t="s">
        <v>9</v>
      </c>
      <c r="B9" s="2" t="s">
        <v>34</v>
      </c>
      <c r="C9" s="2">
        <v>276</v>
      </c>
      <c r="D9" s="2">
        <v>144</v>
      </c>
      <c r="E9" s="2">
        <v>19</v>
      </c>
      <c r="F9" s="4">
        <v>52.2</v>
      </c>
      <c r="G9" s="2">
        <v>149</v>
      </c>
      <c r="H9" s="2">
        <v>28</v>
      </c>
      <c r="I9" s="4">
        <v>54</v>
      </c>
    </row>
    <row r="10" spans="1:9" x14ac:dyDescent="0.25">
      <c r="A10" s="7" t="s">
        <v>10</v>
      </c>
      <c r="B10" s="2" t="s">
        <v>34</v>
      </c>
      <c r="C10" s="2">
        <v>243</v>
      </c>
      <c r="D10" s="2">
        <v>121</v>
      </c>
      <c r="E10" s="2">
        <v>16</v>
      </c>
      <c r="F10" s="4">
        <v>49.8</v>
      </c>
      <c r="G10" s="2">
        <v>125</v>
      </c>
      <c r="H10" s="2">
        <v>26</v>
      </c>
      <c r="I10" s="4">
        <v>51.4</v>
      </c>
    </row>
    <row r="11" spans="1:9" x14ac:dyDescent="0.25">
      <c r="A11" s="7" t="s">
        <v>11</v>
      </c>
      <c r="B11" s="2" t="s">
        <v>34</v>
      </c>
      <c r="C11" s="2">
        <v>267</v>
      </c>
      <c r="D11" s="2">
        <v>124</v>
      </c>
      <c r="E11" s="2">
        <v>23</v>
      </c>
      <c r="F11" s="4">
        <v>46.4</v>
      </c>
      <c r="G11" s="2">
        <v>127</v>
      </c>
      <c r="H11" s="2">
        <v>33</v>
      </c>
      <c r="I11" s="4">
        <v>47.6</v>
      </c>
    </row>
    <row r="12" spans="1:9" x14ac:dyDescent="0.25">
      <c r="A12" s="7" t="s">
        <v>12</v>
      </c>
      <c r="B12" s="2" t="s">
        <v>34</v>
      </c>
      <c r="C12" s="2">
        <v>253</v>
      </c>
      <c r="D12" s="2">
        <v>129</v>
      </c>
      <c r="E12" s="2">
        <v>27</v>
      </c>
      <c r="F12" s="4">
        <v>51</v>
      </c>
      <c r="G12" s="2">
        <v>131</v>
      </c>
      <c r="H12" s="2">
        <v>37</v>
      </c>
      <c r="I12" s="4">
        <v>51.8</v>
      </c>
    </row>
    <row r="13" spans="1:9" ht="12.75" customHeight="1" x14ac:dyDescent="0.25">
      <c r="A13" s="7" t="s">
        <v>13</v>
      </c>
      <c r="B13" s="2" t="s">
        <v>34</v>
      </c>
      <c r="C13" s="2">
        <v>258</v>
      </c>
      <c r="D13" s="2">
        <v>128</v>
      </c>
      <c r="E13" s="2">
        <v>28</v>
      </c>
      <c r="F13" s="4">
        <v>49.6</v>
      </c>
      <c r="G13" s="2" t="s">
        <v>35</v>
      </c>
      <c r="H13" s="2">
        <v>42</v>
      </c>
      <c r="I13" s="4">
        <v>51.2</v>
      </c>
    </row>
    <row r="14" spans="1:9" x14ac:dyDescent="0.25">
      <c r="A14" s="7" t="s">
        <v>14</v>
      </c>
      <c r="B14" s="2" t="s">
        <v>34</v>
      </c>
      <c r="C14" s="2">
        <v>260</v>
      </c>
      <c r="D14" s="2">
        <v>134</v>
      </c>
      <c r="E14" s="2">
        <v>26</v>
      </c>
      <c r="F14" s="4">
        <v>51.5</v>
      </c>
      <c r="G14" s="2">
        <v>137</v>
      </c>
      <c r="H14" s="2">
        <v>38</v>
      </c>
      <c r="I14" s="4">
        <v>52.7</v>
      </c>
    </row>
    <row r="15" spans="1:9" ht="12.75" customHeight="1" x14ac:dyDescent="0.25">
      <c r="A15" s="7" t="s">
        <v>26</v>
      </c>
      <c r="B15" s="2" t="s">
        <v>34</v>
      </c>
      <c r="C15" s="2">
        <v>267</v>
      </c>
      <c r="D15" s="2">
        <v>130</v>
      </c>
      <c r="E15" s="2">
        <v>25</v>
      </c>
      <c r="F15" s="4">
        <v>48.7</v>
      </c>
      <c r="G15" s="2" t="s">
        <v>32</v>
      </c>
      <c r="H15" s="2">
        <v>37</v>
      </c>
      <c r="I15" s="4">
        <v>50.6</v>
      </c>
    </row>
    <row r="16" spans="1:9" x14ac:dyDescent="0.25">
      <c r="A16" s="7" t="s">
        <v>27</v>
      </c>
      <c r="B16" s="2" t="s">
        <v>34</v>
      </c>
      <c r="C16" s="2">
        <v>258</v>
      </c>
      <c r="D16" s="2">
        <v>113</v>
      </c>
      <c r="E16" s="2">
        <v>19</v>
      </c>
      <c r="F16" s="4">
        <v>43.8</v>
      </c>
      <c r="G16" s="2">
        <v>116</v>
      </c>
      <c r="H16" s="2">
        <v>22</v>
      </c>
      <c r="I16" s="4">
        <v>45</v>
      </c>
    </row>
    <row r="17" spans="1:9" x14ac:dyDescent="0.25">
      <c r="A17" s="7" t="s">
        <v>15</v>
      </c>
      <c r="B17" s="2" t="s">
        <v>36</v>
      </c>
      <c r="C17" s="2">
        <v>230</v>
      </c>
      <c r="D17" s="2">
        <v>102</v>
      </c>
      <c r="E17" s="2">
        <v>1</v>
      </c>
      <c r="F17" s="4">
        <v>44.3</v>
      </c>
      <c r="G17" s="2">
        <v>103</v>
      </c>
      <c r="H17" s="2">
        <v>4</v>
      </c>
      <c r="I17" s="4">
        <v>44.8</v>
      </c>
    </row>
    <row r="18" spans="1:9" x14ac:dyDescent="0.25">
      <c r="A18" s="7" t="s">
        <v>16</v>
      </c>
      <c r="B18" s="2" t="s">
        <v>36</v>
      </c>
      <c r="C18" s="2">
        <v>227</v>
      </c>
      <c r="D18" s="2">
        <v>101</v>
      </c>
      <c r="E18" s="2">
        <v>4</v>
      </c>
      <c r="F18" s="4">
        <v>44.5</v>
      </c>
      <c r="G18" s="2">
        <v>102</v>
      </c>
      <c r="H18" s="2">
        <v>9</v>
      </c>
      <c r="I18" s="4">
        <v>44.9</v>
      </c>
    </row>
    <row r="19" spans="1:9" x14ac:dyDescent="0.25">
      <c r="A19" s="7" t="s">
        <v>17</v>
      </c>
      <c r="B19" s="2" t="s">
        <v>36</v>
      </c>
      <c r="C19" s="2">
        <v>223</v>
      </c>
      <c r="D19" s="2">
        <v>100</v>
      </c>
      <c r="E19" s="2">
        <v>2</v>
      </c>
      <c r="F19" s="4">
        <v>44.8</v>
      </c>
      <c r="G19" s="2">
        <v>101</v>
      </c>
      <c r="H19" s="2">
        <v>6</v>
      </c>
      <c r="I19" s="4">
        <v>45.3</v>
      </c>
    </row>
    <row r="20" spans="1:9" x14ac:dyDescent="0.25">
      <c r="A20" s="7" t="s">
        <v>18</v>
      </c>
      <c r="B20" s="2" t="s">
        <v>36</v>
      </c>
      <c r="C20" s="2">
        <v>221</v>
      </c>
      <c r="D20" s="2">
        <v>108</v>
      </c>
      <c r="E20" s="2">
        <v>1</v>
      </c>
      <c r="F20" s="4">
        <v>48.4</v>
      </c>
      <c r="G20" s="2">
        <v>111</v>
      </c>
      <c r="H20" s="2">
        <v>2</v>
      </c>
      <c r="I20" s="4">
        <v>49.3</v>
      </c>
    </row>
    <row r="21" spans="1:9" x14ac:dyDescent="0.25">
      <c r="A21" s="7" t="s">
        <v>0</v>
      </c>
      <c r="B21" s="2" t="s">
        <v>36</v>
      </c>
      <c r="C21" s="2">
        <v>229</v>
      </c>
      <c r="D21" s="2">
        <v>104</v>
      </c>
      <c r="E21" s="2">
        <v>2</v>
      </c>
      <c r="F21" s="2">
        <v>45.4</v>
      </c>
      <c r="G21" s="2">
        <v>112</v>
      </c>
      <c r="H21" s="2">
        <v>6</v>
      </c>
      <c r="I21" s="2">
        <v>48.9</v>
      </c>
    </row>
    <row r="22" spans="1:9" x14ac:dyDescent="0.25">
      <c r="A22" s="7" t="s">
        <v>1</v>
      </c>
      <c r="B22" s="2" t="s">
        <v>36</v>
      </c>
      <c r="C22" s="2">
        <v>231</v>
      </c>
      <c r="D22" s="2">
        <v>109</v>
      </c>
      <c r="E22" s="2">
        <v>3</v>
      </c>
      <c r="F22" s="2">
        <v>47.2</v>
      </c>
      <c r="G22" s="2">
        <v>114</v>
      </c>
      <c r="H22" s="2">
        <v>6</v>
      </c>
      <c r="I22" s="2">
        <v>49.4</v>
      </c>
    </row>
    <row r="23" spans="1:9" x14ac:dyDescent="0.25">
      <c r="A23" s="7" t="s">
        <v>2</v>
      </c>
      <c r="B23" s="2" t="s">
        <v>34</v>
      </c>
      <c r="C23" s="2">
        <v>233</v>
      </c>
      <c r="D23" s="2">
        <v>112</v>
      </c>
      <c r="E23" s="2">
        <v>4</v>
      </c>
      <c r="F23" s="2">
        <v>48.1</v>
      </c>
      <c r="G23" s="2">
        <v>117</v>
      </c>
      <c r="H23" s="2">
        <v>7</v>
      </c>
      <c r="I23" s="2">
        <v>50.2</v>
      </c>
    </row>
    <row r="24" spans="1:9" x14ac:dyDescent="0.25">
      <c r="A24" s="7" t="s">
        <v>3</v>
      </c>
      <c r="B24" s="2" t="s">
        <v>34</v>
      </c>
      <c r="C24" s="2">
        <v>256</v>
      </c>
      <c r="D24" s="2">
        <v>115</v>
      </c>
      <c r="E24" s="2">
        <v>2</v>
      </c>
      <c r="F24" s="4">
        <v>44.9</v>
      </c>
      <c r="G24" s="2">
        <v>121</v>
      </c>
      <c r="H24" s="2">
        <v>5</v>
      </c>
      <c r="I24" s="4">
        <v>47.3</v>
      </c>
    </row>
    <row r="25" spans="1:9" x14ac:dyDescent="0.25">
      <c r="A25" s="7" t="s">
        <v>4</v>
      </c>
      <c r="B25" s="2" t="s">
        <v>36</v>
      </c>
      <c r="C25" s="2">
        <v>241</v>
      </c>
      <c r="D25" s="2">
        <v>121</v>
      </c>
      <c r="E25" s="2">
        <v>1</v>
      </c>
      <c r="F25" s="2">
        <v>50.2</v>
      </c>
      <c r="G25" s="2">
        <v>123</v>
      </c>
      <c r="H25" s="2">
        <v>4</v>
      </c>
      <c r="I25" s="4">
        <v>51</v>
      </c>
    </row>
    <row r="26" spans="1:9" x14ac:dyDescent="0.25">
      <c r="A26" s="7" t="s">
        <v>30</v>
      </c>
      <c r="B26" s="2" t="s">
        <v>36</v>
      </c>
      <c r="C26" s="2">
        <v>232</v>
      </c>
      <c r="D26" s="2">
        <v>111</v>
      </c>
      <c r="E26" s="2">
        <v>4</v>
      </c>
      <c r="F26" s="2">
        <v>47.8</v>
      </c>
      <c r="G26" s="2">
        <v>114</v>
      </c>
      <c r="H26" s="2">
        <v>6</v>
      </c>
      <c r="I26" s="4">
        <v>49.1</v>
      </c>
    </row>
    <row r="27" spans="1:9" ht="14.5" x14ac:dyDescent="0.25">
      <c r="A27" s="7" t="s">
        <v>31</v>
      </c>
      <c r="B27" s="2" t="s">
        <v>36</v>
      </c>
      <c r="C27" s="2">
        <v>247</v>
      </c>
      <c r="D27" s="2" t="s">
        <v>37</v>
      </c>
      <c r="E27" s="2">
        <v>1</v>
      </c>
      <c r="F27" s="2">
        <v>45.3</v>
      </c>
      <c r="G27" s="2">
        <v>121</v>
      </c>
      <c r="H27" s="2">
        <v>4</v>
      </c>
      <c r="I27" s="4">
        <v>49</v>
      </c>
    </row>
    <row r="28" spans="1:9" x14ac:dyDescent="0.25">
      <c r="A28" s="7" t="s">
        <v>41</v>
      </c>
      <c r="B28" s="2" t="s">
        <v>36</v>
      </c>
      <c r="C28" s="2">
        <v>241</v>
      </c>
      <c r="D28" s="2">
        <v>112</v>
      </c>
      <c r="E28" s="2">
        <v>0</v>
      </c>
      <c r="F28" s="2">
        <v>46.5</v>
      </c>
      <c r="G28" s="2">
        <v>115</v>
      </c>
      <c r="H28" s="2">
        <v>4</v>
      </c>
      <c r="I28" s="4">
        <v>47.7</v>
      </c>
    </row>
    <row r="29" spans="1:9" x14ac:dyDescent="0.25">
      <c r="A29" s="7" t="s">
        <v>42</v>
      </c>
      <c r="B29" s="8" t="s">
        <v>34</v>
      </c>
      <c r="C29" s="8">
        <f>'[1]Chapter 4 Formulas'!$C$7</f>
        <v>235</v>
      </c>
      <c r="D29" s="8">
        <f>'[1]Chapter 4 Formulas'!$D$7</f>
        <v>102</v>
      </c>
      <c r="E29" s="8">
        <f>'[1]Chapter 4 Formulas'!$E$7</f>
        <v>6</v>
      </c>
      <c r="F29" s="9">
        <f>'[1]Chapter 4 Formulas'!$F$7</f>
        <v>43.404255319148938</v>
      </c>
      <c r="G29" s="8">
        <f>'[1]Chapter 4 Formulas'!$G$7</f>
        <v>109</v>
      </c>
      <c r="H29" s="8">
        <f>'[1]Chapter 4 Formulas'!$H$7</f>
        <v>7</v>
      </c>
      <c r="I29" s="9">
        <f>G29/C29*100</f>
        <v>46.382978723404257</v>
      </c>
    </row>
    <row r="30" spans="1:9" x14ac:dyDescent="0.25">
      <c r="A30" s="7" t="s">
        <v>43</v>
      </c>
      <c r="B30" s="8" t="s">
        <v>34</v>
      </c>
      <c r="C30" s="8">
        <v>222</v>
      </c>
      <c r="D30" s="8">
        <v>114</v>
      </c>
      <c r="E30" s="8">
        <v>4</v>
      </c>
      <c r="F30" s="9">
        <v>51.351351351351347</v>
      </c>
      <c r="G30" s="8">
        <v>117</v>
      </c>
      <c r="H30" s="8">
        <v>6</v>
      </c>
      <c r="I30" s="9">
        <v>52.702702702702695</v>
      </c>
    </row>
    <row r="31" spans="1:9" x14ac:dyDescent="0.25">
      <c r="A31" s="10" t="s">
        <v>44</v>
      </c>
      <c r="B31" s="3" t="s">
        <v>36</v>
      </c>
      <c r="C31" s="11">
        <v>222</v>
      </c>
      <c r="D31" s="11">
        <v>120</v>
      </c>
      <c r="E31" s="11">
        <v>2</v>
      </c>
      <c r="F31" s="12">
        <v>54.1</v>
      </c>
      <c r="G31" s="11">
        <v>121</v>
      </c>
      <c r="H31" s="11">
        <v>6</v>
      </c>
      <c r="I31" s="12">
        <v>54.5</v>
      </c>
    </row>
    <row r="32" spans="1:9" ht="51.75" customHeight="1" x14ac:dyDescent="0.25">
      <c r="B32" s="13" t="s">
        <v>40</v>
      </c>
      <c r="C32" s="13"/>
      <c r="D32" s="13"/>
      <c r="E32" s="13"/>
      <c r="F32" s="13"/>
      <c r="G32" s="13"/>
      <c r="H32" s="13"/>
      <c r="I32" s="13"/>
    </row>
    <row r="33" spans="2:9" ht="41.25" customHeight="1" x14ac:dyDescent="0.25">
      <c r="B33" s="13" t="s">
        <v>33</v>
      </c>
      <c r="C33" s="13"/>
      <c r="D33" s="13"/>
      <c r="E33" s="13"/>
      <c r="F33" s="13"/>
      <c r="G33" s="13"/>
      <c r="H33" s="13"/>
      <c r="I33" s="13"/>
    </row>
  </sheetData>
  <mergeCells count="5">
    <mergeCell ref="B1:I1"/>
    <mergeCell ref="G3:I3"/>
    <mergeCell ref="D3:F3"/>
    <mergeCell ref="B32:I32"/>
    <mergeCell ref="B33:I33"/>
  </mergeCells>
  <phoneticPr fontId="0" type="noConversion"/>
  <pageMargins left="0.75" right="0.75" top="1" bottom="1" header="0.5" footer="0.5"/>
  <pageSetup scale="83" orientation="landscape" horizontalDpi="4294967292" verticalDpi="4294967292" r:id="rId1"/>
  <headerFooter alignWithMargins="0"/>
  <extLst>
    <ext xmlns:mx="http://schemas.microsoft.com/office/mac/excel/2008/main" uri="http://schemas.microsoft.com/office/mac/excel/2008/main">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Props1.xml><?xml version="1.0" encoding="utf-8"?>
<ds:datastoreItem xmlns:ds="http://schemas.openxmlformats.org/officeDocument/2006/customXml" ds:itemID="{F46255A1-7D66-4356-8C9B-3826B2F5BB4E}">
  <ds:schemaRefs>
    <ds:schemaRef ds:uri="http://schemas.microsoft.com/sharepoint/v3/contenttype/forms"/>
  </ds:schemaRefs>
</ds:datastoreItem>
</file>

<file path=customXml/itemProps2.xml><?xml version="1.0" encoding="utf-8"?>
<ds:datastoreItem xmlns:ds="http://schemas.openxmlformats.org/officeDocument/2006/customXml" ds:itemID="{D0BE4BE2-C515-456A-90CE-2DF53B77E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86DB5A-4408-45A8-AF88-9E09B930D958}">
  <ds:schemaRefs>
    <ds:schemaRef ds:uri="http://purl.org/dc/terms/"/>
    <ds:schemaRef ds:uri="4bf2a6de-3ea4-40cf-85a6-ac8f7ef6acda"/>
    <ds:schemaRef ds:uri="http://schemas.microsoft.com/office/infopath/2007/PartnerControls"/>
    <ds:schemaRef ds:uri="http://schemas.microsoft.com/office/2006/documentManagement/types"/>
    <ds:schemaRef ds:uri="http://www.w3.org/XML/1998/namespace"/>
    <ds:schemaRef ds:uri="http://purl.org/dc/elements/1.1/"/>
    <ds:schemaRef ds:uri="http://schemas.microsoft.com/office/2006/metadata/properties"/>
    <ds:schemaRef ds:uri="http://schemas.openxmlformats.org/package/2006/metadata/core-properties"/>
    <ds:schemaRef ds:uri="3e9a6adc-f9d6-4cd4-a014-5f897027a08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4-6</vt:lpstr>
      <vt:lpstr>'4-6'!Print_Area</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AEI</dc:creator>
  <cp:lastModifiedBy>Naomi Maehr</cp:lastModifiedBy>
  <cp:lastPrinted>2020-11-06T01:38:31Z</cp:lastPrinted>
  <dcterms:created xsi:type="dcterms:W3CDTF">2001-05-25T13:28:30Z</dcterms:created>
  <dcterms:modified xsi:type="dcterms:W3CDTF">2024-11-01T20:06:05Z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