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autoCompressPictures="0"/>
  <mc:AlternateContent xmlns:mc="http://schemas.openxmlformats.org/markup-compatibility/2006">
    <mc:Choice Requires="x15">
      <x15ac:absPath xmlns:x15ac="http://schemas.microsoft.com/office/spreadsheetml/2010/11/ac" url="https://brookingsinstitution.sharepoint.com/sites/Congress/Shared Documents/Vital Statistics/Vital Stats 2023/Publication Files/Individual Excel/Chapter 4/"/>
    </mc:Choice>
  </mc:AlternateContent>
  <xr:revisionPtr revIDLastSave="197" documentId="8_{F0D80B70-6C29-45FA-98FD-608F63B424CA}" xr6:coauthVersionLast="47" xr6:coauthVersionMax="47" xr10:uidLastSave="{42558536-0EFB-4EC0-AF7B-BFACF6B00A23}"/>
  <bookViews>
    <workbookView xWindow="-110" yWindow="-110" windowWidth="19420" windowHeight="11500" tabRatio="844" xr2:uid="{00000000-000D-0000-FFFF-FFFF00000000}"/>
  </bookViews>
  <sheets>
    <sheet name="4-5" sheetId="7" r:id="rId1"/>
  </sheets>
  <definedNames>
    <definedName name="_xlnm.Print_Area" localSheetId="0">'4-5'!$A$1:$E$30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E27" i="7" l="1"/>
  <c r="E26" i="7" l="1"/>
  <c r="E25" i="7"/>
  <c r="E24" i="7"/>
  <c r="E23" i="7"/>
  <c r="E22" i="7"/>
  <c r="E21" i="7"/>
  <c r="E20" i="7"/>
  <c r="E18" i="7"/>
  <c r="E17" i="7"/>
  <c r="E16" i="7"/>
  <c r="E15" i="7"/>
  <c r="E14" i="7"/>
  <c r="E13" i="7"/>
  <c r="E12" i="7"/>
  <c r="E11" i="7"/>
  <c r="E10" i="7"/>
  <c r="E9" i="7"/>
  <c r="E8" i="7"/>
  <c r="E7" i="7"/>
  <c r="E6" i="7"/>
  <c r="E5" i="7"/>
</calcChain>
</file>

<file path=xl/sharedStrings.xml><?xml version="1.0" encoding="utf-8"?>
<sst xmlns="http://schemas.openxmlformats.org/spreadsheetml/2006/main" count="35" uniqueCount="35">
  <si>
    <t>108th (2003 - 2004)</t>
  </si>
  <si>
    <t>109th (2005 - 2006)</t>
  </si>
  <si>
    <t>110th (2007 - 2008)</t>
  </si>
  <si>
    <t>111th (2009 - 2010)</t>
  </si>
  <si>
    <t>112th (2011 - 2012)</t>
  </si>
  <si>
    <t>Congress</t>
  </si>
  <si>
    <t>Total</t>
  </si>
  <si>
    <t>84th (1955 - 1956)</t>
  </si>
  <si>
    <t>94th (1975 - 1976)</t>
  </si>
  <si>
    <t>96th (1979 - 1980)</t>
  </si>
  <si>
    <t>97th (1981 - 1982)</t>
  </si>
  <si>
    <t>98th (1983 - 1984)</t>
  </si>
  <si>
    <t>99th (1985 - 1986)</t>
  </si>
  <si>
    <t>100th (1987 - 1988)</t>
  </si>
  <si>
    <t>101st (1989 - 1990)</t>
  </si>
  <si>
    <t>104th (1995 - 1996)</t>
  </si>
  <si>
    <t>105th (1997 - 1998)</t>
  </si>
  <si>
    <t>106th (1999 - 2000)</t>
  </si>
  <si>
    <t>Mean no. of standing committee assignments</t>
  </si>
  <si>
    <t>Mean no. of subcommittees of standing committee assignments</t>
  </si>
  <si>
    <t>Table 4-5</t>
  </si>
  <si>
    <t>92nd (1971 - 1972)</t>
  </si>
  <si>
    <t>102nd (1991 - 1992)</t>
  </si>
  <si>
    <t>103rd (1993 - 1994)</t>
  </si>
  <si>
    <t>113th (2013 - 2014)</t>
  </si>
  <si>
    <t>114th (2015 - 2016)</t>
  </si>
  <si>
    <t>Source: Nelson, Garrison, Committees in the U.S. Congress 1947-1992, Committee Jurisdictions and Member Rosters (Washington, D.C.: Congressional Quarterly, 1993); Congressional Quarterly Committee Guide, Congressional Quarterly Weekly Report, various issues; U.S. Senate, http://www.senate.gov.</t>
  </si>
  <si>
    <r>
      <t>Mean no. of other committee assignments</t>
    </r>
    <r>
      <rPr>
        <vertAlign val="superscript"/>
        <sz val="10"/>
        <rFont val="Arial"/>
        <family val="2"/>
      </rPr>
      <t>a</t>
    </r>
  </si>
  <si>
    <r>
      <t>107th (2001 - 2002)</t>
    </r>
    <r>
      <rPr>
        <vertAlign val="superscript"/>
        <sz val="10"/>
        <rFont val="Arial"/>
        <family val="2"/>
      </rPr>
      <t>b</t>
    </r>
  </si>
  <si>
    <t>115th (2017 - 2018)</t>
  </si>
  <si>
    <t>116th (2019 - 2020)</t>
  </si>
  <si>
    <t>Note: In the November 2020 update, multiple committee classifications were changed to standardize the treatment of the Senate Indian Affairs Committee and to add previously uncounted Joint Select committees in various Congresses. These changes may have caused related data to change for the 104th, 105th, 107th, 111th, 112th, 113th, and 115th Congresses. For a detailed explanation of the changes, see the errata document.
a. Other committees include select and special committees, subcommittees of select and special committees, joint committees, and subcommittees of joint committees.
b. These numbers are correct as of the start of the 107th Congress and do not reflect changes in committee assignments that occurred after Jim Jeffords (VT) left the Republican Party to become an Independent, shifting control of the Senate to the Democrats.</t>
  </si>
  <si>
    <t>117th (2021 - 2022)</t>
  </si>
  <si>
    <t>118th (2023 - 2024)</t>
  </si>
  <si>
    <t>Committee Assignments for Senators, 84th - 118th Congresses, 1955 - 2023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</si>
</sst>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0"/>
      <name val="Arial"/>
    </font>
    <font>
      <sz val="10"/>
      <name val="Arial"/>
      <family val="2"/>
    </font>
    <font>
      <vertAlign val="superscript"/>
      <sz val="10"/>
      <name val="Arial"/>
      <family val="2"/>
    </font>
    <font>
      <sz val="10"/>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ck">
        <color indexed="64"/>
      </top>
      <bottom style="thin">
        <color indexed="64"/>
      </bottom>
      <diagonal/>
    </border>
  </borders>
  <cellStyleXfs count="2">
    <xf numFmtId="0" fontId="0" fillId="0" borderId="0"/>
    <xf numFmtId="0" fontId="3" fillId="0" borderId="0" applyBorder="0"/>
  </cellStyleXfs>
  <cellXfs count="13">
    <xf numFmtId="0" fontId="0" fillId="0" borderId="0" xfId="0"/>
    <xf numFmtId="0" fontId="1" fillId="0" borderId="0" xfId="0" applyFont="1"/>
    <xf numFmtId="0" fontId="1" fillId="0" borderId="0" xfId="0" applyFont="1" applyAlignment="1">
      <alignment horizontal="center"/>
    </xf>
    <xf numFmtId="164" fontId="1" fillId="0" borderId="0" xfId="0" applyNumberFormat="1" applyFont="1" applyAlignment="1">
      <alignment horizontal="center"/>
    </xf>
    <xf numFmtId="0" fontId="1" fillId="0" borderId="2" xfId="0" applyFont="1" applyBorder="1" applyAlignment="1">
      <alignment horizontal="left"/>
    </xf>
    <xf numFmtId="0" fontId="1" fillId="0" borderId="2" xfId="0" applyFont="1" applyBorder="1" applyAlignment="1">
      <alignment horizontal="center"/>
    </xf>
    <xf numFmtId="0" fontId="1" fillId="0" borderId="2" xfId="0" applyFont="1" applyBorder="1" applyAlignment="1">
      <alignment horizontal="center" wrapText="1"/>
    </xf>
    <xf numFmtId="0" fontId="1" fillId="0" borderId="0" xfId="0" applyFont="1" applyAlignment="1">
      <alignment horizontal="right"/>
    </xf>
    <xf numFmtId="0" fontId="1" fillId="0" borderId="0" xfId="0" applyFont="1" applyAlignment="1">
      <alignment horizontal="left"/>
    </xf>
    <xf numFmtId="0" fontId="1" fillId="0" borderId="1" xfId="0" applyFont="1" applyBorder="1" applyAlignment="1">
      <alignment horizontal="right"/>
    </xf>
    <xf numFmtId="164" fontId="1" fillId="0" borderId="1" xfId="0" applyNumberFormat="1" applyFont="1" applyBorder="1" applyAlignment="1">
      <alignment horizontal="center"/>
    </xf>
    <xf numFmtId="0" fontId="1" fillId="0" borderId="0" xfId="0" applyFont="1" applyAlignment="1">
      <alignment horizontal="left" wrapText="1"/>
    </xf>
    <xf numFmtId="0" fontId="1" fillId="0" borderId="0" xfId="0" applyFont="1" applyAlignment="1">
      <alignment horizontal="left"/>
    </xf>
  </cellXfs>
  <cellStyles count="2">
    <cellStyle name="Normal" xfId="0" builtinId="0"/>
    <cellStyle name="Style 1" xfId="1" xr:uid="{00000000-0005-0000-0000-000001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G32"/>
  <sheetViews>
    <sheetView tabSelected="1" zoomScale="112" zoomScaleNormal="112" workbookViewId="0">
      <selection activeCell="E9" sqref="E9"/>
    </sheetView>
  </sheetViews>
  <sheetFormatPr defaultColWidth="7.36328125" defaultRowHeight="12.5" x14ac:dyDescent="0.25"/>
  <cols>
    <col min="1" max="1" width="17.6328125" style="1" customWidth="1"/>
    <col min="2" max="2" width="13" style="1" customWidth="1"/>
    <col min="3" max="3" width="13.453125" style="1" customWidth="1"/>
    <col min="4" max="4" width="13" style="1" customWidth="1"/>
    <col min="5" max="5" width="9" style="1" customWidth="1"/>
    <col min="6" max="7" width="12.6328125" style="1" customWidth="1"/>
    <col min="8" max="16384" width="7.36328125" style="1"/>
  </cols>
  <sheetData>
    <row r="1" spans="1:7" x14ac:dyDescent="0.25">
      <c r="A1" s="1" t="s">
        <v>20</v>
      </c>
      <c r="B1" s="11" t="s">
        <v>34</v>
      </c>
      <c r="C1" s="11"/>
      <c r="D1" s="11"/>
      <c r="E1" s="11"/>
    </row>
    <row r="2" spans="1:7" x14ac:dyDescent="0.25">
      <c r="B2" s="11"/>
      <c r="C2" s="11"/>
      <c r="D2" s="11"/>
      <c r="E2" s="11"/>
      <c r="F2" s="8"/>
      <c r="G2" s="8"/>
    </row>
    <row r="3" spans="1:7" ht="13" thickBot="1" x14ac:dyDescent="0.3"/>
    <row r="4" spans="1:7" ht="68.25" customHeight="1" thickTop="1" x14ac:dyDescent="0.25">
      <c r="A4" s="4" t="s">
        <v>5</v>
      </c>
      <c r="B4" s="6" t="s">
        <v>18</v>
      </c>
      <c r="C4" s="6" t="s">
        <v>19</v>
      </c>
      <c r="D4" s="6" t="s">
        <v>27</v>
      </c>
      <c r="E4" s="5" t="s">
        <v>6</v>
      </c>
      <c r="F4" s="2"/>
    </row>
    <row r="5" spans="1:7" x14ac:dyDescent="0.25">
      <c r="A5" s="7" t="s">
        <v>7</v>
      </c>
      <c r="B5" s="3">
        <v>2.2000000000000002</v>
      </c>
      <c r="C5" s="3">
        <v>4.8</v>
      </c>
      <c r="D5" s="3">
        <v>0.9</v>
      </c>
      <c r="E5" s="3">
        <f>SUM(B5:D5)</f>
        <v>7.9</v>
      </c>
    </row>
    <row r="6" spans="1:7" x14ac:dyDescent="0.25">
      <c r="A6" s="7" t="s">
        <v>21</v>
      </c>
      <c r="B6" s="3">
        <v>2.5</v>
      </c>
      <c r="C6" s="3">
        <v>9.5</v>
      </c>
      <c r="D6" s="3">
        <v>3.3</v>
      </c>
      <c r="E6" s="3">
        <f t="shared" ref="E6:E26" si="0">SUM(B6:D6)</f>
        <v>15.3</v>
      </c>
    </row>
    <row r="7" spans="1:7" x14ac:dyDescent="0.25">
      <c r="A7" s="7" t="s">
        <v>8</v>
      </c>
      <c r="B7" s="3">
        <v>2.5</v>
      </c>
      <c r="C7" s="3">
        <v>11</v>
      </c>
      <c r="D7" s="3">
        <v>4.0999999999999996</v>
      </c>
      <c r="E7" s="3">
        <f t="shared" si="0"/>
        <v>17.600000000000001</v>
      </c>
    </row>
    <row r="8" spans="1:7" x14ac:dyDescent="0.25">
      <c r="A8" s="7" t="s">
        <v>9</v>
      </c>
      <c r="B8" s="3">
        <v>2.2999999999999998</v>
      </c>
      <c r="C8" s="3">
        <v>6.6</v>
      </c>
      <c r="D8" s="3">
        <v>1.5</v>
      </c>
      <c r="E8" s="3">
        <f t="shared" si="0"/>
        <v>10.399999999999999</v>
      </c>
    </row>
    <row r="9" spans="1:7" x14ac:dyDescent="0.25">
      <c r="A9" s="7" t="s">
        <v>10</v>
      </c>
      <c r="B9" s="3">
        <v>2.5</v>
      </c>
      <c r="C9" s="3">
        <v>6.7</v>
      </c>
      <c r="D9" s="3">
        <v>1.5</v>
      </c>
      <c r="E9" s="3">
        <f t="shared" si="0"/>
        <v>10.7</v>
      </c>
    </row>
    <row r="10" spans="1:7" x14ac:dyDescent="0.25">
      <c r="A10" s="7" t="s">
        <v>11</v>
      </c>
      <c r="B10" s="3">
        <v>2.9</v>
      </c>
      <c r="C10" s="3">
        <v>7.5</v>
      </c>
      <c r="D10" s="3">
        <v>1.2</v>
      </c>
      <c r="E10" s="3">
        <f t="shared" si="0"/>
        <v>11.6</v>
      </c>
    </row>
    <row r="11" spans="1:7" x14ac:dyDescent="0.25">
      <c r="A11" s="7" t="s">
        <v>12</v>
      </c>
      <c r="B11" s="3">
        <v>2.8</v>
      </c>
      <c r="C11" s="3">
        <v>6.9</v>
      </c>
      <c r="D11" s="3">
        <v>0.9</v>
      </c>
      <c r="E11" s="3">
        <f t="shared" si="0"/>
        <v>10.6</v>
      </c>
    </row>
    <row r="12" spans="1:7" x14ac:dyDescent="0.25">
      <c r="A12" s="7" t="s">
        <v>13</v>
      </c>
      <c r="B12" s="3">
        <v>2.9</v>
      </c>
      <c r="C12" s="3">
        <v>7</v>
      </c>
      <c r="D12" s="3">
        <v>1.2</v>
      </c>
      <c r="E12" s="3">
        <f t="shared" si="0"/>
        <v>11.1</v>
      </c>
    </row>
    <row r="13" spans="1:7" x14ac:dyDescent="0.25">
      <c r="A13" s="7" t="s">
        <v>14</v>
      </c>
      <c r="B13" s="3">
        <v>3</v>
      </c>
      <c r="C13" s="3">
        <v>7</v>
      </c>
      <c r="D13" s="3">
        <v>1.1000000000000001</v>
      </c>
      <c r="E13" s="3">
        <f t="shared" si="0"/>
        <v>11.1</v>
      </c>
    </row>
    <row r="14" spans="1:7" x14ac:dyDescent="0.25">
      <c r="A14" s="7" t="s">
        <v>22</v>
      </c>
      <c r="B14" s="3">
        <v>2.9</v>
      </c>
      <c r="C14" s="3">
        <v>7.4</v>
      </c>
      <c r="D14" s="3">
        <v>1.1000000000000001</v>
      </c>
      <c r="E14" s="3">
        <f t="shared" si="0"/>
        <v>11.4</v>
      </c>
    </row>
    <row r="15" spans="1:7" x14ac:dyDescent="0.25">
      <c r="A15" s="7" t="s">
        <v>23</v>
      </c>
      <c r="B15" s="3">
        <v>3.2</v>
      </c>
      <c r="C15" s="3">
        <v>7.8</v>
      </c>
      <c r="D15" s="3">
        <v>0.8</v>
      </c>
      <c r="E15" s="3">
        <f t="shared" si="0"/>
        <v>11.8</v>
      </c>
    </row>
    <row r="16" spans="1:7" x14ac:dyDescent="0.25">
      <c r="A16" s="7" t="s">
        <v>15</v>
      </c>
      <c r="B16" s="3">
        <v>3.1</v>
      </c>
      <c r="C16" s="3">
        <v>6.2</v>
      </c>
      <c r="D16" s="3">
        <v>0.9</v>
      </c>
      <c r="E16" s="3">
        <f t="shared" si="0"/>
        <v>10.200000000000001</v>
      </c>
    </row>
    <row r="17" spans="1:6" x14ac:dyDescent="0.25">
      <c r="A17" s="7" t="s">
        <v>16</v>
      </c>
      <c r="B17" s="3">
        <v>3.1</v>
      </c>
      <c r="C17" s="3">
        <v>6.5</v>
      </c>
      <c r="D17" s="3">
        <v>0.8</v>
      </c>
      <c r="E17" s="3">
        <f t="shared" si="0"/>
        <v>10.4</v>
      </c>
    </row>
    <row r="18" spans="1:6" x14ac:dyDescent="0.25">
      <c r="A18" s="7" t="s">
        <v>17</v>
      </c>
      <c r="B18" s="3">
        <v>3.2</v>
      </c>
      <c r="C18" s="3">
        <v>6.8</v>
      </c>
      <c r="D18" s="3">
        <v>0.7</v>
      </c>
      <c r="E18" s="3">
        <f t="shared" si="0"/>
        <v>10.7</v>
      </c>
    </row>
    <row r="19" spans="1:6" ht="12.75" customHeight="1" x14ac:dyDescent="0.25">
      <c r="A19" s="7" t="s">
        <v>28</v>
      </c>
      <c r="B19" s="2">
        <v>3.4</v>
      </c>
      <c r="C19" s="2">
        <v>8.5</v>
      </c>
      <c r="D19" s="2">
        <v>0.6</v>
      </c>
      <c r="E19" s="3">
        <v>12.4</v>
      </c>
      <c r="F19" s="2"/>
    </row>
    <row r="20" spans="1:6" x14ac:dyDescent="0.25">
      <c r="A20" s="7" t="s">
        <v>0</v>
      </c>
      <c r="B20" s="2">
        <v>3.5</v>
      </c>
      <c r="C20" s="2">
        <v>8</v>
      </c>
      <c r="D20" s="2">
        <v>0.7</v>
      </c>
      <c r="E20" s="3">
        <f t="shared" si="0"/>
        <v>12.2</v>
      </c>
    </row>
    <row r="21" spans="1:6" x14ac:dyDescent="0.25">
      <c r="A21" s="7" t="s">
        <v>1</v>
      </c>
      <c r="B21" s="2">
        <v>3.3</v>
      </c>
      <c r="C21" s="2">
        <v>9.3000000000000007</v>
      </c>
      <c r="D21" s="2">
        <v>0.7</v>
      </c>
      <c r="E21" s="3">
        <f t="shared" si="0"/>
        <v>13.3</v>
      </c>
    </row>
    <row r="22" spans="1:6" x14ac:dyDescent="0.25">
      <c r="A22" s="7" t="s">
        <v>2</v>
      </c>
      <c r="B22" s="2">
        <v>3.4</v>
      </c>
      <c r="C22" s="2">
        <v>7.7</v>
      </c>
      <c r="D22" s="2">
        <v>0.6</v>
      </c>
      <c r="E22" s="3">
        <f>SUM(B22:D22)</f>
        <v>11.7</v>
      </c>
    </row>
    <row r="23" spans="1:6" x14ac:dyDescent="0.25">
      <c r="A23" s="7" t="s">
        <v>3</v>
      </c>
      <c r="B23" s="2">
        <v>3.6</v>
      </c>
      <c r="C23" s="2">
        <v>8.9</v>
      </c>
      <c r="D23" s="2">
        <v>0.7</v>
      </c>
      <c r="E23" s="3">
        <f t="shared" si="0"/>
        <v>13.2</v>
      </c>
    </row>
    <row r="24" spans="1:6" x14ac:dyDescent="0.25">
      <c r="A24" s="7" t="s">
        <v>4</v>
      </c>
      <c r="B24" s="2">
        <v>3.5</v>
      </c>
      <c r="C24" s="2">
        <v>8.6</v>
      </c>
      <c r="D24" s="2">
        <v>0.8</v>
      </c>
      <c r="E24" s="3">
        <f t="shared" si="0"/>
        <v>12.9</v>
      </c>
    </row>
    <row r="25" spans="1:6" x14ac:dyDescent="0.25">
      <c r="A25" s="7" t="s">
        <v>24</v>
      </c>
      <c r="B25" s="2">
        <v>3.1</v>
      </c>
      <c r="C25" s="2">
        <v>7</v>
      </c>
      <c r="D25" s="2">
        <v>0.7</v>
      </c>
      <c r="E25" s="3">
        <f t="shared" si="0"/>
        <v>10.799999999999999</v>
      </c>
    </row>
    <row r="26" spans="1:6" x14ac:dyDescent="0.25">
      <c r="A26" s="7" t="s">
        <v>25</v>
      </c>
      <c r="B26" s="2">
        <v>3.6</v>
      </c>
      <c r="C26" s="2">
        <v>8.5</v>
      </c>
      <c r="D26" s="2">
        <v>0.6</v>
      </c>
      <c r="E26" s="3">
        <f t="shared" si="0"/>
        <v>12.7</v>
      </c>
    </row>
    <row r="27" spans="1:6" x14ac:dyDescent="0.25">
      <c r="A27" s="7" t="s">
        <v>29</v>
      </c>
      <c r="B27" s="2">
        <v>3.7</v>
      </c>
      <c r="C27" s="2">
        <v>9.4</v>
      </c>
      <c r="D27" s="2">
        <v>0.8</v>
      </c>
      <c r="E27" s="3">
        <f>SUM(B27:D27)</f>
        <v>13.900000000000002</v>
      </c>
    </row>
    <row r="28" spans="1:6" x14ac:dyDescent="0.25">
      <c r="A28" s="7" t="s">
        <v>30</v>
      </c>
      <c r="B28" s="3">
        <v>3.54</v>
      </c>
      <c r="C28" s="3">
        <v>8.61</v>
      </c>
      <c r="D28" s="3">
        <v>0.75</v>
      </c>
      <c r="E28" s="3">
        <v>12.899999999999999</v>
      </c>
    </row>
    <row r="29" spans="1:6" x14ac:dyDescent="0.25">
      <c r="A29" s="7" t="s">
        <v>32</v>
      </c>
      <c r="B29" s="3">
        <v>3.63</v>
      </c>
      <c r="C29" s="3">
        <v>8.69</v>
      </c>
      <c r="D29" s="3">
        <v>0.6</v>
      </c>
      <c r="E29" s="3">
        <v>12.92</v>
      </c>
    </row>
    <row r="30" spans="1:6" x14ac:dyDescent="0.25">
      <c r="A30" s="9" t="s">
        <v>33</v>
      </c>
      <c r="B30" s="10">
        <v>3.6</v>
      </c>
      <c r="C30" s="10">
        <v>9.1999999999999993</v>
      </c>
      <c r="D30" s="10">
        <v>0.6</v>
      </c>
      <c r="E30" s="10">
        <v>13.4</v>
      </c>
    </row>
    <row r="31" spans="1:6" ht="208" customHeight="1" x14ac:dyDescent="0.25">
      <c r="B31" s="11" t="s">
        <v>31</v>
      </c>
      <c r="C31" s="12"/>
      <c r="D31" s="12"/>
      <c r="E31" s="12"/>
    </row>
    <row r="32" spans="1:6" ht="77.25" customHeight="1" x14ac:dyDescent="0.25">
      <c r="B32" s="11" t="s">
        <v>26</v>
      </c>
      <c r="C32" s="11"/>
      <c r="D32" s="11"/>
      <c r="E32" s="11"/>
    </row>
  </sheetData>
  <mergeCells count="3">
    <mergeCell ref="B32:E32"/>
    <mergeCell ref="B31:E31"/>
    <mergeCell ref="B1:E2"/>
  </mergeCells>
  <phoneticPr fontId="0" type="noConversion"/>
  <pageMargins left="0.75" right="0.75" top="1" bottom="1" header="0.5" footer="0.5"/>
  <pageSetup scale="83" orientation="landscape" horizontalDpi="4294967292" verticalDpi="4294967292" r:id="rId1"/>
  <headerFooter alignWithMargins="0"/>
  <extLst>
    <ext xmlns:mx="http://schemas.microsoft.com/office/mac/excel/2008/main" uri="http://schemas.microsoft.com/office/mac/excel/2008/main">
      <mx:PLV Mode="1"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6" ma:contentTypeDescription="Create a new document." ma:contentTypeScope="" ma:versionID="63c8c950dd3b0ce2040d1b08c1adb333">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94a33e7b3bace132baeefedb4c3d8938"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99180-e9d8-4c70-a8e0-24fb52e09115}" ma:internalName="TaxCatchAll" ma:showField="CatchAllData" ma:web="3e9a6adc-f9d6-4cd4-a014-5f897027a0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f2a6de-3ea4-40cf-85a6-ac8f7ef6acda">
      <Terms xmlns="http://schemas.microsoft.com/office/infopath/2007/PartnerControls"/>
    </lcf76f155ced4ddcb4097134ff3c332f>
    <TaxCatchAll xmlns="3e9a6adc-f9d6-4cd4-a014-5f897027a08c" xsi:nil="true"/>
  </documentManagement>
</p:properties>
</file>

<file path=customXml/itemProps1.xml><?xml version="1.0" encoding="utf-8"?>
<ds:datastoreItem xmlns:ds="http://schemas.openxmlformats.org/officeDocument/2006/customXml" ds:itemID="{F46255A1-7D66-4356-8C9B-3826B2F5BB4E}">
  <ds:schemaRefs>
    <ds:schemaRef ds:uri="http://schemas.microsoft.com/sharepoint/v3/contenttype/forms"/>
  </ds:schemaRefs>
</ds:datastoreItem>
</file>

<file path=customXml/itemProps2.xml><?xml version="1.0" encoding="utf-8"?>
<ds:datastoreItem xmlns:ds="http://schemas.openxmlformats.org/officeDocument/2006/customXml" ds:itemID="{D0BE4BE2-C515-456A-90CE-2DF53B77E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86DB5A-4408-45A8-AF88-9E09B930D958}">
  <ds:schemaRefs>
    <ds:schemaRef ds:uri="http://purl.org/dc/terms/"/>
    <ds:schemaRef ds:uri="4bf2a6de-3ea4-40cf-85a6-ac8f7ef6acda"/>
    <ds:schemaRef ds:uri="http://schemas.microsoft.com/office/infopath/2007/PartnerControls"/>
    <ds:schemaRef ds:uri="http://schemas.microsoft.com/office/2006/documentManagement/types"/>
    <ds:schemaRef ds:uri="http://www.w3.org/XML/1998/namespace"/>
    <ds:schemaRef ds:uri="http://purl.org/dc/elements/1.1/"/>
    <ds:schemaRef ds:uri="http://schemas.microsoft.com/office/2006/metadata/properties"/>
    <ds:schemaRef ds:uri="http://schemas.openxmlformats.org/package/2006/metadata/core-properties"/>
    <ds:schemaRef ds:uri="3e9a6adc-f9d6-4cd4-a014-5f897027a0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4-5</vt:lpstr>
      <vt:lpstr>'4-5'!Print_Area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Naomi Maehr</cp:lastModifiedBy>
  <cp:lastPrinted>2020-11-06T01:38:31Z</cp:lastPrinted>
  <dcterms:created xsi:type="dcterms:W3CDTF">2001-05-25T13:28:30Z</dcterms:created>
  <dcterms:modified xsi:type="dcterms:W3CDTF">2024-11-01T20:05:37Z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y fmtid="{D5CDD505-2E9C-101B-9397-08002B2CF9AE}" pid="3" name="MediaServiceImageTags">
    <vt:lpwstr/>
  </property>
</Properties>
</file>