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rookingsinstitution.sharepoint.com/sites/BPEATeam/Shared Documents/Conferences and volumes/2024/Fall 2024/Volume/4_Auerbach &amp; Yagan/Comments/Gale/Manuscript + supplements/"/>
    </mc:Choice>
  </mc:AlternateContent>
  <xr:revisionPtr revIDLastSave="25" documentId="8_{2C481806-DE7A-4EC8-993C-515BF6130FBC}" xr6:coauthVersionLast="47" xr6:coauthVersionMax="47" xr10:uidLastSave="{F254A0A7-6E2E-471E-B5DE-9C2C6C4D5704}"/>
  <bookViews>
    <workbookView xWindow="-110" yWindow="-110" windowWidth="19420" windowHeight="11500" xr2:uid="{2EF2CFB0-83B3-4414-8642-54B44D60EFC8}"/>
  </bookViews>
  <sheets>
    <sheet name="Charts" sheetId="1" r:id="rId1"/>
    <sheet name="far_back" sheetId="2" r:id="rId2"/>
    <sheet name="OMB_historical" sheetId="3" r:id="rId3"/>
  </sheets>
  <externalReferences>
    <externalReference r:id="rId4"/>
  </externalReferences>
  <definedNames>
    <definedName name="_xlchart.v1.0" hidden="1">far_back!$A$2:$A$235</definedName>
    <definedName name="_xlchart.v1.1" hidden="1">far_back!$B$2:$B$235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1" i="2" l="1" a="1"/>
  <c r="B141" i="2" s="1"/>
  <c r="B152" i="2" a="1"/>
  <c r="B152" i="2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<sst xmlns="http://schemas.openxmlformats.org/spreadsheetml/2006/main" count="135" uniqueCount="106">
  <si>
    <t>Real GDP</t>
  </si>
  <si>
    <t>Nominal GDP</t>
  </si>
  <si>
    <t>Debt/GDP</t>
  </si>
  <si>
    <t>Year</t>
  </si>
  <si>
    <t>N/A: Not available</t>
  </si>
  <si>
    <t>N/A</t>
  </si>
  <si>
    <t>2029 estimate</t>
  </si>
  <si>
    <t>2028 estimate</t>
  </si>
  <si>
    <t>2027 estimate</t>
  </si>
  <si>
    <t>2026 estimate</t>
  </si>
  <si>
    <t>2025 estimate</t>
  </si>
  <si>
    <t>2024 estimate</t>
  </si>
  <si>
    <t>2023</t>
  </si>
  <si>
    <t>2022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</si>
  <si>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</si>
  <si>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</si>
  <si>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</si>
  <si>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</si>
  <si>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</si>
  <si>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</si>
  <si>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</si>
  <si>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</si>
  <si>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</si>
  <si>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</si>
  <si>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</si>
  <si>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</si>
  <si>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</si>
  <si>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</si>
  <si>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</si>
  <si>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</si>
  <si>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</si>
  <si>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2004</t>
  </si>
  <si>
    <t>2003</t>
  </si>
  <si>
    <t>2002</t>
  </si>
  <si>
    <t>2001</t>
  </si>
  <si>
    <t>2000</t>
  </si>
  <si>
    <t>1999</t>
  </si>
  <si>
    <t>1998</t>
  </si>
  <si>
    <t>1997</t>
  </si>
  <si>
    <t>1996</t>
  </si>
  <si>
    <t>1995</t>
  </si>
  <si>
    <t>1994</t>
  </si>
  <si>
    <t>1993</t>
  </si>
  <si>
    <t>1992</t>
  </si>
  <si>
    <t>1991</t>
  </si>
  <si>
    <t>1990</t>
  </si>
  <si>
    <t>1989</t>
  </si>
  <si>
    <t>1988</t>
  </si>
  <si>
    <t>1987</t>
  </si>
  <si>
    <t>1986</t>
  </si>
  <si>
    <t>1985</t>
  </si>
  <si>
    <t>1984</t>
  </si>
  <si>
    <t>1983</t>
  </si>
  <si>
    <t>1982</t>
  </si>
  <si>
    <t>1981</t>
  </si>
  <si>
    <t>1980</t>
  </si>
  <si>
    <t>1979</t>
  </si>
  <si>
    <t>1978</t>
  </si>
  <si>
    <t>1977</t>
  </si>
  <si>
    <t>1976</t>
  </si>
  <si>
    <t>1975</t>
  </si>
  <si>
    <t>1974</t>
  </si>
  <si>
    <t>1973</t>
  </si>
  <si>
    <t>1972</t>
  </si>
  <si>
    <t>1971</t>
  </si>
  <si>
    <t>1970</t>
  </si>
  <si>
    <t>1969</t>
  </si>
  <si>
    <t>1968</t>
  </si>
  <si>
    <t>1967</t>
  </si>
  <si>
    <t>1966</t>
  </si>
  <si>
    <t>1965</t>
  </si>
  <si>
    <t>1964</t>
  </si>
  <si>
    <t>1963</t>
  </si>
  <si>
    <t>1962</t>
  </si>
  <si>
    <t>1961</t>
  </si>
  <si>
    <t>1960</t>
  </si>
  <si>
    <t>1959</t>
  </si>
  <si>
    <t>1958</t>
  </si>
  <si>
    <t>1957</t>
  </si>
  <si>
    <t>1956</t>
  </si>
  <si>
    <t>1955</t>
  </si>
  <si>
    <t>1954</t>
  </si>
  <si>
    <t>1953</t>
  </si>
  <si>
    <t>1952</t>
  </si>
  <si>
    <t>1951</t>
  </si>
  <si>
    <t>1950</t>
  </si>
  <si>
    <t>1949</t>
  </si>
  <si>
    <t>1948</t>
  </si>
  <si>
    <t>1947</t>
  </si>
  <si>
    <t>1946</t>
  </si>
  <si>
    <t>1945</t>
  </si>
  <si>
    <t>1944</t>
  </si>
  <si>
    <t>1943</t>
  </si>
  <si>
    <t>1942</t>
  </si>
  <si>
    <t>1941</t>
  </si>
  <si>
    <t>1940</t>
  </si>
  <si>
    <t>Other</t>
  </si>
  <si>
    <t>Federal Reserve System</t>
  </si>
  <si>
    <t>Total</t>
  </si>
  <si>
    <t>Equals: Held by the Public</t>
  </si>
  <si>
    <t>Less: Held by Federal Government Accounts</t>
  </si>
  <si>
    <t>Gross 
Federal Debt</t>
  </si>
  <si>
    <t>As Percentages of GDP</t>
  </si>
  <si>
    <t>In Millions of Dollars</t>
  </si>
  <si>
    <t>End of Fiscal Year</t>
  </si>
  <si>
    <t>Table 7.1 - FEDERAL DEBT AT THE END OF YEAR:  1940 - 2029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</si>
</sst>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#,##0.0"/>
    <numFmt numFmtId="166" formatCode="#,###"/>
  </numFmts>
  <fonts count="4" x14ac:knownFonts="1"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color indexed="8"/>
      <name val="Times New Roman"/>
    </font>
    <font>
      <b/>
      <sz val="10"/>
      <color indexed="8"/>
      <name val="Times New Roma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5" fontId="2" fillId="0" borderId="2" xfId="1" applyNumberFormat="1" applyFont="1" applyBorder="1" applyAlignment="1">
      <alignment horizontal="right" vertical="top" wrapText="1"/>
    </xf>
    <xf numFmtId="165" fontId="2" fillId="0" borderId="0" xfId="1" applyNumberFormat="1" applyFont="1" applyAlignment="1">
      <alignment horizontal="right" vertical="top" wrapText="1"/>
    </xf>
    <xf numFmtId="165" fontId="2" fillId="0" borderId="3" xfId="1" applyNumberFormat="1" applyFont="1" applyBorder="1" applyAlignment="1">
      <alignment horizontal="right" vertical="top" wrapText="1"/>
    </xf>
    <xf numFmtId="166" fontId="2" fillId="0" borderId="3" xfId="1" applyNumberFormat="1" applyFont="1" applyBorder="1" applyAlignment="1">
      <alignment horizontal="right" vertical="top" wrapText="1"/>
    </xf>
    <xf numFmtId="0" fontId="2" fillId="0" borderId="3" xfId="1" applyFont="1" applyBorder="1" applyAlignment="1">
      <alignment horizontal="left" vertical="top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left" vertical="top" wrapText="1"/>
    </xf>
    <xf numFmtId="0" fontId="3" fillId="0" borderId="0" xfId="1" applyFont="1" applyAlignment="1">
      <alignment horizontal="center" vertical="center" wrapText="1"/>
    </xf>
    <xf numFmtId="0" fontId="3" fillId="0" borderId="9" xfId="1" applyFont="1" applyBorder="1" applyAlignment="1">
      <alignment horizontal="center" vertical="top" wrapText="1"/>
    </xf>
    <xf numFmtId="0" fontId="3" fillId="0" borderId="7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</cellXfs>
  <cellStyles count="2">
    <cellStyle name="Normal" xfId="0" builtinId="0"/>
    <cellStyle name="Normal 102" xfId="1" xr:uid="{3D0F3AF3-8F5A-43C6-9F3A-156C71DCB5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far_back!$A$2:$A$235</c:f>
              <c:numCache>
                <c:formatCode>General</c:formatCode>
                <c:ptCount val="234"/>
                <c:pt idx="0">
                  <c:v>1790</c:v>
                </c:pt>
                <c:pt idx="1">
                  <c:v>1791</c:v>
                </c:pt>
                <c:pt idx="2">
                  <c:v>1792</c:v>
                </c:pt>
                <c:pt idx="3">
                  <c:v>1793</c:v>
                </c:pt>
                <c:pt idx="4">
                  <c:v>1794</c:v>
                </c:pt>
                <c:pt idx="5">
                  <c:v>1795</c:v>
                </c:pt>
                <c:pt idx="6">
                  <c:v>1796</c:v>
                </c:pt>
                <c:pt idx="7">
                  <c:v>1797</c:v>
                </c:pt>
                <c:pt idx="8">
                  <c:v>1798</c:v>
                </c:pt>
                <c:pt idx="9">
                  <c:v>1799</c:v>
                </c:pt>
                <c:pt idx="10">
                  <c:v>1800</c:v>
                </c:pt>
                <c:pt idx="11">
                  <c:v>1801</c:v>
                </c:pt>
                <c:pt idx="12">
                  <c:v>1802</c:v>
                </c:pt>
                <c:pt idx="13">
                  <c:v>1803</c:v>
                </c:pt>
                <c:pt idx="14">
                  <c:v>1804</c:v>
                </c:pt>
                <c:pt idx="15">
                  <c:v>1805</c:v>
                </c:pt>
                <c:pt idx="16">
                  <c:v>1806</c:v>
                </c:pt>
                <c:pt idx="17">
                  <c:v>1807</c:v>
                </c:pt>
                <c:pt idx="18">
                  <c:v>1808</c:v>
                </c:pt>
                <c:pt idx="19">
                  <c:v>1809</c:v>
                </c:pt>
                <c:pt idx="20">
                  <c:v>1810</c:v>
                </c:pt>
                <c:pt idx="21">
                  <c:v>1811</c:v>
                </c:pt>
                <c:pt idx="22">
                  <c:v>1812</c:v>
                </c:pt>
                <c:pt idx="23">
                  <c:v>1813</c:v>
                </c:pt>
                <c:pt idx="24">
                  <c:v>1814</c:v>
                </c:pt>
                <c:pt idx="25">
                  <c:v>1815</c:v>
                </c:pt>
                <c:pt idx="26">
                  <c:v>1816</c:v>
                </c:pt>
                <c:pt idx="27">
                  <c:v>1817</c:v>
                </c:pt>
                <c:pt idx="28">
                  <c:v>1818</c:v>
                </c:pt>
                <c:pt idx="29">
                  <c:v>1819</c:v>
                </c:pt>
                <c:pt idx="30">
                  <c:v>1820</c:v>
                </c:pt>
                <c:pt idx="31">
                  <c:v>1821</c:v>
                </c:pt>
                <c:pt idx="32">
                  <c:v>1822</c:v>
                </c:pt>
                <c:pt idx="33">
                  <c:v>1823</c:v>
                </c:pt>
                <c:pt idx="34">
                  <c:v>1824</c:v>
                </c:pt>
                <c:pt idx="35">
                  <c:v>1825</c:v>
                </c:pt>
                <c:pt idx="36">
                  <c:v>1826</c:v>
                </c:pt>
                <c:pt idx="37">
                  <c:v>1827</c:v>
                </c:pt>
                <c:pt idx="38">
                  <c:v>1828</c:v>
                </c:pt>
                <c:pt idx="39">
                  <c:v>1829</c:v>
                </c:pt>
                <c:pt idx="40">
                  <c:v>1830</c:v>
                </c:pt>
                <c:pt idx="41">
                  <c:v>1831</c:v>
                </c:pt>
                <c:pt idx="42">
                  <c:v>1832</c:v>
                </c:pt>
                <c:pt idx="43">
                  <c:v>1833</c:v>
                </c:pt>
                <c:pt idx="44">
                  <c:v>1834</c:v>
                </c:pt>
                <c:pt idx="45">
                  <c:v>1835</c:v>
                </c:pt>
                <c:pt idx="46">
                  <c:v>1836</c:v>
                </c:pt>
                <c:pt idx="47">
                  <c:v>1837</c:v>
                </c:pt>
                <c:pt idx="48">
                  <c:v>1838</c:v>
                </c:pt>
                <c:pt idx="49">
                  <c:v>1839</c:v>
                </c:pt>
                <c:pt idx="50">
                  <c:v>1840</c:v>
                </c:pt>
                <c:pt idx="51">
                  <c:v>1841</c:v>
                </c:pt>
                <c:pt idx="52">
                  <c:v>1842</c:v>
                </c:pt>
                <c:pt idx="53">
                  <c:v>1843</c:v>
                </c:pt>
                <c:pt idx="54">
                  <c:v>1844</c:v>
                </c:pt>
                <c:pt idx="55">
                  <c:v>1845</c:v>
                </c:pt>
                <c:pt idx="56">
                  <c:v>1846</c:v>
                </c:pt>
                <c:pt idx="57">
                  <c:v>1847</c:v>
                </c:pt>
                <c:pt idx="58">
                  <c:v>1848</c:v>
                </c:pt>
                <c:pt idx="59">
                  <c:v>1849</c:v>
                </c:pt>
                <c:pt idx="60">
                  <c:v>1850</c:v>
                </c:pt>
                <c:pt idx="61">
                  <c:v>1851</c:v>
                </c:pt>
                <c:pt idx="62">
                  <c:v>1852</c:v>
                </c:pt>
                <c:pt idx="63">
                  <c:v>1853</c:v>
                </c:pt>
                <c:pt idx="64">
                  <c:v>1854</c:v>
                </c:pt>
                <c:pt idx="65">
                  <c:v>1855</c:v>
                </c:pt>
                <c:pt idx="66">
                  <c:v>1856</c:v>
                </c:pt>
                <c:pt idx="67">
                  <c:v>1857</c:v>
                </c:pt>
                <c:pt idx="68">
                  <c:v>1858</c:v>
                </c:pt>
                <c:pt idx="69">
                  <c:v>1859</c:v>
                </c:pt>
                <c:pt idx="70">
                  <c:v>1860</c:v>
                </c:pt>
                <c:pt idx="71">
                  <c:v>1861</c:v>
                </c:pt>
                <c:pt idx="72">
                  <c:v>1862</c:v>
                </c:pt>
                <c:pt idx="73">
                  <c:v>1863</c:v>
                </c:pt>
                <c:pt idx="74">
                  <c:v>1864</c:v>
                </c:pt>
                <c:pt idx="75">
                  <c:v>1865</c:v>
                </c:pt>
                <c:pt idx="76">
                  <c:v>1866</c:v>
                </c:pt>
                <c:pt idx="77">
                  <c:v>1867</c:v>
                </c:pt>
                <c:pt idx="78">
                  <c:v>1868</c:v>
                </c:pt>
                <c:pt idx="79">
                  <c:v>1869</c:v>
                </c:pt>
                <c:pt idx="80">
                  <c:v>1870</c:v>
                </c:pt>
                <c:pt idx="81">
                  <c:v>1871</c:v>
                </c:pt>
                <c:pt idx="82">
                  <c:v>1872</c:v>
                </c:pt>
                <c:pt idx="83">
                  <c:v>1873</c:v>
                </c:pt>
                <c:pt idx="84">
                  <c:v>1874</c:v>
                </c:pt>
                <c:pt idx="85">
                  <c:v>1875</c:v>
                </c:pt>
                <c:pt idx="86">
                  <c:v>1876</c:v>
                </c:pt>
                <c:pt idx="87">
                  <c:v>1877</c:v>
                </c:pt>
                <c:pt idx="88">
                  <c:v>1878</c:v>
                </c:pt>
                <c:pt idx="89">
                  <c:v>1879</c:v>
                </c:pt>
                <c:pt idx="90">
                  <c:v>1880</c:v>
                </c:pt>
                <c:pt idx="91">
                  <c:v>1881</c:v>
                </c:pt>
                <c:pt idx="92">
                  <c:v>1882</c:v>
                </c:pt>
                <c:pt idx="93">
                  <c:v>1883</c:v>
                </c:pt>
                <c:pt idx="94">
                  <c:v>1884</c:v>
                </c:pt>
                <c:pt idx="95">
                  <c:v>1885</c:v>
                </c:pt>
                <c:pt idx="96">
                  <c:v>1886</c:v>
                </c:pt>
                <c:pt idx="97">
                  <c:v>1887</c:v>
                </c:pt>
                <c:pt idx="98">
                  <c:v>1888</c:v>
                </c:pt>
                <c:pt idx="99">
                  <c:v>1889</c:v>
                </c:pt>
                <c:pt idx="100">
                  <c:v>1890</c:v>
                </c:pt>
                <c:pt idx="101">
                  <c:v>1891</c:v>
                </c:pt>
                <c:pt idx="102">
                  <c:v>1892</c:v>
                </c:pt>
                <c:pt idx="103">
                  <c:v>1893</c:v>
                </c:pt>
                <c:pt idx="104">
                  <c:v>1894</c:v>
                </c:pt>
                <c:pt idx="105">
                  <c:v>1895</c:v>
                </c:pt>
                <c:pt idx="106">
                  <c:v>1896</c:v>
                </c:pt>
                <c:pt idx="107">
                  <c:v>1897</c:v>
                </c:pt>
                <c:pt idx="108">
                  <c:v>1898</c:v>
                </c:pt>
                <c:pt idx="109">
                  <c:v>1899</c:v>
                </c:pt>
                <c:pt idx="110">
                  <c:v>1900</c:v>
                </c:pt>
                <c:pt idx="111">
                  <c:v>1901</c:v>
                </c:pt>
                <c:pt idx="112">
                  <c:v>1902</c:v>
                </c:pt>
                <c:pt idx="113">
                  <c:v>1903</c:v>
                </c:pt>
                <c:pt idx="114">
                  <c:v>1904</c:v>
                </c:pt>
                <c:pt idx="115">
                  <c:v>1905</c:v>
                </c:pt>
                <c:pt idx="116">
                  <c:v>1906</c:v>
                </c:pt>
                <c:pt idx="117">
                  <c:v>1907</c:v>
                </c:pt>
                <c:pt idx="118">
                  <c:v>1908</c:v>
                </c:pt>
                <c:pt idx="119">
                  <c:v>1909</c:v>
                </c:pt>
                <c:pt idx="120">
                  <c:v>1910</c:v>
                </c:pt>
                <c:pt idx="121">
                  <c:v>1911</c:v>
                </c:pt>
                <c:pt idx="122">
                  <c:v>1912</c:v>
                </c:pt>
                <c:pt idx="123">
                  <c:v>1913</c:v>
                </c:pt>
                <c:pt idx="124">
                  <c:v>1914</c:v>
                </c:pt>
                <c:pt idx="125">
                  <c:v>1915</c:v>
                </c:pt>
                <c:pt idx="126">
                  <c:v>1916</c:v>
                </c:pt>
                <c:pt idx="127">
                  <c:v>1917</c:v>
                </c:pt>
                <c:pt idx="128">
                  <c:v>1918</c:v>
                </c:pt>
                <c:pt idx="129">
                  <c:v>1919</c:v>
                </c:pt>
                <c:pt idx="130">
                  <c:v>1920</c:v>
                </c:pt>
                <c:pt idx="131">
                  <c:v>1921</c:v>
                </c:pt>
                <c:pt idx="132">
                  <c:v>1922</c:v>
                </c:pt>
                <c:pt idx="133">
                  <c:v>1923</c:v>
                </c:pt>
                <c:pt idx="134">
                  <c:v>1924</c:v>
                </c:pt>
                <c:pt idx="135">
                  <c:v>1925</c:v>
                </c:pt>
                <c:pt idx="136">
                  <c:v>1926</c:v>
                </c:pt>
                <c:pt idx="137">
                  <c:v>1927</c:v>
                </c:pt>
                <c:pt idx="138">
                  <c:v>1928</c:v>
                </c:pt>
                <c:pt idx="139">
                  <c:v>1929</c:v>
                </c:pt>
                <c:pt idx="140">
                  <c:v>1930</c:v>
                </c:pt>
                <c:pt idx="141">
                  <c:v>1931</c:v>
                </c:pt>
                <c:pt idx="142">
                  <c:v>1932</c:v>
                </c:pt>
                <c:pt idx="143">
                  <c:v>1933</c:v>
                </c:pt>
                <c:pt idx="144">
                  <c:v>1934</c:v>
                </c:pt>
                <c:pt idx="145">
                  <c:v>1935</c:v>
                </c:pt>
                <c:pt idx="146">
                  <c:v>1936</c:v>
                </c:pt>
                <c:pt idx="147">
                  <c:v>1937</c:v>
                </c:pt>
                <c:pt idx="148">
                  <c:v>1938</c:v>
                </c:pt>
                <c:pt idx="149">
                  <c:v>1939</c:v>
                </c:pt>
                <c:pt idx="150">
                  <c:v>1940</c:v>
                </c:pt>
                <c:pt idx="151">
                  <c:v>1941</c:v>
                </c:pt>
                <c:pt idx="152">
                  <c:v>1942</c:v>
                </c:pt>
                <c:pt idx="153">
                  <c:v>1943</c:v>
                </c:pt>
                <c:pt idx="154">
                  <c:v>1944</c:v>
                </c:pt>
                <c:pt idx="155">
                  <c:v>1945</c:v>
                </c:pt>
                <c:pt idx="156">
                  <c:v>1946</c:v>
                </c:pt>
                <c:pt idx="157">
                  <c:v>1947</c:v>
                </c:pt>
                <c:pt idx="158">
                  <c:v>1948</c:v>
                </c:pt>
                <c:pt idx="159">
                  <c:v>1949</c:v>
                </c:pt>
                <c:pt idx="160">
                  <c:v>1950</c:v>
                </c:pt>
                <c:pt idx="161">
                  <c:v>1951</c:v>
                </c:pt>
                <c:pt idx="162">
                  <c:v>1952</c:v>
                </c:pt>
                <c:pt idx="163">
                  <c:v>1953</c:v>
                </c:pt>
                <c:pt idx="164">
                  <c:v>1954</c:v>
                </c:pt>
                <c:pt idx="165">
                  <c:v>1955</c:v>
                </c:pt>
                <c:pt idx="166">
                  <c:v>1956</c:v>
                </c:pt>
                <c:pt idx="167">
                  <c:v>1957</c:v>
                </c:pt>
                <c:pt idx="168">
                  <c:v>1958</c:v>
                </c:pt>
                <c:pt idx="169">
                  <c:v>1959</c:v>
                </c:pt>
                <c:pt idx="170">
                  <c:v>1960</c:v>
                </c:pt>
                <c:pt idx="171">
                  <c:v>1961</c:v>
                </c:pt>
                <c:pt idx="172">
                  <c:v>1962</c:v>
                </c:pt>
                <c:pt idx="173">
                  <c:v>1963</c:v>
                </c:pt>
                <c:pt idx="174">
                  <c:v>1964</c:v>
                </c:pt>
                <c:pt idx="175">
                  <c:v>1965</c:v>
                </c:pt>
                <c:pt idx="176">
                  <c:v>1966</c:v>
                </c:pt>
                <c:pt idx="177">
                  <c:v>1967</c:v>
                </c:pt>
                <c:pt idx="178">
                  <c:v>1968</c:v>
                </c:pt>
                <c:pt idx="179">
                  <c:v>1969</c:v>
                </c:pt>
                <c:pt idx="180">
                  <c:v>1970</c:v>
                </c:pt>
                <c:pt idx="181">
                  <c:v>1971</c:v>
                </c:pt>
                <c:pt idx="182">
                  <c:v>1972</c:v>
                </c:pt>
                <c:pt idx="183">
                  <c:v>1973</c:v>
                </c:pt>
                <c:pt idx="184">
                  <c:v>1974</c:v>
                </c:pt>
                <c:pt idx="185">
                  <c:v>1975</c:v>
                </c:pt>
                <c:pt idx="186">
                  <c:v>1976</c:v>
                </c:pt>
                <c:pt idx="187">
                  <c:v>1977</c:v>
                </c:pt>
                <c:pt idx="188">
                  <c:v>1978</c:v>
                </c:pt>
                <c:pt idx="189">
                  <c:v>1979</c:v>
                </c:pt>
                <c:pt idx="190">
                  <c:v>1980</c:v>
                </c:pt>
                <c:pt idx="191">
                  <c:v>1981</c:v>
                </c:pt>
                <c:pt idx="192">
                  <c:v>1982</c:v>
                </c:pt>
                <c:pt idx="193">
                  <c:v>1983</c:v>
                </c:pt>
                <c:pt idx="194">
                  <c:v>1984</c:v>
                </c:pt>
                <c:pt idx="195">
                  <c:v>1985</c:v>
                </c:pt>
                <c:pt idx="196">
                  <c:v>1986</c:v>
                </c:pt>
                <c:pt idx="197">
                  <c:v>1987</c:v>
                </c:pt>
                <c:pt idx="198">
                  <c:v>1988</c:v>
                </c:pt>
                <c:pt idx="199">
                  <c:v>1989</c:v>
                </c:pt>
                <c:pt idx="200">
                  <c:v>1990</c:v>
                </c:pt>
                <c:pt idx="201">
                  <c:v>1991</c:v>
                </c:pt>
                <c:pt idx="202">
                  <c:v>1992</c:v>
                </c:pt>
                <c:pt idx="203">
                  <c:v>1993</c:v>
                </c:pt>
                <c:pt idx="204">
                  <c:v>1994</c:v>
                </c:pt>
                <c:pt idx="205">
                  <c:v>1995</c:v>
                </c:pt>
                <c:pt idx="206">
                  <c:v>1996</c:v>
                </c:pt>
                <c:pt idx="207">
                  <c:v>1997</c:v>
                </c:pt>
                <c:pt idx="208">
                  <c:v>1998</c:v>
                </c:pt>
                <c:pt idx="209">
                  <c:v>1999</c:v>
                </c:pt>
                <c:pt idx="210">
                  <c:v>2000</c:v>
                </c:pt>
                <c:pt idx="211">
                  <c:v>2001</c:v>
                </c:pt>
                <c:pt idx="212">
                  <c:v>2002</c:v>
                </c:pt>
                <c:pt idx="213">
                  <c:v>2003</c:v>
                </c:pt>
                <c:pt idx="214">
                  <c:v>2004</c:v>
                </c:pt>
                <c:pt idx="215">
                  <c:v>2005</c:v>
                </c:pt>
                <c:pt idx="216">
                  <c:v>2006</c:v>
                </c:pt>
                <c:pt idx="217">
                  <c:v>2007</c:v>
                </c:pt>
                <c:pt idx="218">
                  <c:v>2008</c:v>
                </c:pt>
                <c:pt idx="219">
                  <c:v>2009</c:v>
                </c:pt>
                <c:pt idx="220">
                  <c:v>2010</c:v>
                </c:pt>
                <c:pt idx="221">
                  <c:v>2011</c:v>
                </c:pt>
                <c:pt idx="222">
                  <c:v>2012</c:v>
                </c:pt>
                <c:pt idx="223">
                  <c:v>2013</c:v>
                </c:pt>
                <c:pt idx="224">
                  <c:v>2014</c:v>
                </c:pt>
                <c:pt idx="225">
                  <c:v>2015</c:v>
                </c:pt>
                <c:pt idx="226">
                  <c:v>2016</c:v>
                </c:pt>
                <c:pt idx="227">
                  <c:v>2017</c:v>
                </c:pt>
                <c:pt idx="228">
                  <c:v>2018</c:v>
                </c:pt>
                <c:pt idx="229">
                  <c:v>2019</c:v>
                </c:pt>
                <c:pt idx="230">
                  <c:v>2020</c:v>
                </c:pt>
                <c:pt idx="231">
                  <c:v>2021</c:v>
                </c:pt>
                <c:pt idx="232">
                  <c:v>2022</c:v>
                </c:pt>
                <c:pt idx="233">
                  <c:v>2023</c:v>
                </c:pt>
              </c:numCache>
            </c:numRef>
          </c:cat>
          <c:val>
            <c:numRef>
              <c:f>far_back!$B$2:$B$235</c:f>
              <c:numCache>
                <c:formatCode>0</c:formatCode>
                <c:ptCount val="234"/>
                <c:pt idx="0">
                  <c:v>29.6</c:v>
                </c:pt>
                <c:pt idx="1">
                  <c:v>29.2</c:v>
                </c:pt>
                <c:pt idx="2">
                  <c:v>28</c:v>
                </c:pt>
                <c:pt idx="3">
                  <c:v>24.4</c:v>
                </c:pt>
                <c:pt idx="4">
                  <c:v>21.8</c:v>
                </c:pt>
                <c:pt idx="5">
                  <c:v>18.7</c:v>
                </c:pt>
                <c:pt idx="6">
                  <c:v>16.399999999999999</c:v>
                </c:pt>
                <c:pt idx="7">
                  <c:v>16.5</c:v>
                </c:pt>
                <c:pt idx="8">
                  <c:v>16</c:v>
                </c:pt>
                <c:pt idx="9">
                  <c:v>15.8</c:v>
                </c:pt>
                <c:pt idx="10">
                  <c:v>15.1</c:v>
                </c:pt>
                <c:pt idx="11">
                  <c:v>13.3</c:v>
                </c:pt>
                <c:pt idx="12">
                  <c:v>13.9</c:v>
                </c:pt>
                <c:pt idx="13">
                  <c:v>14.1</c:v>
                </c:pt>
                <c:pt idx="14">
                  <c:v>13.2</c:v>
                </c:pt>
                <c:pt idx="15">
                  <c:v>10.9</c:v>
                </c:pt>
                <c:pt idx="16">
                  <c:v>10</c:v>
                </c:pt>
                <c:pt idx="17">
                  <c:v>9.5</c:v>
                </c:pt>
                <c:pt idx="18">
                  <c:v>8.9</c:v>
                </c:pt>
                <c:pt idx="19">
                  <c:v>7.4</c:v>
                </c:pt>
                <c:pt idx="20">
                  <c:v>6.2</c:v>
                </c:pt>
                <c:pt idx="21">
                  <c:v>5.7</c:v>
                </c:pt>
                <c:pt idx="22">
                  <c:v>6.8</c:v>
                </c:pt>
                <c:pt idx="23">
                  <c:v>8.1999999999999993</c:v>
                </c:pt>
                <c:pt idx="24">
                  <c:v>8.5</c:v>
                </c:pt>
                <c:pt idx="25">
                  <c:v>10.199999999999999</c:v>
                </c:pt>
                <c:pt idx="26">
                  <c:v>9.6</c:v>
                </c:pt>
                <c:pt idx="27">
                  <c:v>7.8</c:v>
                </c:pt>
                <c:pt idx="28">
                  <c:v>7</c:v>
                </c:pt>
                <c:pt idx="29">
                  <c:v>7.4</c:v>
                </c:pt>
                <c:pt idx="30">
                  <c:v>8.3000000000000007</c:v>
                </c:pt>
                <c:pt idx="31">
                  <c:v>9.1</c:v>
                </c:pt>
                <c:pt idx="32">
                  <c:v>8.1</c:v>
                </c:pt>
                <c:pt idx="33">
                  <c:v>8.3000000000000007</c:v>
                </c:pt>
                <c:pt idx="34">
                  <c:v>7.6</c:v>
                </c:pt>
                <c:pt idx="35">
                  <c:v>6.5</c:v>
                </c:pt>
                <c:pt idx="36">
                  <c:v>6.3</c:v>
                </c:pt>
                <c:pt idx="37">
                  <c:v>5.7</c:v>
                </c:pt>
                <c:pt idx="38">
                  <c:v>4.8</c:v>
                </c:pt>
                <c:pt idx="39">
                  <c:v>3.9</c:v>
                </c:pt>
                <c:pt idx="40">
                  <c:v>3.2</c:v>
                </c:pt>
                <c:pt idx="41">
                  <c:v>1.8</c:v>
                </c:pt>
                <c:pt idx="42">
                  <c:v>0.5</c:v>
                </c:pt>
                <c:pt idx="43">
                  <c:v>0.3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0.2</c:v>
                </c:pt>
                <c:pt idx="48">
                  <c:v>0.6</c:v>
                </c:pt>
                <c:pt idx="49">
                  <c:v>0.2</c:v>
                </c:pt>
                <c:pt idx="50">
                  <c:v>0.3</c:v>
                </c:pt>
                <c:pt idx="51">
                  <c:v>0.8</c:v>
                </c:pt>
                <c:pt idx="52">
                  <c:v>1.2</c:v>
                </c:pt>
                <c:pt idx="53">
                  <c:v>1.5</c:v>
                </c:pt>
                <c:pt idx="54">
                  <c:v>1</c:v>
                </c:pt>
                <c:pt idx="55">
                  <c:v>0.7</c:v>
                </c:pt>
                <c:pt idx="56">
                  <c:v>1.2</c:v>
                </c:pt>
                <c:pt idx="57">
                  <c:v>1.7</c:v>
                </c:pt>
                <c:pt idx="58">
                  <c:v>2.2000000000000002</c:v>
                </c:pt>
                <c:pt idx="59">
                  <c:v>2.5</c:v>
                </c:pt>
                <c:pt idx="60">
                  <c:v>2.2999999999999998</c:v>
                </c:pt>
                <c:pt idx="61">
                  <c:v>2.4</c:v>
                </c:pt>
                <c:pt idx="62">
                  <c:v>2</c:v>
                </c:pt>
                <c:pt idx="63">
                  <c:v>1.4</c:v>
                </c:pt>
                <c:pt idx="64">
                  <c:v>1.1000000000000001</c:v>
                </c:pt>
                <c:pt idx="65">
                  <c:v>0.9</c:v>
                </c:pt>
                <c:pt idx="66">
                  <c:v>0.7</c:v>
                </c:pt>
                <c:pt idx="67">
                  <c:v>0.9</c:v>
                </c:pt>
                <c:pt idx="68">
                  <c:v>1.2</c:v>
                </c:pt>
                <c:pt idx="69">
                  <c:v>1.5</c:v>
                </c:pt>
                <c:pt idx="70">
                  <c:v>1.9</c:v>
                </c:pt>
                <c:pt idx="71">
                  <c:v>7.2</c:v>
                </c:pt>
                <c:pt idx="72">
                  <c:v>16.8</c:v>
                </c:pt>
                <c:pt idx="73">
                  <c:v>23.8</c:v>
                </c:pt>
                <c:pt idx="74">
                  <c:v>25.6</c:v>
                </c:pt>
                <c:pt idx="75">
                  <c:v>31</c:v>
                </c:pt>
                <c:pt idx="76">
                  <c:v>31.4</c:v>
                </c:pt>
                <c:pt idx="77">
                  <c:v>31.4</c:v>
                </c:pt>
                <c:pt idx="78">
                  <c:v>30.5</c:v>
                </c:pt>
                <c:pt idx="79">
                  <c:v>30</c:v>
                </c:pt>
                <c:pt idx="80">
                  <c:v>27.9</c:v>
                </c:pt>
                <c:pt idx="81">
                  <c:v>25.7</c:v>
                </c:pt>
                <c:pt idx="82">
                  <c:v>24.4</c:v>
                </c:pt>
                <c:pt idx="83">
                  <c:v>23.2</c:v>
                </c:pt>
                <c:pt idx="84">
                  <c:v>24</c:v>
                </c:pt>
                <c:pt idx="85">
                  <c:v>23.7</c:v>
                </c:pt>
                <c:pt idx="86">
                  <c:v>24.1</c:v>
                </c:pt>
                <c:pt idx="87">
                  <c:v>23.9</c:v>
                </c:pt>
                <c:pt idx="88">
                  <c:v>25.5</c:v>
                </c:pt>
                <c:pt idx="89">
                  <c:v>23</c:v>
                </c:pt>
                <c:pt idx="90">
                  <c:v>18.399999999999999</c:v>
                </c:pt>
                <c:pt idx="91">
                  <c:v>16.8</c:v>
                </c:pt>
                <c:pt idx="92">
                  <c:v>14.3</c:v>
                </c:pt>
                <c:pt idx="93">
                  <c:v>13.5</c:v>
                </c:pt>
                <c:pt idx="94">
                  <c:v>13.3</c:v>
                </c:pt>
                <c:pt idx="95">
                  <c:v>13.2</c:v>
                </c:pt>
                <c:pt idx="96">
                  <c:v>12.4</c:v>
                </c:pt>
                <c:pt idx="97">
                  <c:v>11.2</c:v>
                </c:pt>
                <c:pt idx="98">
                  <c:v>10.199999999999999</c:v>
                </c:pt>
                <c:pt idx="99">
                  <c:v>8.6</c:v>
                </c:pt>
                <c:pt idx="100">
                  <c:v>7.8</c:v>
                </c:pt>
                <c:pt idx="101">
                  <c:v>7</c:v>
                </c:pt>
                <c:pt idx="102">
                  <c:v>6.6</c:v>
                </c:pt>
                <c:pt idx="103">
                  <c:v>6.8</c:v>
                </c:pt>
                <c:pt idx="104">
                  <c:v>7.9</c:v>
                </c:pt>
                <c:pt idx="105">
                  <c:v>7.9</c:v>
                </c:pt>
                <c:pt idx="106">
                  <c:v>8.5</c:v>
                </c:pt>
                <c:pt idx="107">
                  <c:v>8</c:v>
                </c:pt>
                <c:pt idx="108">
                  <c:v>8.4</c:v>
                </c:pt>
                <c:pt idx="109">
                  <c:v>7.5</c:v>
                </c:pt>
                <c:pt idx="110">
                  <c:v>6.6</c:v>
                </c:pt>
                <c:pt idx="111">
                  <c:v>5.7</c:v>
                </c:pt>
                <c:pt idx="112">
                  <c:v>5.4</c:v>
                </c:pt>
                <c:pt idx="113">
                  <c:v>5</c:v>
                </c:pt>
                <c:pt idx="114">
                  <c:v>4.7</c:v>
                </c:pt>
                <c:pt idx="115">
                  <c:v>4.3</c:v>
                </c:pt>
                <c:pt idx="116">
                  <c:v>4</c:v>
                </c:pt>
                <c:pt idx="117">
                  <c:v>4</c:v>
                </c:pt>
                <c:pt idx="118">
                  <c:v>4.3</c:v>
                </c:pt>
                <c:pt idx="119">
                  <c:v>3.8</c:v>
                </c:pt>
                <c:pt idx="120">
                  <c:v>3.7</c:v>
                </c:pt>
                <c:pt idx="121">
                  <c:v>3.6</c:v>
                </c:pt>
                <c:pt idx="122">
                  <c:v>3.4</c:v>
                </c:pt>
                <c:pt idx="123">
                  <c:v>3.2</c:v>
                </c:pt>
                <c:pt idx="124">
                  <c:v>3.5</c:v>
                </c:pt>
                <c:pt idx="125">
                  <c:v>3.3</c:v>
                </c:pt>
                <c:pt idx="126">
                  <c:v>2.7</c:v>
                </c:pt>
                <c:pt idx="127">
                  <c:v>13.3</c:v>
                </c:pt>
                <c:pt idx="128">
                  <c:v>30.2</c:v>
                </c:pt>
                <c:pt idx="129">
                  <c:v>33.4</c:v>
                </c:pt>
                <c:pt idx="130">
                  <c:v>27.3</c:v>
                </c:pt>
                <c:pt idx="131">
                  <c:v>31.6</c:v>
                </c:pt>
                <c:pt idx="132">
                  <c:v>31.1</c:v>
                </c:pt>
                <c:pt idx="133">
                  <c:v>25.2</c:v>
                </c:pt>
                <c:pt idx="134">
                  <c:v>23.5</c:v>
                </c:pt>
                <c:pt idx="135">
                  <c:v>21.6</c:v>
                </c:pt>
                <c:pt idx="136">
                  <c:v>19</c:v>
                </c:pt>
                <c:pt idx="137">
                  <c:v>18</c:v>
                </c:pt>
                <c:pt idx="138">
                  <c:v>17</c:v>
                </c:pt>
                <c:pt idx="139">
                  <c:v>14.244741873804973</c:v>
                </c:pt>
                <c:pt idx="140">
                  <c:v>17.895878524945768</c:v>
                </c:pt>
                <c:pt idx="141">
                  <c:v>28.811369509043924</c:v>
                </c:pt>
                <c:pt idx="142">
                  <c:v>57.983193277310924</c:v>
                </c:pt>
                <c:pt idx="143">
                  <c:v>68.35664335664336</c:v>
                </c:pt>
                <c:pt idx="144">
                  <c:v>65.868263473053901</c:v>
                </c:pt>
                <c:pt idx="145">
                  <c:v>57.816711590296492</c:v>
                </c:pt>
                <c:pt idx="146">
                  <c:v>50.70754716981132</c:v>
                </c:pt>
                <c:pt idx="147">
                  <c:v>43.118279569892472</c:v>
                </c:pt>
                <c:pt idx="148">
                  <c:v>48.970251716247134</c:v>
                </c:pt>
                <c:pt idx="149">
                  <c:v>46.038543897216272</c:v>
                </c:pt>
                <c:pt idx="150">
                  <c:v>43.6</c:v>
                </c:pt>
                <c:pt idx="151">
                  <c:v>41.5</c:v>
                </c:pt>
                <c:pt idx="152">
                  <c:v>45.9</c:v>
                </c:pt>
                <c:pt idx="153">
                  <c:v>69.2</c:v>
                </c:pt>
                <c:pt idx="154">
                  <c:v>86.4</c:v>
                </c:pt>
                <c:pt idx="155">
                  <c:v>103.9</c:v>
                </c:pt>
                <c:pt idx="156">
                  <c:v>106.1</c:v>
                </c:pt>
                <c:pt idx="157">
                  <c:v>93.9</c:v>
                </c:pt>
                <c:pt idx="158">
                  <c:v>82.6</c:v>
                </c:pt>
                <c:pt idx="159">
                  <c:v>77.5</c:v>
                </c:pt>
                <c:pt idx="160">
                  <c:v>78.599999999999994</c:v>
                </c:pt>
                <c:pt idx="161">
                  <c:v>65.5</c:v>
                </c:pt>
                <c:pt idx="162">
                  <c:v>60.1</c:v>
                </c:pt>
                <c:pt idx="163">
                  <c:v>57.2</c:v>
                </c:pt>
                <c:pt idx="164">
                  <c:v>58</c:v>
                </c:pt>
                <c:pt idx="165">
                  <c:v>55.8</c:v>
                </c:pt>
                <c:pt idx="166">
                  <c:v>50.7</c:v>
                </c:pt>
                <c:pt idx="167">
                  <c:v>47.3</c:v>
                </c:pt>
                <c:pt idx="168">
                  <c:v>47.8</c:v>
                </c:pt>
                <c:pt idx="169">
                  <c:v>46.5</c:v>
                </c:pt>
                <c:pt idx="170">
                  <c:v>44.3</c:v>
                </c:pt>
                <c:pt idx="171">
                  <c:v>43.6</c:v>
                </c:pt>
                <c:pt idx="172">
                  <c:v>42.3</c:v>
                </c:pt>
                <c:pt idx="173">
                  <c:v>41.1</c:v>
                </c:pt>
                <c:pt idx="174">
                  <c:v>38.799999999999997</c:v>
                </c:pt>
                <c:pt idx="175">
                  <c:v>36.799999999999997</c:v>
                </c:pt>
                <c:pt idx="176">
                  <c:v>33.799999999999997</c:v>
                </c:pt>
                <c:pt idx="177">
                  <c:v>31.9</c:v>
                </c:pt>
                <c:pt idx="178">
                  <c:v>32.299999999999997</c:v>
                </c:pt>
                <c:pt idx="179">
                  <c:v>28.4</c:v>
                </c:pt>
                <c:pt idx="180">
                  <c:v>27.1</c:v>
                </c:pt>
                <c:pt idx="181">
                  <c:v>27.1</c:v>
                </c:pt>
                <c:pt idx="182">
                  <c:v>26.5</c:v>
                </c:pt>
                <c:pt idx="183">
                  <c:v>25.2</c:v>
                </c:pt>
                <c:pt idx="184">
                  <c:v>23.2</c:v>
                </c:pt>
                <c:pt idx="185">
                  <c:v>24.6</c:v>
                </c:pt>
                <c:pt idx="186">
                  <c:v>26.7</c:v>
                </c:pt>
                <c:pt idx="187">
                  <c:v>27.1</c:v>
                </c:pt>
                <c:pt idx="188">
                  <c:v>26.7</c:v>
                </c:pt>
                <c:pt idx="189">
                  <c:v>25</c:v>
                </c:pt>
                <c:pt idx="190">
                  <c:v>25.5</c:v>
                </c:pt>
                <c:pt idx="191">
                  <c:v>25.2</c:v>
                </c:pt>
                <c:pt idx="192">
                  <c:v>27.9</c:v>
                </c:pt>
                <c:pt idx="193">
                  <c:v>32.200000000000003</c:v>
                </c:pt>
                <c:pt idx="194">
                  <c:v>33.1</c:v>
                </c:pt>
                <c:pt idx="195">
                  <c:v>35.299999999999997</c:v>
                </c:pt>
                <c:pt idx="196">
                  <c:v>38.5</c:v>
                </c:pt>
                <c:pt idx="197">
                  <c:v>39.6</c:v>
                </c:pt>
                <c:pt idx="198">
                  <c:v>39.9</c:v>
                </c:pt>
                <c:pt idx="199">
                  <c:v>39.4</c:v>
                </c:pt>
                <c:pt idx="200">
                  <c:v>40.9</c:v>
                </c:pt>
                <c:pt idx="201">
                  <c:v>44.1</c:v>
                </c:pt>
                <c:pt idx="202">
                  <c:v>46.8</c:v>
                </c:pt>
                <c:pt idx="203">
                  <c:v>47.9</c:v>
                </c:pt>
                <c:pt idx="204">
                  <c:v>47.8</c:v>
                </c:pt>
                <c:pt idx="205">
                  <c:v>47.7</c:v>
                </c:pt>
                <c:pt idx="206">
                  <c:v>47</c:v>
                </c:pt>
                <c:pt idx="207">
                  <c:v>44.6</c:v>
                </c:pt>
                <c:pt idx="208">
                  <c:v>41.7</c:v>
                </c:pt>
                <c:pt idx="209">
                  <c:v>38.299999999999997</c:v>
                </c:pt>
                <c:pt idx="210">
                  <c:v>33.700000000000003</c:v>
                </c:pt>
                <c:pt idx="211">
                  <c:v>31.5</c:v>
                </c:pt>
                <c:pt idx="212">
                  <c:v>32.700000000000003</c:v>
                </c:pt>
                <c:pt idx="213">
                  <c:v>34.700000000000003</c:v>
                </c:pt>
                <c:pt idx="214">
                  <c:v>35.700000000000003</c:v>
                </c:pt>
                <c:pt idx="215">
                  <c:v>35.799999999999997</c:v>
                </c:pt>
                <c:pt idx="216">
                  <c:v>35.4</c:v>
                </c:pt>
                <c:pt idx="217">
                  <c:v>35.200000000000003</c:v>
                </c:pt>
                <c:pt idx="218">
                  <c:v>39.200000000000003</c:v>
                </c:pt>
                <c:pt idx="219">
                  <c:v>52.2</c:v>
                </c:pt>
                <c:pt idx="220">
                  <c:v>60.6</c:v>
                </c:pt>
                <c:pt idx="221">
                  <c:v>65.5</c:v>
                </c:pt>
                <c:pt idx="222">
                  <c:v>70</c:v>
                </c:pt>
                <c:pt idx="223">
                  <c:v>71.8</c:v>
                </c:pt>
                <c:pt idx="224">
                  <c:v>73.3</c:v>
                </c:pt>
                <c:pt idx="225">
                  <c:v>72.2</c:v>
                </c:pt>
                <c:pt idx="226">
                  <c:v>76</c:v>
                </c:pt>
                <c:pt idx="227">
                  <c:v>75.7</c:v>
                </c:pt>
                <c:pt idx="228">
                  <c:v>77.099999999999994</c:v>
                </c:pt>
                <c:pt idx="229">
                  <c:v>79</c:v>
                </c:pt>
                <c:pt idx="230">
                  <c:v>98.7</c:v>
                </c:pt>
                <c:pt idx="231">
                  <c:v>97.2</c:v>
                </c:pt>
                <c:pt idx="232">
                  <c:v>95.8</c:v>
                </c:pt>
                <c:pt idx="233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A-48EC-BD76-4033C2BD1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9405759"/>
        <c:axId val="592989967"/>
        <c:extLst/>
      </c:lineChart>
      <c:catAx>
        <c:axId val="559405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92989967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592989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Percent of</a:t>
                </a:r>
                <a:r>
                  <a:rPr lang="en-US" baseline="0"/>
                  <a:t> GDP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594057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/>
              <a:t>Entitlement</a:t>
            </a:r>
            <a:r>
              <a:rPr lang="en-US" baseline="0"/>
              <a:t> Spending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Share of total spending</c:v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[1]budget_outlays!$A$10:$A$71</c15:sqref>
                  </c15:fullRef>
                </c:ext>
              </c:extLst>
              <c:f>[1]budget_outlays!$A$32:$A$71</c:f>
              <c:numCache>
                <c:formatCode>General</c:formatCode>
                <c:ptCount val="40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  <c:pt idx="32">
                  <c:v>2016</c:v>
                </c:pt>
                <c:pt idx="33">
                  <c:v>2017</c:v>
                </c:pt>
                <c:pt idx="34">
                  <c:v>2018</c:v>
                </c:pt>
                <c:pt idx="35">
                  <c:v>2019</c:v>
                </c:pt>
                <c:pt idx="36">
                  <c:v>2020</c:v>
                </c:pt>
                <c:pt idx="37">
                  <c:v>2021</c:v>
                </c:pt>
                <c:pt idx="38">
                  <c:v>2022</c:v>
                </c:pt>
                <c:pt idx="3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[1]budget_outlays!$H$10:$H$71</c15:sqref>
                  </c15:fullRef>
                </c:ext>
              </c:extLst>
              <c:f>[1]budget_outlays!$H$32:$H$71</c:f>
              <c:numCache>
                <c:formatCode>General</c:formatCode>
                <c:ptCount val="40"/>
                <c:pt idx="0">
                  <c:v>42.412721962075203</c:v>
                </c:pt>
                <c:pt idx="1">
                  <c:v>42.378763295475025</c:v>
                </c:pt>
                <c:pt idx="2">
                  <c:v>41.986198071386141</c:v>
                </c:pt>
                <c:pt idx="3">
                  <c:v>41.958307611947383</c:v>
                </c:pt>
                <c:pt idx="4">
                  <c:v>42.106787679830063</c:v>
                </c:pt>
                <c:pt idx="5">
                  <c:v>42.484580642028064</c:v>
                </c:pt>
                <c:pt idx="6">
                  <c:v>45.339421900009413</c:v>
                </c:pt>
                <c:pt idx="7">
                  <c:v>45.042101872728104</c:v>
                </c:pt>
                <c:pt idx="8">
                  <c:v>46.934794724131528</c:v>
                </c:pt>
                <c:pt idx="9">
                  <c:v>47.60119219305836</c:v>
                </c:pt>
                <c:pt idx="10">
                  <c:v>49.086802827965435</c:v>
                </c:pt>
                <c:pt idx="11">
                  <c:v>48.748004788507586</c:v>
                </c:pt>
                <c:pt idx="12">
                  <c:v>50.410191082802541</c:v>
                </c:pt>
                <c:pt idx="13">
                  <c:v>50.596431964530765</c:v>
                </c:pt>
                <c:pt idx="14">
                  <c:v>52.007782521753228</c:v>
                </c:pt>
                <c:pt idx="15">
                  <c:v>52.882526597226089</c:v>
                </c:pt>
                <c:pt idx="16">
                  <c:v>53.178373487162091</c:v>
                </c:pt>
                <c:pt idx="17">
                  <c:v>54.090857724036617</c:v>
                </c:pt>
                <c:pt idx="18">
                  <c:v>54.997307485191172</c:v>
                </c:pt>
                <c:pt idx="19">
                  <c:v>54.751958224543095</c:v>
                </c:pt>
                <c:pt idx="20">
                  <c:v>53.97649774420313</c:v>
                </c:pt>
                <c:pt idx="21">
                  <c:v>53.376272595055056</c:v>
                </c:pt>
                <c:pt idx="22">
                  <c:v>53.174114021571647</c:v>
                </c:pt>
                <c:pt idx="23">
                  <c:v>53.137614678899091</c:v>
                </c:pt>
                <c:pt idx="24">
                  <c:v>53.475219526715293</c:v>
                </c:pt>
                <c:pt idx="25">
                  <c:v>59.506477483035155</c:v>
                </c:pt>
                <c:pt idx="26">
                  <c:v>55.356066477223798</c:v>
                </c:pt>
                <c:pt idx="27">
                  <c:v>56.228537087912095</c:v>
                </c:pt>
                <c:pt idx="28">
                  <c:v>57.576172856425025</c:v>
                </c:pt>
                <c:pt idx="29">
                  <c:v>58.803072018548029</c:v>
                </c:pt>
                <c:pt idx="30">
                  <c:v>59.848899050648647</c:v>
                </c:pt>
                <c:pt idx="31">
                  <c:v>62.209102091020917</c:v>
                </c:pt>
                <c:pt idx="32">
                  <c:v>63.008661150626587</c:v>
                </c:pt>
                <c:pt idx="33">
                  <c:v>63.260340632603402</c:v>
                </c:pt>
                <c:pt idx="34">
                  <c:v>61.386581787437208</c:v>
                </c:pt>
                <c:pt idx="35">
                  <c:v>61.482154817720797</c:v>
                </c:pt>
                <c:pt idx="36">
                  <c:v>69.888560382078694</c:v>
                </c:pt>
                <c:pt idx="37">
                  <c:v>70.848882165069739</c:v>
                </c:pt>
                <c:pt idx="38">
                  <c:v>65.881403791851554</c:v>
                </c:pt>
                <c:pt idx="39">
                  <c:v>61.181954093747244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5F55-469A-8EB1-C5A29487C0DE}"/>
            </c:ext>
          </c:extLst>
        </c:ser>
        <c:ser>
          <c:idx val="1"/>
          <c:order val="1"/>
          <c:tx>
            <c:v>Share of total non-interest spending</c:v>
          </c:tx>
          <c:spPr>
            <a:ln w="28575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[1]budget_outlays!$A$10:$A$71</c15:sqref>
                  </c15:fullRef>
                </c:ext>
              </c:extLst>
              <c:f>[1]budget_outlays!$A$32:$A$71</c:f>
              <c:numCache>
                <c:formatCode>General</c:formatCode>
                <c:ptCount val="40"/>
                <c:pt idx="0">
                  <c:v>1984</c:v>
                </c:pt>
                <c:pt idx="1">
                  <c:v>1985</c:v>
                </c:pt>
                <c:pt idx="2">
                  <c:v>1986</c:v>
                </c:pt>
                <c:pt idx="3">
                  <c:v>1987</c:v>
                </c:pt>
                <c:pt idx="4">
                  <c:v>1988</c:v>
                </c:pt>
                <c:pt idx="5">
                  <c:v>1989</c:v>
                </c:pt>
                <c:pt idx="6">
                  <c:v>1990</c:v>
                </c:pt>
                <c:pt idx="7">
                  <c:v>1991</c:v>
                </c:pt>
                <c:pt idx="8">
                  <c:v>1992</c:v>
                </c:pt>
                <c:pt idx="9">
                  <c:v>1993</c:v>
                </c:pt>
                <c:pt idx="10">
                  <c:v>1994</c:v>
                </c:pt>
                <c:pt idx="11">
                  <c:v>1995</c:v>
                </c:pt>
                <c:pt idx="12">
                  <c:v>1996</c:v>
                </c:pt>
                <c:pt idx="13">
                  <c:v>1997</c:v>
                </c:pt>
                <c:pt idx="14">
                  <c:v>1998</c:v>
                </c:pt>
                <c:pt idx="15">
                  <c:v>1999</c:v>
                </c:pt>
                <c:pt idx="16">
                  <c:v>2000</c:v>
                </c:pt>
                <c:pt idx="17">
                  <c:v>2001</c:v>
                </c:pt>
                <c:pt idx="18">
                  <c:v>2002</c:v>
                </c:pt>
                <c:pt idx="19">
                  <c:v>2003</c:v>
                </c:pt>
                <c:pt idx="20">
                  <c:v>2004</c:v>
                </c:pt>
                <c:pt idx="21">
                  <c:v>2005</c:v>
                </c:pt>
                <c:pt idx="22">
                  <c:v>2006</c:v>
                </c:pt>
                <c:pt idx="23">
                  <c:v>2007</c:v>
                </c:pt>
                <c:pt idx="24">
                  <c:v>2008</c:v>
                </c:pt>
                <c:pt idx="25">
                  <c:v>2009</c:v>
                </c:pt>
                <c:pt idx="26">
                  <c:v>2010</c:v>
                </c:pt>
                <c:pt idx="27">
                  <c:v>2011</c:v>
                </c:pt>
                <c:pt idx="28">
                  <c:v>2012</c:v>
                </c:pt>
                <c:pt idx="29">
                  <c:v>2013</c:v>
                </c:pt>
                <c:pt idx="30">
                  <c:v>2014</c:v>
                </c:pt>
                <c:pt idx="31">
                  <c:v>2015</c:v>
                </c:pt>
                <c:pt idx="32">
                  <c:v>2016</c:v>
                </c:pt>
                <c:pt idx="33">
                  <c:v>2017</c:v>
                </c:pt>
                <c:pt idx="34">
                  <c:v>2018</c:v>
                </c:pt>
                <c:pt idx="35">
                  <c:v>2019</c:v>
                </c:pt>
                <c:pt idx="36">
                  <c:v>2020</c:v>
                </c:pt>
                <c:pt idx="37">
                  <c:v>2021</c:v>
                </c:pt>
                <c:pt idx="38">
                  <c:v>2022</c:v>
                </c:pt>
                <c:pt idx="3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[1]budget_outlays!$I$10:$I$71</c15:sqref>
                  </c15:fullRef>
                </c:ext>
              </c:extLst>
              <c:f>[1]budget_outlays!$I$32:$I$71</c:f>
              <c:numCache>
                <c:formatCode>General</c:formatCode>
                <c:ptCount val="40"/>
                <c:pt idx="0">
                  <c:v>48.773725741096179</c:v>
                </c:pt>
                <c:pt idx="1">
                  <c:v>49.096700083542189</c:v>
                </c:pt>
                <c:pt idx="2">
                  <c:v>48.670269124814581</c:v>
                </c:pt>
                <c:pt idx="3">
                  <c:v>48.677831643895985</c:v>
                </c:pt>
                <c:pt idx="4">
                  <c:v>49.11036036036036</c:v>
                </c:pt>
                <c:pt idx="5">
                  <c:v>49.848994244686303</c:v>
                </c:pt>
                <c:pt idx="6">
                  <c:v>53.160015455097422</c:v>
                </c:pt>
                <c:pt idx="7">
                  <c:v>52.7936576421098</c:v>
                </c:pt>
                <c:pt idx="8">
                  <c:v>54.849389416553592</c:v>
                </c:pt>
                <c:pt idx="9">
                  <c:v>55.41440483518943</c:v>
                </c:pt>
                <c:pt idx="10">
                  <c:v>57.001140250855187</c:v>
                </c:pt>
                <c:pt idx="11">
                  <c:v>57.56272823654141</c:v>
                </c:pt>
                <c:pt idx="12">
                  <c:v>59.621527150003004</c:v>
                </c:pt>
                <c:pt idx="13">
                  <c:v>59.692384332772896</c:v>
                </c:pt>
                <c:pt idx="14">
                  <c:v>60.893501233942914</c:v>
                </c:pt>
                <c:pt idx="15">
                  <c:v>61.137227123446451</c:v>
                </c:pt>
                <c:pt idx="16">
                  <c:v>60.750742990050405</c:v>
                </c:pt>
                <c:pt idx="17">
                  <c:v>60.823432238388719</c:v>
                </c:pt>
                <c:pt idx="18">
                  <c:v>60.10829262550763</c:v>
                </c:pt>
                <c:pt idx="19">
                  <c:v>58.927668184117366</c:v>
                </c:pt>
                <c:pt idx="20">
                  <c:v>58.03158488437677</c:v>
                </c:pt>
                <c:pt idx="21">
                  <c:v>57.668780515180423</c:v>
                </c:pt>
                <c:pt idx="22">
                  <c:v>58.136792452830186</c:v>
                </c:pt>
                <c:pt idx="23">
                  <c:v>58.192674245033885</c:v>
                </c:pt>
                <c:pt idx="24">
                  <c:v>58.425930944766655</c:v>
                </c:pt>
                <c:pt idx="25">
                  <c:v>62.845849802371539</c:v>
                </c:pt>
                <c:pt idx="26">
                  <c:v>58.686324630272047</c:v>
                </c:pt>
                <c:pt idx="27">
                  <c:v>60.062359576321711</c:v>
                </c:pt>
                <c:pt idx="28">
                  <c:v>61.414023290941877</c:v>
                </c:pt>
                <c:pt idx="29">
                  <c:v>62.820578977243407</c:v>
                </c:pt>
                <c:pt idx="30">
                  <c:v>64.030842860941249</c:v>
                </c:pt>
                <c:pt idx="31">
                  <c:v>66.2128194386259</c:v>
                </c:pt>
                <c:pt idx="32">
                  <c:v>67.196449765209749</c:v>
                </c:pt>
                <c:pt idx="33">
                  <c:v>67.725970304766861</c:v>
                </c:pt>
                <c:pt idx="34">
                  <c:v>66.65766592860615</c:v>
                </c:pt>
                <c:pt idx="35">
                  <c:v>67.145618893359114</c:v>
                </c:pt>
                <c:pt idx="36">
                  <c:v>73.778982027712999</c:v>
                </c:pt>
                <c:pt idx="37">
                  <c:v>74.706653904782144</c:v>
                </c:pt>
                <c:pt idx="38">
                  <c:v>71.290759090313855</c:v>
                </c:pt>
                <c:pt idx="39">
                  <c:v>68.548625480342878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55-469A-8EB1-C5A29487C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9405759"/>
        <c:axId val="592989967"/>
        <c:extLst/>
      </c:lineChart>
      <c:catAx>
        <c:axId val="559405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92989967"/>
        <c:crosses val="autoZero"/>
        <c:auto val="1"/>
        <c:lblAlgn val="ctr"/>
        <c:lblOffset val="100"/>
        <c:tickLblSkip val="5"/>
        <c:noMultiLvlLbl val="0"/>
      </c:catAx>
      <c:valAx>
        <c:axId val="592989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Percent of Spencding Category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594057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186314</xdr:colOff>
      <xdr:row>1</xdr:row>
      <xdr:rowOff>101880</xdr:rowOff>
    </xdr:from>
    <xdr:to>
      <xdr:col>10</xdr:col>
      <xdr:colOff>4474</xdr:colOff>
      <xdr:row>20</xdr:row>
      <xdr:rowOff>11514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78B7896-2C73-4F24-A037-CEB68BCDDF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296334</xdr:colOff>
      <xdr:row>60</xdr:row>
      <xdr:rowOff>42333</xdr:rowOff>
    </xdr:from>
    <xdr:to>
      <xdr:col>10</xdr:col>
      <xdr:colOff>310092</xdr:colOff>
      <xdr:row>77</xdr:row>
      <xdr:rowOff>113771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BB6036A2-CFAD-4760-B7A3-2EBA49D938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586154</xdr:colOff>
      <xdr:row>2</xdr:row>
      <xdr:rowOff>141654</xdr:rowOff>
    </xdr:from>
    <xdr:to>
      <xdr:col>8</xdr:col>
      <xdr:colOff>591039</xdr:colOff>
      <xdr:row>17</xdr:row>
      <xdr:rowOff>166077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4B3A7159-0155-1398-A245-317D8CFCCA55}"/>
            </a:ext>
          </a:extLst>
        </xdr:cNvPr>
        <xdr:cNvCxnSpPr/>
      </xdr:nvCxnSpPr>
      <xdr:spPr>
        <a:xfrm flipH="1">
          <a:off x="5470769" y="512885"/>
          <a:ext cx="4885" cy="2808654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157285</xdr:colOff>
      <xdr:row>2</xdr:row>
      <xdr:rowOff>137747</xdr:rowOff>
    </xdr:from>
    <xdr:to>
      <xdr:col>8</xdr:col>
      <xdr:colOff>162170</xdr:colOff>
      <xdr:row>17</xdr:row>
      <xdr:rowOff>162170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C210119-5B1A-494E-83DF-632B0D849AB1}"/>
            </a:ext>
          </a:extLst>
        </xdr:cNvPr>
        <xdr:cNvCxnSpPr/>
      </xdr:nvCxnSpPr>
      <xdr:spPr>
        <a:xfrm flipH="1">
          <a:off x="5041900" y="508978"/>
          <a:ext cx="4885" cy="2808654"/>
        </a:xfrm>
        <a:prstGeom prst="line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0.05595</cdr:x>
      <cdr:y>0.60717</cdr:y>
    </cdr:from>
    <cdr:to>
      <cdr:x>0.35527</cdr:x>
      <cdr:y>0.73936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1679D02-AFC0-F3C7-73D5-FA1BA123A88C}"/>
            </a:ext>
          </a:extLst>
        </cdr:cNvPr>
        <cdr:cNvSpPr txBox="1"/>
      </cdr:nvSpPr>
      <cdr:spPr>
        <a:xfrm xmlns:a="http://schemas.openxmlformats.org/drawingml/2006/main">
          <a:off x="331454" y="2086428"/>
          <a:ext cx="1773115" cy="4542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 kern="1200">
              <a:latin typeface="Times New Roman" panose="02020603050405020304" pitchFamily="18" charset="0"/>
              <a:cs typeface="Times New Roman" panose="02020603050405020304" pitchFamily="18" charset="0"/>
            </a:rPr>
            <a:t>Revoluationary</a:t>
          </a:r>
          <a:r>
            <a:rPr lang="en-US" sz="1000" kern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War</a:t>
          </a:r>
          <a:endParaRPr lang="en-US" sz="1000" kern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0.31119</cdr:x>
      <cdr:y>0.5919</cdr:y>
    </cdr:from>
    <cdr:to>
      <cdr:x>0.6105</cdr:x>
      <cdr:y>0.72409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DE37C28-5964-3E7A-9C68-181CCD98B86D}"/>
            </a:ext>
          </a:extLst>
        </cdr:cNvPr>
        <cdr:cNvSpPr txBox="1"/>
      </cdr:nvSpPr>
      <cdr:spPr>
        <a:xfrm xmlns:a="http://schemas.openxmlformats.org/drawingml/2006/main">
          <a:off x="1843454" y="2033954"/>
          <a:ext cx="1773115" cy="4542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kern="1200">
              <a:latin typeface="Times New Roman" panose="02020603050405020304" pitchFamily="18" charset="0"/>
              <a:cs typeface="Times New Roman" panose="02020603050405020304" pitchFamily="18" charset="0"/>
            </a:rPr>
            <a:t>Civil</a:t>
          </a:r>
          <a:r>
            <a:rPr lang="en-US" sz="1000" kern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War</a:t>
          </a:r>
          <a:endParaRPr lang="en-US" sz="1000" kern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0.47857</cdr:x>
      <cdr:y>0.57768</cdr:y>
    </cdr:from>
    <cdr:to>
      <cdr:x>0.77789</cdr:x>
      <cdr:y>0.70988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3BCE043E-8726-7683-DF6B-57A2A3A766C8}"/>
            </a:ext>
          </a:extLst>
        </cdr:cNvPr>
        <cdr:cNvSpPr txBox="1"/>
      </cdr:nvSpPr>
      <cdr:spPr>
        <a:xfrm xmlns:a="http://schemas.openxmlformats.org/drawingml/2006/main">
          <a:off x="2835031" y="1985108"/>
          <a:ext cx="1773115" cy="4542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kern="1200">
              <a:latin typeface="Times New Roman" panose="02020603050405020304" pitchFamily="18" charset="0"/>
              <a:cs typeface="Times New Roman" panose="02020603050405020304" pitchFamily="18" charset="0"/>
            </a:rPr>
            <a:t>World</a:t>
          </a:r>
          <a:r>
            <a:rPr lang="en-US" sz="1000" kern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War </a:t>
          </a:r>
          <a:r>
            <a:rPr lang="en-US" sz="1000" kern="1200">
              <a:latin typeface="Times New Roman" panose="02020603050405020304" pitchFamily="18" charset="0"/>
              <a:cs typeface="Times New Roman" panose="02020603050405020304" pitchFamily="18" charset="0"/>
            </a:rPr>
            <a:t>I</a:t>
          </a:r>
        </a:p>
      </cdr:txBody>
    </cdr:sp>
  </cdr:relSizeAnchor>
  <cdr:relSizeAnchor xmlns:cdr="http://schemas.openxmlformats.org/drawingml/2006/chartDrawing">
    <cdr:from>
      <cdr:x>0.53959</cdr:x>
      <cdr:y>0.32608</cdr:y>
    </cdr:from>
    <cdr:to>
      <cdr:x>0.8389</cdr:x>
      <cdr:y>0.45828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C9FFA96F-FCCF-C442-9866-16FDDF9FD550}"/>
            </a:ext>
          </a:extLst>
        </cdr:cNvPr>
        <cdr:cNvSpPr txBox="1"/>
      </cdr:nvSpPr>
      <cdr:spPr>
        <a:xfrm xmlns:a="http://schemas.openxmlformats.org/drawingml/2006/main">
          <a:off x="3196491" y="1120531"/>
          <a:ext cx="1773115" cy="4542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kern="1200">
              <a:latin typeface="Times New Roman" panose="02020603050405020304" pitchFamily="18" charset="0"/>
              <a:cs typeface="Times New Roman" panose="02020603050405020304" pitchFamily="18" charset="0"/>
            </a:rPr>
            <a:t>Depression</a:t>
          </a:r>
        </a:p>
      </cdr:txBody>
    </cdr:sp>
  </cdr:relSizeAnchor>
  <cdr:relSizeAnchor xmlns:cdr="http://schemas.openxmlformats.org/drawingml/2006/chartDrawing">
    <cdr:from>
      <cdr:x>0.61215</cdr:x>
      <cdr:y>0.06738</cdr:y>
    </cdr:from>
    <cdr:to>
      <cdr:x>0.91146</cdr:x>
      <cdr:y>0.19957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FE06F3B1-0522-BDDC-670A-A4CAD92383CD}"/>
            </a:ext>
          </a:extLst>
        </cdr:cNvPr>
        <cdr:cNvSpPr txBox="1"/>
      </cdr:nvSpPr>
      <cdr:spPr>
        <a:xfrm xmlns:a="http://schemas.openxmlformats.org/drawingml/2006/main">
          <a:off x="3626338" y="231531"/>
          <a:ext cx="1773115" cy="4542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kern="1200">
              <a:latin typeface="Times New Roman" panose="02020603050405020304" pitchFamily="18" charset="0"/>
              <a:cs typeface="Times New Roman" panose="02020603050405020304" pitchFamily="18" charset="0"/>
            </a:rPr>
            <a:t>World War II</a:t>
          </a:r>
        </a:p>
      </cdr:txBody>
    </cdr:sp>
  </cdr:relSizeAnchor>
  <cdr:relSizeAnchor xmlns:cdr="http://schemas.openxmlformats.org/drawingml/2006/chartDrawing">
    <cdr:from>
      <cdr:x>0.81042</cdr:x>
      <cdr:y>0.47392</cdr:y>
    </cdr:from>
    <cdr:to>
      <cdr:x>0.97856</cdr:x>
      <cdr:y>0.60611</cdr:y>
    </cdr:to>
    <cdr:sp macro="" textlink="">
      <cdr:nvSpPr>
        <cdr:cNvPr id="12" name="TextBox 1">
          <a:extLst xmlns:a="http://schemas.openxmlformats.org/drawingml/2006/main">
            <a:ext uri="{FF2B5EF4-FFF2-40B4-BE49-F238E27FC236}">
              <a16:creationId xmlns:a16="http://schemas.microsoft.com/office/drawing/2014/main" id="{75D1E5C0-8E3E-4216-2519-7162A52495CA}"/>
            </a:ext>
          </a:extLst>
        </cdr:cNvPr>
        <cdr:cNvSpPr txBox="1"/>
      </cdr:nvSpPr>
      <cdr:spPr>
        <a:xfrm xmlns:a="http://schemas.openxmlformats.org/drawingml/2006/main">
          <a:off x="4800877" y="1628530"/>
          <a:ext cx="996051" cy="4542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kern="1200">
              <a:latin typeface="Times New Roman" panose="02020603050405020304" pitchFamily="18" charset="0"/>
              <a:cs typeface="Times New Roman" panose="02020603050405020304" pitchFamily="18" charset="0"/>
            </a:rPr>
            <a:t>Regan</a:t>
          </a:r>
        </a:p>
      </cdr:txBody>
    </cdr:sp>
  </cdr:relSizeAnchor>
  <cdr:relSizeAnchor xmlns:cdr="http://schemas.openxmlformats.org/drawingml/2006/chartDrawing">
    <cdr:from>
      <cdr:x>0.82444</cdr:x>
      <cdr:y>0.25785</cdr:y>
    </cdr:from>
    <cdr:to>
      <cdr:x>0.99258</cdr:x>
      <cdr:y>0.39005</cdr:y>
    </cdr:to>
    <cdr:sp macro="" textlink="">
      <cdr:nvSpPr>
        <cdr:cNvPr id="13" name="TextBox 1">
          <a:extLst xmlns:a="http://schemas.openxmlformats.org/drawingml/2006/main">
            <a:ext uri="{FF2B5EF4-FFF2-40B4-BE49-F238E27FC236}">
              <a16:creationId xmlns:a16="http://schemas.microsoft.com/office/drawing/2014/main" id="{C9811C34-9DB4-38A8-AD3F-4196488E4F9F}"/>
            </a:ext>
          </a:extLst>
        </cdr:cNvPr>
        <cdr:cNvSpPr txBox="1"/>
      </cdr:nvSpPr>
      <cdr:spPr>
        <a:xfrm xmlns:a="http://schemas.openxmlformats.org/drawingml/2006/main">
          <a:off x="4883917" y="886069"/>
          <a:ext cx="996051" cy="4542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kern="1200">
              <a:latin typeface="Times New Roman" panose="02020603050405020304" pitchFamily="18" charset="0"/>
              <a:cs typeface="Times New Roman" panose="02020603050405020304" pitchFamily="18" charset="0"/>
            </a:rPr>
            <a:t>Great Recession</a:t>
          </a:r>
        </a:p>
      </cdr:txBody>
    </cdr:sp>
  </cdr:relSizeAnchor>
  <cdr:relSizeAnchor xmlns:cdr="http://schemas.openxmlformats.org/drawingml/2006/chartDrawing">
    <cdr:from>
      <cdr:x>0.86567</cdr:x>
      <cdr:y>0.10718</cdr:y>
    </cdr:from>
    <cdr:to>
      <cdr:x>0.99633</cdr:x>
      <cdr:y>0.23937</cdr:y>
    </cdr:to>
    <cdr:sp macro="" textlink="">
      <cdr:nvSpPr>
        <cdr:cNvPr id="14" name="TextBox 1">
          <a:extLst xmlns:a="http://schemas.openxmlformats.org/drawingml/2006/main">
            <a:ext uri="{FF2B5EF4-FFF2-40B4-BE49-F238E27FC236}">
              <a16:creationId xmlns:a16="http://schemas.microsoft.com/office/drawing/2014/main" id="{E59F77E4-C4A3-DB3E-DCB3-E5CF577FEABC}"/>
            </a:ext>
          </a:extLst>
        </cdr:cNvPr>
        <cdr:cNvSpPr txBox="1"/>
      </cdr:nvSpPr>
      <cdr:spPr>
        <a:xfrm xmlns:a="http://schemas.openxmlformats.org/drawingml/2006/main">
          <a:off x="5128148" y="368299"/>
          <a:ext cx="774011" cy="4542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kern="1200">
              <a:latin typeface="Times New Roman" panose="02020603050405020304" pitchFamily="18" charset="0"/>
              <a:cs typeface="Times New Roman" panose="02020603050405020304" pitchFamily="18" charset="0"/>
            </a:rPr>
            <a:t>COVID-19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rookingsinstitution-my.sharepoint.com/personal/iberlin_brookings_edu/Documents/BPEA_discussion%20imb.xlsx" TargetMode="External"/><Relationship Id="rId1" Type="http://schemas.openxmlformats.org/officeDocument/2006/relationships/externalLinkPath" Target="https://brookingsinstitution-my.sharepoint.com/personal/iberlin_brookings_edu/Documents/BPEA_discussion%20im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storical table"/>
      <sheetName val="Sheet1"/>
      <sheetName val="CBO_2010"/>
      <sheetName val="real_interest_rate"/>
      <sheetName val="BEA_historical"/>
      <sheetName val="economic"/>
      <sheetName val="budget_outlays"/>
      <sheetName val="budget_outlays_nominal"/>
      <sheetName val="budget_revenues"/>
      <sheetName val="budget_debt_nominal"/>
      <sheetName val="cyclically_adj"/>
      <sheetName val="budget_debt"/>
      <sheetName val="divided_government"/>
      <sheetName val="divided_government_stata"/>
      <sheetName val="Gallup deficit"/>
      <sheetName val="Gallup deficit 2"/>
      <sheetName val="Gallup deficit 3"/>
      <sheetName val="2045_debt"/>
      <sheetName val="2015"/>
      <sheetName val="2016"/>
      <sheetName val="2017"/>
      <sheetName val="2018"/>
      <sheetName val="2019"/>
      <sheetName val="2020"/>
      <sheetName val="2021"/>
      <sheetName val="2022"/>
      <sheetName val="2023"/>
      <sheetName val="2024"/>
    </sheetNames>
    <sheetDataSet>
      <sheetData sheetId="0"/>
      <sheetData sheetId="1"/>
      <sheetData sheetId="2">
        <row r="145">
          <cell r="G145">
            <v>14.244741873804973</v>
          </cell>
        </row>
        <row r="146">
          <cell r="G146">
            <v>17.895878524945768</v>
          </cell>
        </row>
        <row r="147">
          <cell r="G147">
            <v>28.811369509043924</v>
          </cell>
        </row>
        <row r="148">
          <cell r="G148">
            <v>57.983193277310924</v>
          </cell>
        </row>
        <row r="149">
          <cell r="G149">
            <v>68.35664335664336</v>
          </cell>
        </row>
        <row r="150">
          <cell r="G150">
            <v>65.868263473053901</v>
          </cell>
        </row>
        <row r="151">
          <cell r="G151">
            <v>57.816711590296492</v>
          </cell>
        </row>
        <row r="152">
          <cell r="G152">
            <v>50.70754716981132</v>
          </cell>
        </row>
        <row r="153">
          <cell r="G153">
            <v>43.118279569892472</v>
          </cell>
        </row>
        <row r="154">
          <cell r="G154">
            <v>48.970251716247134</v>
          </cell>
        </row>
        <row r="155">
          <cell r="G155">
            <v>46.038543897216272</v>
          </cell>
        </row>
      </sheetData>
      <sheetData sheetId="3">
        <row r="3">
          <cell r="A3">
            <v>1980</v>
          </cell>
        </row>
      </sheetData>
      <sheetData sheetId="4"/>
      <sheetData sheetId="5">
        <row r="33">
          <cell r="A33">
            <v>1980</v>
          </cell>
        </row>
      </sheetData>
      <sheetData sheetId="6">
        <row r="9">
          <cell r="B9" t="str">
            <v>Discretionary</v>
          </cell>
        </row>
        <row r="10">
          <cell r="A10">
            <v>1962</v>
          </cell>
          <cell r="H10">
            <v>26.081473765009044</v>
          </cell>
          <cell r="I10">
            <v>27.879036511750567</v>
          </cell>
        </row>
        <row r="11">
          <cell r="A11">
            <v>1963</v>
          </cell>
          <cell r="H11">
            <v>25.408197267577474</v>
          </cell>
          <cell r="I11">
            <v>27.306911782260951</v>
          </cell>
        </row>
        <row r="12">
          <cell r="A12">
            <v>1964</v>
          </cell>
          <cell r="H12">
            <v>26.316083291464302</v>
          </cell>
          <cell r="I12">
            <v>28.271560513374119</v>
          </cell>
        </row>
        <row r="13">
          <cell r="A13">
            <v>1965</v>
          </cell>
          <cell r="H13">
            <v>26.931845452363817</v>
          </cell>
          <cell r="I13">
            <v>29.041858057837882</v>
          </cell>
        </row>
        <row r="14">
          <cell r="A14">
            <v>1966</v>
          </cell>
          <cell r="H14">
            <v>26.019608980681099</v>
          </cell>
          <cell r="I14">
            <v>27.971809903954103</v>
          </cell>
        </row>
        <row r="15">
          <cell r="A15">
            <v>1967</v>
          </cell>
          <cell r="H15">
            <v>25.860603484912875</v>
          </cell>
          <cell r="I15">
            <v>27.663806330624539</v>
          </cell>
        </row>
        <row r="16">
          <cell r="A16">
            <v>1968</v>
          </cell>
          <cell r="H16">
            <v>27.547112768316037</v>
          </cell>
          <cell r="I16">
            <v>29.376679204728642</v>
          </cell>
        </row>
        <row r="17">
          <cell r="A17">
            <v>1969</v>
          </cell>
          <cell r="H17">
            <v>29.198249172627307</v>
          </cell>
          <cell r="I17">
            <v>31.366477435632778</v>
          </cell>
        </row>
        <row r="18">
          <cell r="A18">
            <v>1970</v>
          </cell>
          <cell r="H18">
            <v>31.184463941793279</v>
          </cell>
          <cell r="I18">
            <v>33.658621087885436</v>
          </cell>
        </row>
        <row r="19">
          <cell r="A19">
            <v>1971</v>
          </cell>
          <cell r="H19">
            <v>34.638474207087071</v>
          </cell>
          <cell r="I19">
            <v>37.269921115811137</v>
          </cell>
        </row>
        <row r="20">
          <cell r="A20">
            <v>1972</v>
          </cell>
          <cell r="H20">
            <v>37.565244899035171</v>
          </cell>
          <cell r="I20">
            <v>40.26788741946423</v>
          </cell>
        </row>
        <row r="21">
          <cell r="A21">
            <v>1973</v>
          </cell>
          <cell r="H21">
            <v>39.870072671217791</v>
          </cell>
          <cell r="I21">
            <v>42.90030211480363</v>
          </cell>
        </row>
        <row r="22">
          <cell r="A22">
            <v>1974</v>
          </cell>
          <cell r="H22">
            <v>40.726672171758878</v>
          </cell>
          <cell r="I22">
            <v>44.249057958011846</v>
          </cell>
        </row>
        <row r="23">
          <cell r="A23">
            <v>1975</v>
          </cell>
          <cell r="H23">
            <v>45.471688989894105</v>
          </cell>
          <cell r="I23">
            <v>48.89004419027814</v>
          </cell>
        </row>
        <row r="24">
          <cell r="A24">
            <v>1976</v>
          </cell>
          <cell r="H24">
            <v>45.585126825518827</v>
          </cell>
          <cell r="I24">
            <v>49.114906832298132</v>
          </cell>
        </row>
        <row r="25">
          <cell r="A25">
            <v>1977</v>
          </cell>
          <cell r="H25">
            <v>44.531288647044278</v>
          </cell>
          <cell r="I25">
            <v>48.041413171096174</v>
          </cell>
        </row>
        <row r="26">
          <cell r="A26">
            <v>1978</v>
          </cell>
          <cell r="H26">
            <v>44.598077113688177</v>
          </cell>
          <cell r="I26">
            <v>48.334944677194116</v>
          </cell>
        </row>
        <row r="27">
          <cell r="A27">
            <v>1979</v>
          </cell>
          <cell r="H27">
            <v>43.927517051817169</v>
          </cell>
          <cell r="I27">
            <v>47.987099644128115</v>
          </cell>
        </row>
        <row r="28">
          <cell r="A28">
            <v>1980</v>
          </cell>
          <cell r="H28">
            <v>44.349428328451282</v>
          </cell>
          <cell r="I28">
            <v>48.677660236465456</v>
          </cell>
        </row>
        <row r="29">
          <cell r="A29">
            <v>1981</v>
          </cell>
          <cell r="H29">
            <v>44.463436041945769</v>
          </cell>
          <cell r="I29">
            <v>49.480773185276583</v>
          </cell>
        </row>
        <row r="30">
          <cell r="A30">
            <v>1982</v>
          </cell>
          <cell r="H30">
            <v>44.892700048873685</v>
          </cell>
          <cell r="I30">
            <v>50.669474951105762</v>
          </cell>
        </row>
        <row r="31">
          <cell r="A31">
            <v>1983</v>
          </cell>
          <cell r="H31">
            <v>45.181750579589696</v>
          </cell>
          <cell r="I31">
            <v>50.829191476797405</v>
          </cell>
        </row>
        <row r="32">
          <cell r="A32">
            <v>1984</v>
          </cell>
          <cell r="H32">
            <v>42.412721962075203</v>
          </cell>
          <cell r="I32">
            <v>48.773725741096179</v>
          </cell>
        </row>
        <row r="33">
          <cell r="A33">
            <v>1985</v>
          </cell>
          <cell r="H33">
            <v>42.378763295475025</v>
          </cell>
          <cell r="I33">
            <v>49.096700083542189</v>
          </cell>
        </row>
        <row r="34">
          <cell r="A34">
            <v>1986</v>
          </cell>
          <cell r="H34">
            <v>41.986198071386141</v>
          </cell>
          <cell r="I34">
            <v>48.670269124814581</v>
          </cell>
        </row>
        <row r="35">
          <cell r="A35">
            <v>1987</v>
          </cell>
          <cell r="H35">
            <v>41.958307611947383</v>
          </cell>
          <cell r="I35">
            <v>48.677831643895985</v>
          </cell>
        </row>
        <row r="36">
          <cell r="A36">
            <v>1988</v>
          </cell>
          <cell r="H36">
            <v>42.106787679830063</v>
          </cell>
          <cell r="I36">
            <v>49.11036036036036</v>
          </cell>
        </row>
        <row r="37">
          <cell r="A37">
            <v>1989</v>
          </cell>
          <cell r="H37">
            <v>42.484580642028064</v>
          </cell>
          <cell r="I37">
            <v>49.848994244686303</v>
          </cell>
        </row>
        <row r="38">
          <cell r="A38">
            <v>1990</v>
          </cell>
          <cell r="H38">
            <v>45.339421900009413</v>
          </cell>
          <cell r="I38">
            <v>53.160015455097422</v>
          </cell>
        </row>
        <row r="39">
          <cell r="A39">
            <v>1991</v>
          </cell>
          <cell r="H39">
            <v>45.042101872728104</v>
          </cell>
          <cell r="I39">
            <v>52.7936576421098</v>
          </cell>
        </row>
        <row r="40">
          <cell r="A40">
            <v>1992</v>
          </cell>
          <cell r="H40">
            <v>46.934794724131528</v>
          </cell>
          <cell r="I40">
            <v>54.849389416553592</v>
          </cell>
        </row>
        <row r="41">
          <cell r="A41">
            <v>1993</v>
          </cell>
          <cell r="H41">
            <v>47.60119219305836</v>
          </cell>
          <cell r="I41">
            <v>55.41440483518943</v>
          </cell>
        </row>
        <row r="42">
          <cell r="A42">
            <v>1994</v>
          </cell>
          <cell r="H42">
            <v>49.086802827965435</v>
          </cell>
          <cell r="I42">
            <v>57.001140250855187</v>
          </cell>
        </row>
        <row r="43">
          <cell r="A43">
            <v>1995</v>
          </cell>
          <cell r="H43">
            <v>48.748004788507586</v>
          </cell>
          <cell r="I43">
            <v>57.56272823654141</v>
          </cell>
        </row>
        <row r="44">
          <cell r="A44">
            <v>1996</v>
          </cell>
          <cell r="H44">
            <v>50.410191082802541</v>
          </cell>
          <cell r="I44">
            <v>59.621527150003004</v>
          </cell>
        </row>
        <row r="45">
          <cell r="A45">
            <v>1997</v>
          </cell>
          <cell r="H45">
            <v>50.596431964530765</v>
          </cell>
          <cell r="I45">
            <v>59.692384332772896</v>
          </cell>
        </row>
        <row r="46">
          <cell r="A46">
            <v>1998</v>
          </cell>
          <cell r="H46">
            <v>52.007782521753228</v>
          </cell>
          <cell r="I46">
            <v>60.893501233942914</v>
          </cell>
        </row>
        <row r="47">
          <cell r="A47">
            <v>1999</v>
          </cell>
          <cell r="H47">
            <v>52.882526597226089</v>
          </cell>
          <cell r="I47">
            <v>61.137227123446451</v>
          </cell>
        </row>
        <row r="48">
          <cell r="A48">
            <v>2000</v>
          </cell>
          <cell r="H48">
            <v>53.178373487162091</v>
          </cell>
          <cell r="I48">
            <v>60.750742990050405</v>
          </cell>
        </row>
        <row r="49">
          <cell r="A49">
            <v>2001</v>
          </cell>
          <cell r="H49">
            <v>54.090857724036617</v>
          </cell>
          <cell r="I49">
            <v>60.823432238388719</v>
          </cell>
        </row>
        <row r="50">
          <cell r="A50">
            <v>2002</v>
          </cell>
          <cell r="H50">
            <v>54.997307485191172</v>
          </cell>
          <cell r="I50">
            <v>60.10829262550763</v>
          </cell>
        </row>
        <row r="51">
          <cell r="A51">
            <v>2003</v>
          </cell>
          <cell r="H51">
            <v>54.751958224543095</v>
          </cell>
          <cell r="I51">
            <v>58.927668184117366</v>
          </cell>
        </row>
        <row r="52">
          <cell r="A52">
            <v>2004</v>
          </cell>
          <cell r="H52">
            <v>53.97649774420313</v>
          </cell>
          <cell r="I52">
            <v>58.03158488437677</v>
          </cell>
        </row>
        <row r="53">
          <cell r="A53">
            <v>2005</v>
          </cell>
          <cell r="H53">
            <v>53.376272595055056</v>
          </cell>
          <cell r="I53">
            <v>57.668780515180423</v>
          </cell>
        </row>
        <row r="54">
          <cell r="A54">
            <v>2006</v>
          </cell>
          <cell r="H54">
            <v>53.174114021571647</v>
          </cell>
          <cell r="I54">
            <v>58.136792452830186</v>
          </cell>
        </row>
        <row r="55">
          <cell r="A55">
            <v>2007</v>
          </cell>
          <cell r="H55">
            <v>53.137614678899091</v>
          </cell>
          <cell r="I55">
            <v>58.192674245033885</v>
          </cell>
        </row>
        <row r="56">
          <cell r="A56">
            <v>2008</v>
          </cell>
          <cell r="H56">
            <v>53.475219526715293</v>
          </cell>
          <cell r="I56">
            <v>58.425930944766655</v>
          </cell>
        </row>
        <row r="57">
          <cell r="A57">
            <v>2009</v>
          </cell>
          <cell r="H57">
            <v>59.506477483035155</v>
          </cell>
          <cell r="I57">
            <v>62.845849802371539</v>
          </cell>
        </row>
        <row r="58">
          <cell r="A58">
            <v>2010</v>
          </cell>
          <cell r="H58">
            <v>55.356066477223798</v>
          </cell>
          <cell r="I58">
            <v>58.686324630272047</v>
          </cell>
        </row>
        <row r="59">
          <cell r="A59">
            <v>2011</v>
          </cell>
          <cell r="H59">
            <v>56.228537087912095</v>
          </cell>
          <cell r="I59">
            <v>60.062359576321711</v>
          </cell>
        </row>
        <row r="60">
          <cell r="A60">
            <v>2012</v>
          </cell>
          <cell r="H60">
            <v>57.576172856425025</v>
          </cell>
          <cell r="I60">
            <v>61.414023290941877</v>
          </cell>
        </row>
        <row r="61">
          <cell r="A61">
            <v>2013</v>
          </cell>
          <cell r="H61">
            <v>58.803072018548029</v>
          </cell>
          <cell r="I61">
            <v>62.820578977243407</v>
          </cell>
        </row>
        <row r="62">
          <cell r="A62">
            <v>2014</v>
          </cell>
          <cell r="H62">
            <v>59.848899050648647</v>
          </cell>
          <cell r="I62">
            <v>64.030842860941249</v>
          </cell>
        </row>
        <row r="63">
          <cell r="A63">
            <v>2015</v>
          </cell>
          <cell r="H63">
            <v>62.209102091020917</v>
          </cell>
          <cell r="I63">
            <v>66.2128194386259</v>
          </cell>
        </row>
        <row r="64">
          <cell r="A64">
            <v>2016</v>
          </cell>
          <cell r="H64">
            <v>63.008661150626587</v>
          </cell>
          <cell r="I64">
            <v>67.196449765209749</v>
          </cell>
        </row>
        <row r="65">
          <cell r="A65">
            <v>2017</v>
          </cell>
          <cell r="H65">
            <v>63.260340632603402</v>
          </cell>
          <cell r="I65">
            <v>67.725970304766861</v>
          </cell>
        </row>
        <row r="66">
          <cell r="A66">
            <v>2018</v>
          </cell>
          <cell r="H66">
            <v>61.386581787437208</v>
          </cell>
          <cell r="I66">
            <v>66.65766592860615</v>
          </cell>
        </row>
        <row r="67">
          <cell r="A67">
            <v>2019</v>
          </cell>
          <cell r="H67">
            <v>61.482154817720797</v>
          </cell>
          <cell r="I67">
            <v>67.145618893359114</v>
          </cell>
        </row>
        <row r="68">
          <cell r="A68">
            <v>2020</v>
          </cell>
          <cell r="H68">
            <v>69.888560382078694</v>
          </cell>
          <cell r="I68">
            <v>73.778982027712999</v>
          </cell>
        </row>
        <row r="69">
          <cell r="A69">
            <v>2021</v>
          </cell>
          <cell r="H69">
            <v>70.848882165069739</v>
          </cell>
          <cell r="I69">
            <v>74.706653904782144</v>
          </cell>
        </row>
        <row r="70">
          <cell r="A70">
            <v>2022</v>
          </cell>
          <cell r="H70">
            <v>65.881403791851554</v>
          </cell>
          <cell r="I70">
            <v>71.290759090313855</v>
          </cell>
        </row>
        <row r="71">
          <cell r="A71">
            <v>2023</v>
          </cell>
          <cell r="H71">
            <v>61.181954093747244</v>
          </cell>
          <cell r="I71">
            <v>68.548625480342878</v>
          </cell>
        </row>
      </sheetData>
      <sheetData sheetId="7"/>
      <sheetData sheetId="8"/>
      <sheetData sheetId="9"/>
      <sheetData sheetId="10">
        <row r="17">
          <cell r="E17">
            <v>1980</v>
          </cell>
        </row>
      </sheetData>
      <sheetData sheetId="11"/>
      <sheetData sheetId="12"/>
      <sheetData sheetId="13"/>
      <sheetData sheetId="14">
        <row r="1">
          <cell r="B1" t="str">
            <v>Worries about it a great deal</v>
          </cell>
        </row>
      </sheetData>
      <sheetData sheetId="15"/>
      <sheetData sheetId="16"/>
      <sheetData sheetId="17">
        <row r="1">
          <cell r="B1" t="str">
            <v>debt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9E471-79D8-410A-833C-E9B18F89273A}">
  <dimension ref="A1"/>
  <sheetViews>
    <sheetView tabSelected="1" view="pageBreakPreview" zoomScale="130" zoomScaleNormal="100" zoomScaleSheetLayoutView="130" workbookViewId="0">
      <selection activeCell="N12" sqref="N12"/>
    </sheetView>
  </sheetViews>
  <sheetFormatPr defaultRowHeight="14.5" x14ac:dyDescent="0.35"/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F7797-7F6C-4928-8942-C5D31E3A9950}">
  <dimension ref="A1:D295"/>
  <sheetViews>
    <sheetView topLeftCell="A218" workbookViewId="0">
      <selection activeCell="B236" sqref="B236"/>
    </sheetView>
  </sheetViews>
  <sheetFormatPr defaultRowHeight="14.5" x14ac:dyDescent="0.35"/>
  <cols>
    <col min="1" max="1" width="8.7265625" style="2"/>
    <col min="2" max="2" width="16.81640625" style="1" customWidth="1"/>
    <col min="3" max="3" width="16.26953125" style="1" customWidth="1"/>
    <col min="4" max="4" width="10.7265625" style="1" customWidth="1"/>
    <col min="258" max="258" width="16.81640625" customWidth="1"/>
    <col min="259" max="259" width="16.26953125" customWidth="1"/>
    <col min="260" max="260" width="10.7265625" customWidth="1"/>
    <col min="514" max="514" width="16.81640625" customWidth="1"/>
    <col min="515" max="515" width="16.26953125" customWidth="1"/>
    <col min="516" max="516" width="10.7265625" customWidth="1"/>
    <col min="770" max="770" width="16.81640625" customWidth="1"/>
    <col min="771" max="771" width="16.26953125" customWidth="1"/>
    <col min="772" max="772" width="10.7265625" customWidth="1"/>
    <col min="1026" max="1026" width="16.81640625" customWidth="1"/>
    <col min="1027" max="1027" width="16.26953125" customWidth="1"/>
    <col min="1028" max="1028" width="10.7265625" customWidth="1"/>
    <col min="1282" max="1282" width="16.81640625" customWidth="1"/>
    <col min="1283" max="1283" width="16.26953125" customWidth="1"/>
    <col min="1284" max="1284" width="10.7265625" customWidth="1"/>
    <col min="1538" max="1538" width="16.81640625" customWidth="1"/>
    <col min="1539" max="1539" width="16.26953125" customWidth="1"/>
    <col min="1540" max="1540" width="10.7265625" customWidth="1"/>
    <col min="1794" max="1794" width="16.81640625" customWidth="1"/>
    <col min="1795" max="1795" width="16.26953125" customWidth="1"/>
    <col min="1796" max="1796" width="10.7265625" customWidth="1"/>
    <col min="2050" max="2050" width="16.81640625" customWidth="1"/>
    <col min="2051" max="2051" width="16.26953125" customWidth="1"/>
    <col min="2052" max="2052" width="10.7265625" customWidth="1"/>
    <col min="2306" max="2306" width="16.81640625" customWidth="1"/>
    <col min="2307" max="2307" width="16.26953125" customWidth="1"/>
    <col min="2308" max="2308" width="10.7265625" customWidth="1"/>
    <col min="2562" max="2562" width="16.81640625" customWidth="1"/>
    <col min="2563" max="2563" width="16.26953125" customWidth="1"/>
    <col min="2564" max="2564" width="10.7265625" customWidth="1"/>
    <col min="2818" max="2818" width="16.81640625" customWidth="1"/>
    <col min="2819" max="2819" width="16.26953125" customWidth="1"/>
    <col min="2820" max="2820" width="10.7265625" customWidth="1"/>
    <col min="3074" max="3074" width="16.81640625" customWidth="1"/>
    <col min="3075" max="3075" width="16.26953125" customWidth="1"/>
    <col min="3076" max="3076" width="10.7265625" customWidth="1"/>
    <col min="3330" max="3330" width="16.81640625" customWidth="1"/>
    <col min="3331" max="3331" width="16.26953125" customWidth="1"/>
    <col min="3332" max="3332" width="10.7265625" customWidth="1"/>
    <col min="3586" max="3586" width="16.81640625" customWidth="1"/>
    <col min="3587" max="3587" width="16.26953125" customWidth="1"/>
    <col min="3588" max="3588" width="10.7265625" customWidth="1"/>
    <col min="3842" max="3842" width="16.81640625" customWidth="1"/>
    <col min="3843" max="3843" width="16.26953125" customWidth="1"/>
    <col min="3844" max="3844" width="10.7265625" customWidth="1"/>
    <col min="4098" max="4098" width="16.81640625" customWidth="1"/>
    <col min="4099" max="4099" width="16.26953125" customWidth="1"/>
    <col min="4100" max="4100" width="10.7265625" customWidth="1"/>
    <col min="4354" max="4354" width="16.81640625" customWidth="1"/>
    <col min="4355" max="4355" width="16.26953125" customWidth="1"/>
    <col min="4356" max="4356" width="10.7265625" customWidth="1"/>
    <col min="4610" max="4610" width="16.81640625" customWidth="1"/>
    <col min="4611" max="4611" width="16.26953125" customWidth="1"/>
    <col min="4612" max="4612" width="10.7265625" customWidth="1"/>
    <col min="4866" max="4866" width="16.81640625" customWidth="1"/>
    <col min="4867" max="4867" width="16.26953125" customWidth="1"/>
    <col min="4868" max="4868" width="10.7265625" customWidth="1"/>
    <col min="5122" max="5122" width="16.81640625" customWidth="1"/>
    <col min="5123" max="5123" width="16.26953125" customWidth="1"/>
    <col min="5124" max="5124" width="10.7265625" customWidth="1"/>
    <col min="5378" max="5378" width="16.81640625" customWidth="1"/>
    <col min="5379" max="5379" width="16.26953125" customWidth="1"/>
    <col min="5380" max="5380" width="10.7265625" customWidth="1"/>
    <col min="5634" max="5634" width="16.81640625" customWidth="1"/>
    <col min="5635" max="5635" width="16.26953125" customWidth="1"/>
    <col min="5636" max="5636" width="10.7265625" customWidth="1"/>
    <col min="5890" max="5890" width="16.81640625" customWidth="1"/>
    <col min="5891" max="5891" width="16.26953125" customWidth="1"/>
    <col min="5892" max="5892" width="10.7265625" customWidth="1"/>
    <col min="6146" max="6146" width="16.81640625" customWidth="1"/>
    <col min="6147" max="6147" width="16.26953125" customWidth="1"/>
    <col min="6148" max="6148" width="10.7265625" customWidth="1"/>
    <col min="6402" max="6402" width="16.81640625" customWidth="1"/>
    <col min="6403" max="6403" width="16.26953125" customWidth="1"/>
    <col min="6404" max="6404" width="10.7265625" customWidth="1"/>
    <col min="6658" max="6658" width="16.81640625" customWidth="1"/>
    <col min="6659" max="6659" width="16.26953125" customWidth="1"/>
    <col min="6660" max="6660" width="10.7265625" customWidth="1"/>
    <col min="6914" max="6914" width="16.81640625" customWidth="1"/>
    <col min="6915" max="6915" width="16.26953125" customWidth="1"/>
    <col min="6916" max="6916" width="10.7265625" customWidth="1"/>
    <col min="7170" max="7170" width="16.81640625" customWidth="1"/>
    <col min="7171" max="7171" width="16.26953125" customWidth="1"/>
    <col min="7172" max="7172" width="10.7265625" customWidth="1"/>
    <col min="7426" max="7426" width="16.81640625" customWidth="1"/>
    <col min="7427" max="7427" width="16.26953125" customWidth="1"/>
    <col min="7428" max="7428" width="10.7265625" customWidth="1"/>
    <col min="7682" max="7682" width="16.81640625" customWidth="1"/>
    <col min="7683" max="7683" width="16.26953125" customWidth="1"/>
    <col min="7684" max="7684" width="10.7265625" customWidth="1"/>
    <col min="7938" max="7938" width="16.81640625" customWidth="1"/>
    <col min="7939" max="7939" width="16.26953125" customWidth="1"/>
    <col min="7940" max="7940" width="10.7265625" customWidth="1"/>
    <col min="8194" max="8194" width="16.81640625" customWidth="1"/>
    <col min="8195" max="8195" width="16.26953125" customWidth="1"/>
    <col min="8196" max="8196" width="10.7265625" customWidth="1"/>
    <col min="8450" max="8450" width="16.81640625" customWidth="1"/>
    <col min="8451" max="8451" width="16.26953125" customWidth="1"/>
    <col min="8452" max="8452" width="10.7265625" customWidth="1"/>
    <col min="8706" max="8706" width="16.81640625" customWidth="1"/>
    <col min="8707" max="8707" width="16.26953125" customWidth="1"/>
    <col min="8708" max="8708" width="10.7265625" customWidth="1"/>
    <col min="8962" max="8962" width="16.81640625" customWidth="1"/>
    <col min="8963" max="8963" width="16.26953125" customWidth="1"/>
    <col min="8964" max="8964" width="10.7265625" customWidth="1"/>
    <col min="9218" max="9218" width="16.81640625" customWidth="1"/>
    <col min="9219" max="9219" width="16.26953125" customWidth="1"/>
    <col min="9220" max="9220" width="10.7265625" customWidth="1"/>
    <col min="9474" max="9474" width="16.81640625" customWidth="1"/>
    <col min="9475" max="9475" width="16.26953125" customWidth="1"/>
    <col min="9476" max="9476" width="10.7265625" customWidth="1"/>
    <col min="9730" max="9730" width="16.81640625" customWidth="1"/>
    <col min="9731" max="9731" width="16.26953125" customWidth="1"/>
    <col min="9732" max="9732" width="10.7265625" customWidth="1"/>
    <col min="9986" max="9986" width="16.81640625" customWidth="1"/>
    <col min="9987" max="9987" width="16.26953125" customWidth="1"/>
    <col min="9988" max="9988" width="10.7265625" customWidth="1"/>
    <col min="10242" max="10242" width="16.81640625" customWidth="1"/>
    <col min="10243" max="10243" width="16.26953125" customWidth="1"/>
    <col min="10244" max="10244" width="10.7265625" customWidth="1"/>
    <col min="10498" max="10498" width="16.81640625" customWidth="1"/>
    <col min="10499" max="10499" width="16.26953125" customWidth="1"/>
    <col min="10500" max="10500" width="10.7265625" customWidth="1"/>
    <col min="10754" max="10754" width="16.81640625" customWidth="1"/>
    <col min="10755" max="10755" width="16.26953125" customWidth="1"/>
    <col min="10756" max="10756" width="10.7265625" customWidth="1"/>
    <col min="11010" max="11010" width="16.81640625" customWidth="1"/>
    <col min="11011" max="11011" width="16.26953125" customWidth="1"/>
    <col min="11012" max="11012" width="10.7265625" customWidth="1"/>
    <col min="11266" max="11266" width="16.81640625" customWidth="1"/>
    <col min="11267" max="11267" width="16.26953125" customWidth="1"/>
    <col min="11268" max="11268" width="10.7265625" customWidth="1"/>
    <col min="11522" max="11522" width="16.81640625" customWidth="1"/>
    <col min="11523" max="11523" width="16.26953125" customWidth="1"/>
    <col min="11524" max="11524" width="10.7265625" customWidth="1"/>
    <col min="11778" max="11778" width="16.81640625" customWidth="1"/>
    <col min="11779" max="11779" width="16.26953125" customWidth="1"/>
    <col min="11780" max="11780" width="10.7265625" customWidth="1"/>
    <col min="12034" max="12034" width="16.81640625" customWidth="1"/>
    <col min="12035" max="12035" width="16.26953125" customWidth="1"/>
    <col min="12036" max="12036" width="10.7265625" customWidth="1"/>
    <col min="12290" max="12290" width="16.81640625" customWidth="1"/>
    <col min="12291" max="12291" width="16.26953125" customWidth="1"/>
    <col min="12292" max="12292" width="10.7265625" customWidth="1"/>
    <col min="12546" max="12546" width="16.81640625" customWidth="1"/>
    <col min="12547" max="12547" width="16.26953125" customWidth="1"/>
    <col min="12548" max="12548" width="10.7265625" customWidth="1"/>
    <col min="12802" max="12802" width="16.81640625" customWidth="1"/>
    <col min="12803" max="12803" width="16.26953125" customWidth="1"/>
    <col min="12804" max="12804" width="10.7265625" customWidth="1"/>
    <col min="13058" max="13058" width="16.81640625" customWidth="1"/>
    <col min="13059" max="13059" width="16.26953125" customWidth="1"/>
    <col min="13060" max="13060" width="10.7265625" customWidth="1"/>
    <col min="13314" max="13314" width="16.81640625" customWidth="1"/>
    <col min="13315" max="13315" width="16.26953125" customWidth="1"/>
    <col min="13316" max="13316" width="10.7265625" customWidth="1"/>
    <col min="13570" max="13570" width="16.81640625" customWidth="1"/>
    <col min="13571" max="13571" width="16.26953125" customWidth="1"/>
    <col min="13572" max="13572" width="10.7265625" customWidth="1"/>
    <col min="13826" max="13826" width="16.81640625" customWidth="1"/>
    <col min="13827" max="13827" width="16.26953125" customWidth="1"/>
    <col min="13828" max="13828" width="10.7265625" customWidth="1"/>
    <col min="14082" max="14082" width="16.81640625" customWidth="1"/>
    <col min="14083" max="14083" width="16.26953125" customWidth="1"/>
    <col min="14084" max="14084" width="10.7265625" customWidth="1"/>
    <col min="14338" max="14338" width="16.81640625" customWidth="1"/>
    <col min="14339" max="14339" width="16.26953125" customWidth="1"/>
    <col min="14340" max="14340" width="10.7265625" customWidth="1"/>
    <col min="14594" max="14594" width="16.81640625" customWidth="1"/>
    <col min="14595" max="14595" width="16.26953125" customWidth="1"/>
    <col min="14596" max="14596" width="10.7265625" customWidth="1"/>
    <col min="14850" max="14850" width="16.81640625" customWidth="1"/>
    <col min="14851" max="14851" width="16.26953125" customWidth="1"/>
    <col min="14852" max="14852" width="10.7265625" customWidth="1"/>
    <col min="15106" max="15106" width="16.81640625" customWidth="1"/>
    <col min="15107" max="15107" width="16.26953125" customWidth="1"/>
    <col min="15108" max="15108" width="10.7265625" customWidth="1"/>
    <col min="15362" max="15362" width="16.81640625" customWidth="1"/>
    <col min="15363" max="15363" width="16.26953125" customWidth="1"/>
    <col min="15364" max="15364" width="10.7265625" customWidth="1"/>
    <col min="15618" max="15618" width="16.81640625" customWidth="1"/>
    <col min="15619" max="15619" width="16.26953125" customWidth="1"/>
    <col min="15620" max="15620" width="10.7265625" customWidth="1"/>
    <col min="15874" max="15874" width="16.81640625" customWidth="1"/>
    <col min="15875" max="15875" width="16.26953125" customWidth="1"/>
    <col min="15876" max="15876" width="10.7265625" customWidth="1"/>
    <col min="16130" max="16130" width="16.81640625" customWidth="1"/>
    <col min="16131" max="16131" width="16.26953125" customWidth="1"/>
    <col min="16132" max="16132" width="10.7265625" customWidth="1"/>
  </cols>
  <sheetData>
    <row r="1" spans="1:4" x14ac:dyDescent="0.35">
      <c r="A1" s="2" t="s">
        <v>3</v>
      </c>
      <c r="B1" s="1" t="s">
        <v>2</v>
      </c>
      <c r="C1" s="1" t="s">
        <v>1</v>
      </c>
      <c r="D1" s="1" t="s">
        <v>0</v>
      </c>
    </row>
    <row r="2" spans="1:4" x14ac:dyDescent="0.35">
      <c r="A2" s="2">
        <v>1790</v>
      </c>
      <c r="B2" s="4">
        <v>29.6</v>
      </c>
      <c r="C2" s="3">
        <v>0.25453768421052647</v>
      </c>
      <c r="D2" s="3">
        <v>4.1302993869361488</v>
      </c>
    </row>
    <row r="3" spans="1:4" x14ac:dyDescent="0.35">
      <c r="A3" s="2">
        <v>1791</v>
      </c>
      <c r="B3" s="4">
        <v>29.2</v>
      </c>
      <c r="C3" s="3">
        <v>0.26468168421052668</v>
      </c>
      <c r="D3" s="3">
        <v>4.2098551636045514</v>
      </c>
    </row>
    <row r="4" spans="1:4" x14ac:dyDescent="0.35">
      <c r="A4" s="2">
        <v>1792</v>
      </c>
      <c r="B4" s="4">
        <v>28</v>
      </c>
      <c r="C4" s="3">
        <v>0.28750568421052652</v>
      </c>
      <c r="D4" s="3">
        <v>4.4708057113633011</v>
      </c>
    </row>
    <row r="5" spans="1:4" x14ac:dyDescent="0.35">
      <c r="A5" s="2">
        <v>1793</v>
      </c>
      <c r="B5" s="4">
        <v>24.4</v>
      </c>
      <c r="C5" s="3">
        <v>0.32134210526315815</v>
      </c>
      <c r="D5" s="3">
        <v>4.6817301025086371</v>
      </c>
    </row>
    <row r="6" spans="1:4" x14ac:dyDescent="0.35">
      <c r="A6" s="2">
        <v>1794</v>
      </c>
      <c r="B6" s="4">
        <v>21.8</v>
      </c>
      <c r="C6" s="3">
        <v>0.37067493258044926</v>
      </c>
      <c r="D6" s="3">
        <v>4.8978594813650682</v>
      </c>
    </row>
    <row r="7" spans="1:4" x14ac:dyDescent="0.35">
      <c r="A7" s="2">
        <v>1795</v>
      </c>
      <c r="B7" s="4">
        <v>18.7</v>
      </c>
      <c r="C7" s="3">
        <v>0.44698507758984335</v>
      </c>
      <c r="D7" s="3">
        <v>5.3018235738526691</v>
      </c>
    </row>
    <row r="8" spans="1:4" x14ac:dyDescent="0.35">
      <c r="A8" s="2">
        <v>1796</v>
      </c>
      <c r="B8" s="4">
        <v>16.399999999999999</v>
      </c>
      <c r="C8" s="3">
        <v>0.49964656166028482</v>
      </c>
      <c r="D8" s="3">
        <v>5.6867974932523033</v>
      </c>
    </row>
    <row r="9" spans="1:4" x14ac:dyDescent="0.35">
      <c r="A9" s="2">
        <v>1797</v>
      </c>
      <c r="B9" s="4">
        <v>16.5</v>
      </c>
      <c r="C9" s="3">
        <v>0.4804902149491872</v>
      </c>
      <c r="D9" s="3">
        <v>5.5452648428378053</v>
      </c>
    </row>
    <row r="10" spans="1:4" x14ac:dyDescent="0.35">
      <c r="A10" s="2">
        <v>1798</v>
      </c>
      <c r="B10" s="4">
        <v>16</v>
      </c>
      <c r="C10" s="3">
        <v>0.48879942657502351</v>
      </c>
      <c r="D10" s="3">
        <v>5.7312015492911295</v>
      </c>
    </row>
    <row r="11" spans="1:4" x14ac:dyDescent="0.35">
      <c r="A11" s="2">
        <v>1799</v>
      </c>
      <c r="B11" s="4">
        <v>15.8</v>
      </c>
      <c r="C11" s="3">
        <v>0.52660799529556812</v>
      </c>
      <c r="D11" s="3">
        <v>6.1602597580164273</v>
      </c>
    </row>
    <row r="12" spans="1:4" x14ac:dyDescent="0.35">
      <c r="A12" s="2">
        <v>1800</v>
      </c>
      <c r="B12" s="4">
        <v>15.1</v>
      </c>
      <c r="C12" s="3">
        <v>0.54834210526315941</v>
      </c>
      <c r="D12" s="3">
        <v>6.3004498717663306</v>
      </c>
    </row>
    <row r="13" spans="1:4" x14ac:dyDescent="0.35">
      <c r="A13" s="2">
        <v>1801</v>
      </c>
      <c r="B13" s="4">
        <v>13.3</v>
      </c>
      <c r="C13" s="3">
        <v>0.60789698877332765</v>
      </c>
      <c r="D13" s="3">
        <v>7.2061023691714228</v>
      </c>
    </row>
    <row r="14" spans="1:4" x14ac:dyDescent="0.35">
      <c r="A14" s="2">
        <v>1802</v>
      </c>
      <c r="B14" s="4">
        <v>13.9</v>
      </c>
      <c r="C14" s="3">
        <v>0.55547864739946573</v>
      </c>
      <c r="D14" s="3">
        <v>6.6857227784759186</v>
      </c>
    </row>
    <row r="15" spans="1:4" x14ac:dyDescent="0.35">
      <c r="A15" s="2">
        <v>1803</v>
      </c>
      <c r="B15" s="4">
        <v>14.1</v>
      </c>
      <c r="C15" s="3">
        <v>0.57236746024441332</v>
      </c>
      <c r="D15" s="3">
        <v>7.1255250494802986</v>
      </c>
    </row>
    <row r="16" spans="1:4" x14ac:dyDescent="0.35">
      <c r="A16" s="2">
        <v>1804</v>
      </c>
      <c r="B16" s="4">
        <v>13.2</v>
      </c>
      <c r="C16" s="3">
        <v>0.62532376849140436</v>
      </c>
      <c r="D16" s="3">
        <v>7.5403373811747763</v>
      </c>
    </row>
    <row r="17" spans="1:4" x14ac:dyDescent="0.35">
      <c r="A17" s="2">
        <v>1805</v>
      </c>
      <c r="B17" s="4">
        <v>10.9</v>
      </c>
      <c r="C17" s="3">
        <v>0.69674674665743197</v>
      </c>
      <c r="D17" s="3">
        <v>8.1592928683732229</v>
      </c>
    </row>
    <row r="18" spans="1:4" x14ac:dyDescent="0.35">
      <c r="A18" s="2">
        <v>1806</v>
      </c>
      <c r="B18" s="4">
        <v>10</v>
      </c>
      <c r="C18" s="3">
        <v>0.68886292128507032</v>
      </c>
      <c r="D18" s="3">
        <v>8.0610925072151236</v>
      </c>
    </row>
    <row r="19" spans="1:4" x14ac:dyDescent="0.35">
      <c r="A19" s="2">
        <v>1807</v>
      </c>
      <c r="B19" s="4">
        <v>9.5</v>
      </c>
      <c r="C19" s="3">
        <v>0.68434210526315986</v>
      </c>
      <c r="D19" s="3">
        <v>8.5445574133164399</v>
      </c>
    </row>
    <row r="20" spans="1:4" x14ac:dyDescent="0.35">
      <c r="A20" s="2">
        <v>1808</v>
      </c>
      <c r="B20" s="4">
        <v>8.9</v>
      </c>
      <c r="C20" s="3">
        <v>0.64048682992721562</v>
      </c>
      <c r="D20" s="3">
        <v>7.9456533404416199</v>
      </c>
    </row>
    <row r="21" spans="1:4" x14ac:dyDescent="0.35">
      <c r="A21" s="2">
        <v>1809</v>
      </c>
      <c r="B21" s="4">
        <v>7.4</v>
      </c>
      <c r="C21" s="3">
        <v>0.71714642419411767</v>
      </c>
      <c r="D21" s="3">
        <v>8.7477897151280608</v>
      </c>
    </row>
    <row r="22" spans="1:4" x14ac:dyDescent="0.35">
      <c r="A22" s="2">
        <v>1810</v>
      </c>
      <c r="B22" s="4">
        <v>6.2</v>
      </c>
      <c r="C22" s="3">
        <v>0.77021052631579079</v>
      </c>
      <c r="D22" s="3">
        <v>9.0376375888640545</v>
      </c>
    </row>
    <row r="23" spans="1:4" x14ac:dyDescent="0.35">
      <c r="A23" s="2">
        <v>1811</v>
      </c>
      <c r="B23" s="4">
        <v>5.7</v>
      </c>
      <c r="C23" s="3">
        <v>0.78903058209884813</v>
      </c>
      <c r="D23" s="3">
        <v>9.2076146685009519</v>
      </c>
    </row>
    <row r="24" spans="1:4" x14ac:dyDescent="0.35">
      <c r="A24" s="2">
        <v>1812</v>
      </c>
      <c r="B24" s="4">
        <v>6.8</v>
      </c>
      <c r="C24" s="3">
        <v>0.82522720567423868</v>
      </c>
      <c r="D24" s="3">
        <v>9.0312641649978875</v>
      </c>
    </row>
    <row r="25" spans="1:4" x14ac:dyDescent="0.35">
      <c r="A25" s="2">
        <v>1813</v>
      </c>
      <c r="B25" s="4">
        <v>8.1999999999999993</v>
      </c>
      <c r="C25" s="3">
        <v>0.99386116520710877</v>
      </c>
      <c r="D25" s="3">
        <v>9.947697684463245</v>
      </c>
    </row>
    <row r="26" spans="1:4" x14ac:dyDescent="0.35">
      <c r="A26" s="2">
        <v>1814</v>
      </c>
      <c r="B26" s="4">
        <v>8.5</v>
      </c>
      <c r="C26" s="3">
        <v>1.1757870544972819</v>
      </c>
      <c r="D26" s="3">
        <v>10.765592498972433</v>
      </c>
    </row>
    <row r="27" spans="1:4" x14ac:dyDescent="0.35">
      <c r="A27" s="2">
        <v>1815</v>
      </c>
      <c r="B27" s="4">
        <v>10.199999999999999</v>
      </c>
      <c r="C27" s="3">
        <v>1.2470352075405113</v>
      </c>
      <c r="D27" s="3">
        <v>11.088810777788959</v>
      </c>
    </row>
    <row r="28" spans="1:4" x14ac:dyDescent="0.35">
      <c r="A28" s="2">
        <v>1816</v>
      </c>
      <c r="B28" s="4">
        <v>9.6</v>
      </c>
      <c r="C28" s="3">
        <v>1.2847101373645951</v>
      </c>
      <c r="D28" s="3">
        <v>11.523639455438314</v>
      </c>
    </row>
    <row r="29" spans="1:4" x14ac:dyDescent="0.35">
      <c r="A29" s="2">
        <v>1817</v>
      </c>
      <c r="B29" s="4">
        <v>7.8</v>
      </c>
      <c r="C29" s="3">
        <v>1.3250482785658795</v>
      </c>
      <c r="D29" s="3">
        <v>12.133396958626481</v>
      </c>
    </row>
    <row r="30" spans="1:4" x14ac:dyDescent="0.35">
      <c r="A30" s="2">
        <v>1818</v>
      </c>
      <c r="B30" s="4">
        <v>7</v>
      </c>
      <c r="C30" s="3">
        <v>1.3583099117062825</v>
      </c>
      <c r="D30" s="3">
        <v>13.307952950723424</v>
      </c>
    </row>
    <row r="31" spans="1:4" x14ac:dyDescent="0.35">
      <c r="A31" s="2">
        <v>1819</v>
      </c>
      <c r="B31" s="4">
        <v>7.4</v>
      </c>
      <c r="C31" s="3">
        <v>1.2237601528784843</v>
      </c>
      <c r="D31" s="3">
        <v>13.189097893523989</v>
      </c>
    </row>
    <row r="32" spans="1:4" x14ac:dyDescent="0.35">
      <c r="A32" s="2">
        <v>1820</v>
      </c>
      <c r="B32" s="4">
        <v>8.3000000000000007</v>
      </c>
      <c r="C32" s="3">
        <v>1.0833421052631653</v>
      </c>
      <c r="D32" s="3">
        <v>13.335889172108448</v>
      </c>
    </row>
    <row r="33" spans="1:4" x14ac:dyDescent="0.35">
      <c r="A33" s="2">
        <v>1821</v>
      </c>
      <c r="B33" s="4">
        <v>9.1</v>
      </c>
      <c r="C33" s="3">
        <v>1.0286966461464015</v>
      </c>
      <c r="D33" s="3">
        <v>13.511585574811326</v>
      </c>
    </row>
    <row r="34" spans="1:4" x14ac:dyDescent="0.35">
      <c r="A34" s="2">
        <v>1822</v>
      </c>
      <c r="B34" s="4">
        <v>8.1</v>
      </c>
      <c r="C34" s="3">
        <v>1.1235398398672156</v>
      </c>
      <c r="D34" s="3">
        <v>15.342651158561811</v>
      </c>
    </row>
    <row r="35" spans="1:4" x14ac:dyDescent="0.35">
      <c r="A35" s="2">
        <v>1823</v>
      </c>
      <c r="B35" s="4">
        <v>8.3000000000000007</v>
      </c>
      <c r="C35" s="3">
        <v>1.0930443326168693</v>
      </c>
      <c r="D35" s="3">
        <v>14.958399028204552</v>
      </c>
    </row>
    <row r="36" spans="1:4" x14ac:dyDescent="0.35">
      <c r="A36" s="2">
        <v>1824</v>
      </c>
      <c r="B36" s="4">
        <v>7.6</v>
      </c>
      <c r="C36" s="3">
        <v>1.108731411698483</v>
      </c>
      <c r="D36" s="3">
        <v>15.183245637573506</v>
      </c>
    </row>
    <row r="37" spans="1:4" x14ac:dyDescent="0.35">
      <c r="A37" s="2">
        <v>1825</v>
      </c>
      <c r="B37" s="4">
        <v>6.5</v>
      </c>
      <c r="C37" s="3">
        <v>1.2451725345780074</v>
      </c>
      <c r="D37" s="3">
        <v>17.256407535871247</v>
      </c>
    </row>
    <row r="38" spans="1:4" x14ac:dyDescent="0.35">
      <c r="A38" s="2">
        <v>1826</v>
      </c>
      <c r="B38" s="4">
        <v>6.3</v>
      </c>
      <c r="C38" s="3">
        <v>1.1765125333561559</v>
      </c>
      <c r="D38" s="3">
        <v>16.654844682236515</v>
      </c>
    </row>
    <row r="39" spans="1:4" x14ac:dyDescent="0.35">
      <c r="A39" s="2">
        <v>1827</v>
      </c>
      <c r="B39" s="4">
        <v>5.7</v>
      </c>
      <c r="C39" s="3">
        <v>1.1810811629174436</v>
      </c>
      <c r="D39" s="3">
        <v>17.43507432924282</v>
      </c>
    </row>
    <row r="40" spans="1:4" x14ac:dyDescent="0.35">
      <c r="A40" s="2">
        <v>1828</v>
      </c>
      <c r="B40" s="4">
        <v>4.8</v>
      </c>
      <c r="C40" s="3">
        <v>1.2119485077893535</v>
      </c>
      <c r="D40" s="3">
        <v>18.291706918108648</v>
      </c>
    </row>
    <row r="41" spans="1:4" x14ac:dyDescent="0.35">
      <c r="A41" s="2">
        <v>1829</v>
      </c>
      <c r="B41" s="4">
        <v>3.9</v>
      </c>
      <c r="C41" s="3">
        <v>1.2367809833143406</v>
      </c>
      <c r="D41" s="3">
        <v>18.903164330661436</v>
      </c>
    </row>
    <row r="42" spans="1:4" x14ac:dyDescent="0.35">
      <c r="A42" s="2">
        <v>1830</v>
      </c>
      <c r="B42" s="4">
        <v>3.2</v>
      </c>
      <c r="C42" s="3">
        <v>1.2333421052631652</v>
      </c>
      <c r="D42" s="3">
        <v>19.288375872873818</v>
      </c>
    </row>
    <row r="43" spans="1:4" x14ac:dyDescent="0.35">
      <c r="A43" s="2">
        <v>1831</v>
      </c>
      <c r="B43" s="4">
        <v>1.8</v>
      </c>
      <c r="C43" s="3">
        <v>1.3352518635598856</v>
      </c>
      <c r="D43" s="3">
        <v>20.716202959944429</v>
      </c>
    </row>
    <row r="44" spans="1:4" x14ac:dyDescent="0.35">
      <c r="A44" s="2">
        <v>1832</v>
      </c>
      <c r="B44" s="4">
        <v>0.5</v>
      </c>
      <c r="C44" s="3">
        <v>1.4582078293931473</v>
      </c>
      <c r="D44" s="3">
        <v>22.662769621311185</v>
      </c>
    </row>
    <row r="45" spans="1:4" x14ac:dyDescent="0.35">
      <c r="A45" s="2">
        <v>1833</v>
      </c>
      <c r="B45" s="4">
        <v>0.3</v>
      </c>
      <c r="C45" s="3">
        <v>1.597898086412378</v>
      </c>
      <c r="D45" s="3">
        <v>25.141874871412785</v>
      </c>
    </row>
    <row r="46" spans="1:4" x14ac:dyDescent="0.35">
      <c r="A46" s="2">
        <v>1834</v>
      </c>
      <c r="B46" s="4">
        <v>0</v>
      </c>
      <c r="C46" s="3">
        <v>1.6459273516369604</v>
      </c>
      <c r="D46" s="3">
        <v>25.166984751717226</v>
      </c>
    </row>
    <row r="47" spans="1:4" x14ac:dyDescent="0.35">
      <c r="A47" s="2">
        <v>1835</v>
      </c>
      <c r="B47" s="4">
        <v>0</v>
      </c>
      <c r="C47" s="3">
        <v>1.6778965704480571</v>
      </c>
      <c r="D47" s="3">
        <v>24.739404077006785</v>
      </c>
    </row>
    <row r="48" spans="1:4" x14ac:dyDescent="0.35">
      <c r="A48" s="2">
        <v>1836</v>
      </c>
      <c r="B48" s="4">
        <v>0</v>
      </c>
      <c r="C48" s="3">
        <v>1.7445717387679092</v>
      </c>
      <c r="D48" s="3">
        <v>24.638618163123226</v>
      </c>
    </row>
    <row r="49" spans="1:4" x14ac:dyDescent="0.35">
      <c r="A49" s="2">
        <v>1837</v>
      </c>
      <c r="B49" s="4">
        <v>0.2</v>
      </c>
      <c r="C49" s="3">
        <v>1.8649488607494142</v>
      </c>
      <c r="D49" s="3">
        <v>26.659239319372723</v>
      </c>
    </row>
    <row r="50" spans="1:4" x14ac:dyDescent="0.35">
      <c r="A50" s="2">
        <v>1838</v>
      </c>
      <c r="B50" s="4">
        <v>0.6</v>
      </c>
      <c r="C50" s="3">
        <v>1.8164684092547365</v>
      </c>
      <c r="D50" s="3">
        <v>26.776229280824044</v>
      </c>
    </row>
    <row r="51" spans="1:4" x14ac:dyDescent="0.35">
      <c r="A51" s="2">
        <v>1839</v>
      </c>
      <c r="B51" s="4">
        <v>0.2</v>
      </c>
      <c r="C51" s="3">
        <v>1.8765098947368417</v>
      </c>
      <c r="D51" s="3">
        <v>29.090367011894539</v>
      </c>
    </row>
    <row r="52" spans="1:4" x14ac:dyDescent="0.35">
      <c r="A52" s="2">
        <v>1840</v>
      </c>
      <c r="B52" s="4">
        <v>0.3</v>
      </c>
      <c r="C52" s="3">
        <v>1.832090831758912</v>
      </c>
      <c r="D52" s="3">
        <v>29.180729943367457</v>
      </c>
    </row>
    <row r="53" spans="1:4" x14ac:dyDescent="0.35">
      <c r="A53" s="2">
        <v>1841</v>
      </c>
      <c r="B53" s="4">
        <v>0.8</v>
      </c>
      <c r="C53" s="3">
        <v>1.7713773991078545</v>
      </c>
      <c r="D53" s="3">
        <v>30.347421299933078</v>
      </c>
    </row>
    <row r="54" spans="1:4" x14ac:dyDescent="0.35">
      <c r="A54" s="2">
        <v>1842</v>
      </c>
      <c r="B54" s="4">
        <v>1.2</v>
      </c>
      <c r="C54" s="3">
        <v>1.6912766779224526</v>
      </c>
      <c r="D54" s="3">
        <v>30.367029036967459</v>
      </c>
    </row>
    <row r="55" spans="1:4" x14ac:dyDescent="0.35">
      <c r="A55" s="2">
        <v>1843</v>
      </c>
      <c r="B55" s="4">
        <v>1.5</v>
      </c>
      <c r="C55" s="3">
        <v>1.8518671088040746</v>
      </c>
      <c r="D55" s="3">
        <v>33.832826076463334</v>
      </c>
    </row>
    <row r="56" spans="1:4" x14ac:dyDescent="0.35">
      <c r="A56" s="2">
        <v>1844</v>
      </c>
      <c r="B56" s="4">
        <v>1</v>
      </c>
      <c r="C56" s="3">
        <v>1.9892403473684208</v>
      </c>
      <c r="D56" s="3">
        <v>35.460484641120132</v>
      </c>
    </row>
    <row r="57" spans="1:4" x14ac:dyDescent="0.35">
      <c r="A57" s="2">
        <v>1845</v>
      </c>
      <c r="B57" s="4">
        <v>0.7</v>
      </c>
      <c r="C57" s="3">
        <v>2.1330765413719281</v>
      </c>
      <c r="D57" s="3">
        <v>37.148105231091129</v>
      </c>
    </row>
    <row r="58" spans="1:4" x14ac:dyDescent="0.35">
      <c r="A58" s="2">
        <v>1846</v>
      </c>
      <c r="B58" s="4">
        <v>1.2</v>
      </c>
      <c r="C58" s="3">
        <v>2.2772413958384714</v>
      </c>
      <c r="D58" s="3">
        <v>38.289340987401999</v>
      </c>
    </row>
    <row r="59" spans="1:4" x14ac:dyDescent="0.35">
      <c r="A59" s="2">
        <v>1847</v>
      </c>
      <c r="B59" s="4">
        <v>1.7</v>
      </c>
      <c r="C59" s="3">
        <v>2.5167529208064954</v>
      </c>
      <c r="D59" s="3">
        <v>42.313998869190819</v>
      </c>
    </row>
    <row r="60" spans="1:4" x14ac:dyDescent="0.35">
      <c r="A60" s="2">
        <v>1848</v>
      </c>
      <c r="B60" s="4">
        <v>2.2000000000000002</v>
      </c>
      <c r="C60" s="3">
        <v>2.5471528851308998</v>
      </c>
      <c r="D60" s="3">
        <v>42.851006589945364</v>
      </c>
    </row>
    <row r="61" spans="1:4" x14ac:dyDescent="0.35">
      <c r="A61" s="2">
        <v>1849</v>
      </c>
      <c r="B61" s="4">
        <v>2.5</v>
      </c>
      <c r="C61" s="3">
        <v>2.5214498526315787</v>
      </c>
      <c r="D61" s="3">
        <v>43.431633860325746</v>
      </c>
    </row>
    <row r="62" spans="1:4" x14ac:dyDescent="0.35">
      <c r="A62" s="2">
        <v>1850</v>
      </c>
      <c r="B62" s="4">
        <v>2.2999999999999998</v>
      </c>
      <c r="C62" s="3">
        <v>2.8033773933640926</v>
      </c>
      <c r="D62" s="3">
        <v>47.684981980969958</v>
      </c>
    </row>
    <row r="63" spans="1:4" x14ac:dyDescent="0.35">
      <c r="A63" s="2">
        <v>1851</v>
      </c>
      <c r="B63" s="4">
        <v>2.4</v>
      </c>
      <c r="C63" s="3">
        <v>2.8408592565293351</v>
      </c>
      <c r="D63" s="3">
        <v>51.119158301351284</v>
      </c>
    </row>
    <row r="64" spans="1:4" x14ac:dyDescent="0.35">
      <c r="A64" s="2">
        <v>1852</v>
      </c>
      <c r="B64" s="4">
        <v>2</v>
      </c>
      <c r="C64" s="3">
        <v>3.1957823069676166</v>
      </c>
      <c r="D64" s="3">
        <v>56.837432458244727</v>
      </c>
    </row>
    <row r="65" spans="1:4" x14ac:dyDescent="0.35">
      <c r="A65" s="2">
        <v>1853</v>
      </c>
      <c r="B65" s="4">
        <v>1.4</v>
      </c>
      <c r="C65" s="3">
        <v>3.5899040686982735</v>
      </c>
      <c r="D65" s="3">
        <v>62.603788977711368</v>
      </c>
    </row>
    <row r="66" spans="1:4" x14ac:dyDescent="0.35">
      <c r="A66" s="2">
        <v>1854</v>
      </c>
      <c r="B66" s="4">
        <v>1.1000000000000001</v>
      </c>
      <c r="C66" s="3">
        <v>3.5637002210526307</v>
      </c>
      <c r="D66" s="3">
        <v>60.484193573275903</v>
      </c>
    </row>
    <row r="67" spans="1:4" x14ac:dyDescent="0.35">
      <c r="A67" s="2">
        <v>1855</v>
      </c>
      <c r="B67" s="4">
        <v>0.9</v>
      </c>
      <c r="C67" s="3">
        <v>3.9654575461090009</v>
      </c>
      <c r="D67" s="3">
        <v>65.423459341016581</v>
      </c>
    </row>
    <row r="68" spans="1:4" x14ac:dyDescent="0.35">
      <c r="A68" s="2">
        <v>1856</v>
      </c>
      <c r="B68" s="4">
        <v>0.7</v>
      </c>
      <c r="C68" s="3">
        <v>4.1667905168544834</v>
      </c>
      <c r="D68" s="3">
        <v>66.259278745914443</v>
      </c>
    </row>
    <row r="69" spans="1:4" x14ac:dyDescent="0.35">
      <c r="A69" s="2">
        <v>1857</v>
      </c>
      <c r="B69" s="4">
        <v>0.9</v>
      </c>
      <c r="C69" s="3">
        <v>4.0268236391317531</v>
      </c>
      <c r="D69" s="3">
        <v>66.52320934652613</v>
      </c>
    </row>
    <row r="70" spans="1:4" x14ac:dyDescent="0.35">
      <c r="A70" s="2">
        <v>1858</v>
      </c>
      <c r="B70" s="4">
        <v>1.2</v>
      </c>
      <c r="C70" s="3">
        <v>4.2625772057578608</v>
      </c>
      <c r="D70" s="3">
        <v>71.122997681534983</v>
      </c>
    </row>
    <row r="71" spans="1:4" x14ac:dyDescent="0.35">
      <c r="A71" s="2">
        <v>1859</v>
      </c>
      <c r="B71" s="4">
        <v>1.5</v>
      </c>
      <c r="C71" s="3">
        <v>4.1374604303013705</v>
      </c>
      <c r="D71" s="3">
        <v>73.292637649026815</v>
      </c>
    </row>
    <row r="72" spans="1:4" x14ac:dyDescent="0.35">
      <c r="A72" s="2">
        <v>1860</v>
      </c>
      <c r="B72" s="4">
        <v>1.9</v>
      </c>
      <c r="C72" s="3">
        <v>4.1176815441272767</v>
      </c>
      <c r="D72" s="3">
        <v>71.602801691201009</v>
      </c>
    </row>
    <row r="73" spans="1:4" x14ac:dyDescent="0.35">
      <c r="A73" s="2">
        <v>1861</v>
      </c>
      <c r="B73" s="4">
        <v>7.2</v>
      </c>
      <c r="C73" s="3">
        <v>4.2439136908992507</v>
      </c>
      <c r="D73" s="3">
        <v>71.058641257367057</v>
      </c>
    </row>
    <row r="74" spans="1:4" x14ac:dyDescent="0.35">
      <c r="A74" s="2">
        <v>1862</v>
      </c>
      <c r="B74" s="4">
        <v>16.8</v>
      </c>
      <c r="C74" s="3">
        <v>4.8869472343465095</v>
      </c>
      <c r="D74" s="3">
        <v>72.249926338676929</v>
      </c>
    </row>
    <row r="75" spans="1:4" x14ac:dyDescent="0.35">
      <c r="A75" s="2">
        <v>1863</v>
      </c>
      <c r="B75" s="4">
        <v>23.8</v>
      </c>
      <c r="C75" s="3">
        <v>6.1645310143423115</v>
      </c>
      <c r="D75" s="3">
        <v>73.256619959754744</v>
      </c>
    </row>
    <row r="76" spans="1:4" x14ac:dyDescent="0.35">
      <c r="A76" s="2">
        <v>1864</v>
      </c>
      <c r="B76" s="4">
        <v>25.6</v>
      </c>
      <c r="C76" s="3">
        <v>8.7883311453445998</v>
      </c>
      <c r="D76" s="3">
        <v>89.912875029968134</v>
      </c>
    </row>
    <row r="77" spans="1:4" x14ac:dyDescent="0.35">
      <c r="A77" s="2">
        <v>1865</v>
      </c>
      <c r="B77" s="4">
        <v>31</v>
      </c>
      <c r="C77" s="3">
        <v>8.7582644059562789</v>
      </c>
      <c r="D77" s="3">
        <v>83.398596538613944</v>
      </c>
    </row>
    <row r="78" spans="1:4" x14ac:dyDescent="0.35">
      <c r="A78" s="2">
        <v>1866</v>
      </c>
      <c r="B78" s="4">
        <v>31.4</v>
      </c>
      <c r="C78" s="3">
        <v>8.5978206228111898</v>
      </c>
      <c r="D78" s="3">
        <v>85.735609016811011</v>
      </c>
    </row>
    <row r="79" spans="1:4" x14ac:dyDescent="0.35">
      <c r="A79" s="2">
        <v>1867</v>
      </c>
      <c r="B79" s="4">
        <v>31.4</v>
      </c>
      <c r="C79" s="3">
        <v>8.3346743821183384</v>
      </c>
      <c r="D79" s="3">
        <v>87.71968867005063</v>
      </c>
    </row>
    <row r="80" spans="1:4" x14ac:dyDescent="0.35">
      <c r="A80" s="2">
        <v>1868</v>
      </c>
      <c r="B80" s="4">
        <v>30.5</v>
      </c>
      <c r="C80" s="3">
        <v>8.4056268294597274</v>
      </c>
      <c r="D80" s="3">
        <v>92.466682911370356</v>
      </c>
    </row>
    <row r="81" spans="1:4" x14ac:dyDescent="0.35">
      <c r="A81" s="2">
        <v>1869</v>
      </c>
      <c r="B81" s="4">
        <v>30</v>
      </c>
      <c r="C81" s="3">
        <v>8.3094301960387007</v>
      </c>
      <c r="D81" s="3">
        <v>97.01025940029524</v>
      </c>
    </row>
    <row r="82" spans="1:4" x14ac:dyDescent="0.35">
      <c r="A82" s="2">
        <v>1870</v>
      </c>
      <c r="B82" s="4">
        <v>27.9</v>
      </c>
      <c r="C82" s="3">
        <v>8.5199452915252518</v>
      </c>
      <c r="D82" s="3">
        <v>104.55281439992659</v>
      </c>
    </row>
    <row r="83" spans="1:4" x14ac:dyDescent="0.35">
      <c r="A83" s="2">
        <v>1871</v>
      </c>
      <c r="B83" s="4">
        <v>25.7</v>
      </c>
      <c r="C83" s="3">
        <v>8.8047664252064237</v>
      </c>
      <c r="D83" s="3">
        <v>109.40994442435331</v>
      </c>
    </row>
    <row r="84" spans="1:4" x14ac:dyDescent="0.35">
      <c r="A84" s="2">
        <v>1872</v>
      </c>
      <c r="B84" s="4">
        <v>24.4</v>
      </c>
      <c r="C84" s="3">
        <v>8.9270807456562498</v>
      </c>
      <c r="D84" s="3">
        <v>113.89003235357173</v>
      </c>
    </row>
    <row r="85" spans="1:4" x14ac:dyDescent="0.35">
      <c r="A85" s="2">
        <v>1873</v>
      </c>
      <c r="B85" s="4">
        <v>23.2</v>
      </c>
      <c r="C85" s="3">
        <v>9.300102654374145</v>
      </c>
      <c r="D85" s="3">
        <v>119.70919761803893</v>
      </c>
    </row>
    <row r="86" spans="1:4" x14ac:dyDescent="0.35">
      <c r="A86" s="2">
        <v>1874</v>
      </c>
      <c r="B86" s="4">
        <v>24</v>
      </c>
      <c r="C86" s="3">
        <v>8.9811679752798739</v>
      </c>
      <c r="D86" s="3">
        <v>119.0376411339513</v>
      </c>
    </row>
    <row r="87" spans="1:4" x14ac:dyDescent="0.35">
      <c r="A87" s="2">
        <v>1875</v>
      </c>
      <c r="B87" s="4">
        <v>23.7</v>
      </c>
      <c r="C87" s="3">
        <v>9.0488995744896403</v>
      </c>
      <c r="D87" s="3">
        <v>125.21120948171392</v>
      </c>
    </row>
    <row r="88" spans="1:4" x14ac:dyDescent="0.35">
      <c r="A88" s="2">
        <v>1876</v>
      </c>
      <c r="B88" s="4">
        <v>24.1</v>
      </c>
      <c r="C88" s="3">
        <v>8.8051393546426215</v>
      </c>
      <c r="D88" s="3">
        <v>126.69909670850872</v>
      </c>
    </row>
    <row r="89" spans="1:4" x14ac:dyDescent="0.35">
      <c r="A89" s="2">
        <v>1877</v>
      </c>
      <c r="B89" s="4">
        <v>23.9</v>
      </c>
      <c r="C89" s="3">
        <v>8.9371288688516284</v>
      </c>
      <c r="D89" s="3">
        <v>130.6555916914561</v>
      </c>
    </row>
    <row r="90" spans="1:4" x14ac:dyDescent="0.35">
      <c r="A90" s="2">
        <v>1878</v>
      </c>
      <c r="B90" s="4">
        <v>25.5</v>
      </c>
      <c r="C90" s="3">
        <v>8.737530317613091</v>
      </c>
      <c r="D90" s="3">
        <v>136.01013766154259</v>
      </c>
    </row>
    <row r="91" spans="1:4" x14ac:dyDescent="0.35">
      <c r="A91" s="2">
        <v>1879</v>
      </c>
      <c r="B91" s="4">
        <v>23</v>
      </c>
      <c r="C91" s="3">
        <v>9.5230207689580073</v>
      </c>
      <c r="D91" s="3">
        <v>152.69541163115503</v>
      </c>
    </row>
    <row r="92" spans="1:4" x14ac:dyDescent="0.35">
      <c r="A92" s="2">
        <v>1880</v>
      </c>
      <c r="B92" s="4">
        <v>18.399999999999999</v>
      </c>
      <c r="C92" s="3">
        <v>11.181829517248369</v>
      </c>
      <c r="D92" s="3">
        <v>170.51359054764239</v>
      </c>
    </row>
    <row r="93" spans="1:4" x14ac:dyDescent="0.35">
      <c r="A93" s="2">
        <v>1881</v>
      </c>
      <c r="B93" s="4">
        <v>16.8</v>
      </c>
      <c r="C93" s="3">
        <v>11.521233372169597</v>
      </c>
      <c r="D93" s="3">
        <v>176.67412131851384</v>
      </c>
    </row>
    <row r="94" spans="1:4" x14ac:dyDescent="0.35">
      <c r="A94" s="2">
        <v>1882</v>
      </c>
      <c r="B94" s="4">
        <v>14.3</v>
      </c>
      <c r="C94" s="3">
        <v>12.502475761106325</v>
      </c>
      <c r="D94" s="3">
        <v>187.80551828406354</v>
      </c>
    </row>
    <row r="95" spans="1:4" x14ac:dyDescent="0.35">
      <c r="A95" s="2">
        <v>1883</v>
      </c>
      <c r="B95" s="4">
        <v>13.5</v>
      </c>
      <c r="C95" s="3">
        <v>12.376192264829541</v>
      </c>
      <c r="D95" s="3">
        <v>192.46861073298206</v>
      </c>
    </row>
    <row r="96" spans="1:4" x14ac:dyDescent="0.35">
      <c r="A96" s="2">
        <v>1884</v>
      </c>
      <c r="B96" s="4">
        <v>13.3</v>
      </c>
      <c r="C96" s="3">
        <v>12.055520743630009</v>
      </c>
      <c r="D96" s="3">
        <v>195.9857139141026</v>
      </c>
    </row>
    <row r="97" spans="1:4" x14ac:dyDescent="0.35">
      <c r="A97" s="2">
        <v>1885</v>
      </c>
      <c r="B97" s="4">
        <v>13.2</v>
      </c>
      <c r="C97" s="3">
        <v>11.8410364723165</v>
      </c>
      <c r="D97" s="3">
        <v>197.43831029456831</v>
      </c>
    </row>
    <row r="98" spans="1:4" x14ac:dyDescent="0.35">
      <c r="A98" s="2">
        <v>1886</v>
      </c>
      <c r="B98" s="4">
        <v>12.4</v>
      </c>
      <c r="C98" s="3">
        <v>12.198799731523225</v>
      </c>
      <c r="D98" s="3">
        <v>203.45164273804221</v>
      </c>
    </row>
    <row r="99" spans="1:4" x14ac:dyDescent="0.35">
      <c r="A99" s="2">
        <v>1887</v>
      </c>
      <c r="B99" s="4">
        <v>11.2</v>
      </c>
      <c r="C99" s="3">
        <v>12.755788612532291</v>
      </c>
      <c r="D99" s="3">
        <v>212.63716698455559</v>
      </c>
    </row>
    <row r="100" spans="1:4" x14ac:dyDescent="0.35">
      <c r="A100" s="2">
        <v>1888</v>
      </c>
      <c r="B100" s="4">
        <v>10.199999999999999</v>
      </c>
      <c r="C100" s="3">
        <v>12.904278126741302</v>
      </c>
      <c r="D100" s="3">
        <v>211.75802475099974</v>
      </c>
    </row>
    <row r="101" spans="1:4" x14ac:dyDescent="0.35">
      <c r="A101" s="2">
        <v>1889</v>
      </c>
      <c r="B101" s="4">
        <v>8.6</v>
      </c>
      <c r="C101" s="3">
        <v>13.737776860341421</v>
      </c>
      <c r="D101" s="3">
        <v>224.96618338613609</v>
      </c>
    </row>
    <row r="102" spans="1:4" x14ac:dyDescent="0.35">
      <c r="A102" s="2">
        <v>1890</v>
      </c>
      <c r="B102" s="4">
        <v>7.8</v>
      </c>
      <c r="C102" s="3">
        <v>13.613230206169899</v>
      </c>
      <c r="D102" s="3">
        <v>228.3108102412815</v>
      </c>
    </row>
    <row r="103" spans="1:4" x14ac:dyDescent="0.35">
      <c r="A103" s="2">
        <v>1891</v>
      </c>
      <c r="B103" s="4">
        <v>7</v>
      </c>
      <c r="C103" s="3">
        <v>14.04306716984955</v>
      </c>
      <c r="D103" s="3">
        <v>235.83406326801042</v>
      </c>
    </row>
    <row r="104" spans="1:4" x14ac:dyDescent="0.35">
      <c r="A104" s="2">
        <v>1892</v>
      </c>
      <c r="B104" s="4">
        <v>6.6</v>
      </c>
      <c r="C104" s="3">
        <v>14.523144749506105</v>
      </c>
      <c r="D104" s="3">
        <v>246.95264476821308</v>
      </c>
    </row>
    <row r="105" spans="1:4" x14ac:dyDescent="0.35">
      <c r="A105" s="2">
        <v>1893</v>
      </c>
      <c r="B105" s="4">
        <v>6.8</v>
      </c>
      <c r="C105" s="3">
        <v>14.559863558077099</v>
      </c>
      <c r="D105" s="3">
        <v>246.76367542536889</v>
      </c>
    </row>
    <row r="106" spans="1:4" x14ac:dyDescent="0.35">
      <c r="A106" s="2">
        <v>1894</v>
      </c>
      <c r="B106" s="4">
        <v>7.9</v>
      </c>
      <c r="C106" s="3">
        <v>13.371702320044578</v>
      </c>
      <c r="D106" s="3">
        <v>239.33098923191477</v>
      </c>
    </row>
    <row r="107" spans="1:4" x14ac:dyDescent="0.35">
      <c r="A107" s="2">
        <v>1895</v>
      </c>
      <c r="B107" s="4">
        <v>7.9</v>
      </c>
      <c r="C107" s="3">
        <v>14.709344055518969</v>
      </c>
      <c r="D107" s="3">
        <v>267.39777710270511</v>
      </c>
    </row>
    <row r="108" spans="1:4" x14ac:dyDescent="0.35">
      <c r="A108" s="2">
        <v>1896</v>
      </c>
      <c r="B108" s="4">
        <v>8.5</v>
      </c>
      <c r="C108" s="3">
        <v>14.424522921837799</v>
      </c>
      <c r="D108" s="3">
        <v>261.29300694359529</v>
      </c>
    </row>
    <row r="109" spans="1:4" x14ac:dyDescent="0.35">
      <c r="A109" s="2">
        <v>1897</v>
      </c>
      <c r="B109" s="4">
        <v>8</v>
      </c>
      <c r="C109" s="3">
        <v>15.363340484271314</v>
      </c>
      <c r="D109" s="3">
        <v>282.5858619044127</v>
      </c>
    </row>
    <row r="110" spans="1:4" x14ac:dyDescent="0.35">
      <c r="A110" s="2">
        <v>1898</v>
      </c>
      <c r="B110" s="4">
        <v>8.4</v>
      </c>
      <c r="C110" s="3">
        <v>15.931245909528393</v>
      </c>
      <c r="D110" s="3">
        <v>289.30529703805445</v>
      </c>
    </row>
    <row r="111" spans="1:4" x14ac:dyDescent="0.35">
      <c r="A111" s="2">
        <v>1899</v>
      </c>
      <c r="B111" s="4">
        <v>7.5</v>
      </c>
      <c r="C111" s="3">
        <v>18.043584114279927</v>
      </c>
      <c r="D111" s="3">
        <v>322.50880959012511</v>
      </c>
    </row>
    <row r="112" spans="1:4" x14ac:dyDescent="0.35">
      <c r="A112" s="2">
        <v>1900</v>
      </c>
      <c r="B112" s="4">
        <v>6.6</v>
      </c>
      <c r="C112" s="3">
        <v>18.768412897016361</v>
      </c>
      <c r="D112" s="3">
        <v>328.59850566861803</v>
      </c>
    </row>
    <row r="113" spans="1:4" x14ac:dyDescent="0.35">
      <c r="A113" s="2">
        <v>1901</v>
      </c>
      <c r="B113" s="4">
        <v>5.7</v>
      </c>
      <c r="C113" s="3">
        <v>21.158914340712222</v>
      </c>
      <c r="D113" s="3">
        <v>368.42431031557379</v>
      </c>
    </row>
    <row r="114" spans="1:4" x14ac:dyDescent="0.35">
      <c r="A114" s="2">
        <v>1902</v>
      </c>
      <c r="B114" s="4">
        <v>5.4</v>
      </c>
      <c r="C114" s="3">
        <v>21.834186717998069</v>
      </c>
      <c r="D114" s="3">
        <v>374.54549156288465</v>
      </c>
    </row>
    <row r="115" spans="1:4" x14ac:dyDescent="0.35">
      <c r="A115" s="2">
        <v>1903</v>
      </c>
      <c r="B115" s="4">
        <v>5</v>
      </c>
      <c r="C115" s="3">
        <v>23.031961501443696</v>
      </c>
      <c r="D115" s="3">
        <v>385.09186992529402</v>
      </c>
    </row>
    <row r="116" spans="1:4" x14ac:dyDescent="0.35">
      <c r="A116" s="2">
        <v>1904</v>
      </c>
      <c r="B116" s="4">
        <v>4.7</v>
      </c>
      <c r="C116" s="3">
        <v>24.116158806544753</v>
      </c>
      <c r="D116" s="3">
        <v>399.59730220983892</v>
      </c>
    </row>
    <row r="117" spans="1:4" x14ac:dyDescent="0.35">
      <c r="A117" s="2">
        <v>1905</v>
      </c>
      <c r="B117" s="4">
        <v>4.3</v>
      </c>
      <c r="C117" s="3">
        <v>26.314697786333014</v>
      </c>
      <c r="D117" s="3">
        <v>436.1428277928112</v>
      </c>
    </row>
    <row r="118" spans="1:4" x14ac:dyDescent="0.35">
      <c r="A118" s="2">
        <v>1906</v>
      </c>
      <c r="B118" s="4">
        <v>4</v>
      </c>
      <c r="C118" s="3">
        <v>28.297226179018288</v>
      </c>
      <c r="D118" s="3">
        <v>453.85173722863055</v>
      </c>
    </row>
    <row r="119" spans="1:4" x14ac:dyDescent="0.35">
      <c r="A119" s="2">
        <v>1907</v>
      </c>
      <c r="B119" s="4">
        <v>4</v>
      </c>
      <c r="C119" s="3">
        <v>29.08497978825794</v>
      </c>
      <c r="D119" s="3">
        <v>446.85124680437042</v>
      </c>
    </row>
    <row r="120" spans="1:4" x14ac:dyDescent="0.35">
      <c r="A120" s="2">
        <v>1908</v>
      </c>
      <c r="B120" s="4">
        <v>4.3</v>
      </c>
      <c r="C120" s="3">
        <v>26.919585178055826</v>
      </c>
      <c r="D120" s="3">
        <v>422.56618516282617</v>
      </c>
    </row>
    <row r="121" spans="1:4" x14ac:dyDescent="0.35">
      <c r="A121" s="2">
        <v>1909</v>
      </c>
      <c r="B121" s="4">
        <v>3.8</v>
      </c>
      <c r="C121" s="3">
        <v>30.087792107795959</v>
      </c>
      <c r="D121" s="3">
        <v>471.59543256873246</v>
      </c>
    </row>
    <row r="122" spans="1:4" x14ac:dyDescent="0.35">
      <c r="A122" s="2">
        <v>1910</v>
      </c>
      <c r="B122" s="4">
        <v>3.7</v>
      </c>
      <c r="C122" s="3">
        <v>31.454336862367661</v>
      </c>
      <c r="D122" s="3">
        <v>473.64974174819275</v>
      </c>
    </row>
    <row r="123" spans="1:4" x14ac:dyDescent="0.35">
      <c r="A123" s="2">
        <v>1911</v>
      </c>
      <c r="B123" s="4">
        <v>3.6</v>
      </c>
      <c r="C123" s="3">
        <v>32.390764196342637</v>
      </c>
      <c r="D123" s="3">
        <v>488.85849495385912</v>
      </c>
    </row>
    <row r="124" spans="1:4" x14ac:dyDescent="0.35">
      <c r="A124" s="2">
        <v>1912</v>
      </c>
      <c r="B124" s="4">
        <v>3.4</v>
      </c>
      <c r="C124" s="3">
        <v>35.0917093358999</v>
      </c>
      <c r="D124" s="3">
        <v>517.00521931765581</v>
      </c>
    </row>
    <row r="125" spans="1:4" x14ac:dyDescent="0.35">
      <c r="A125" s="2">
        <v>1913</v>
      </c>
      <c r="B125" s="4">
        <v>3.2</v>
      </c>
      <c r="C125" s="3">
        <v>36.80893840230992</v>
      </c>
      <c r="D125" s="3">
        <v>537.30187481270082</v>
      </c>
    </row>
    <row r="126" spans="1:4" x14ac:dyDescent="0.35">
      <c r="A126" s="2">
        <v>1914</v>
      </c>
      <c r="B126" s="4">
        <v>3.5</v>
      </c>
      <c r="C126" s="3">
        <v>34.469821944177092</v>
      </c>
      <c r="D126" s="3">
        <v>496.38570066912047</v>
      </c>
    </row>
    <row r="127" spans="1:4" x14ac:dyDescent="0.35">
      <c r="A127" s="2">
        <v>1915</v>
      </c>
      <c r="B127" s="4">
        <v>3.3</v>
      </c>
      <c r="C127" s="3">
        <v>36.470975938402304</v>
      </c>
      <c r="D127" s="3">
        <v>513.04412779825111</v>
      </c>
    </row>
    <row r="128" spans="1:4" x14ac:dyDescent="0.35">
      <c r="A128" s="2">
        <v>1916</v>
      </c>
      <c r="B128" s="4">
        <v>2.7</v>
      </c>
      <c r="C128" s="3">
        <v>46.109462945139562</v>
      </c>
      <c r="D128" s="3">
        <v>595.61827460174584</v>
      </c>
    </row>
    <row r="129" spans="1:4" x14ac:dyDescent="0.35">
      <c r="A129" s="2">
        <v>1917</v>
      </c>
      <c r="B129" s="4">
        <v>13.3</v>
      </c>
      <c r="C129" s="3">
        <v>55.115158806544756</v>
      </c>
      <c r="D129" s="3">
        <v>594.50358032001736</v>
      </c>
    </row>
    <row r="130" spans="1:4" x14ac:dyDescent="0.35">
      <c r="A130" s="2">
        <v>1918</v>
      </c>
      <c r="B130" s="4">
        <v>30.2</v>
      </c>
      <c r="C130" s="3">
        <v>69.685418671799809</v>
      </c>
      <c r="D130" s="3">
        <v>639.92463454837048</v>
      </c>
    </row>
    <row r="131" spans="1:4" x14ac:dyDescent="0.35">
      <c r="A131" s="2">
        <v>1919</v>
      </c>
      <c r="B131" s="4">
        <v>33.4</v>
      </c>
      <c r="C131" s="3">
        <v>77.002607314725694</v>
      </c>
      <c r="D131" s="3">
        <v>619.80071085482075</v>
      </c>
    </row>
    <row r="132" spans="1:4" x14ac:dyDescent="0.35">
      <c r="A132" s="2">
        <v>1920</v>
      </c>
      <c r="B132" s="4">
        <v>27.3</v>
      </c>
      <c r="C132" s="3">
        <v>87.183826756496629</v>
      </c>
      <c r="D132" s="3">
        <v>607.92131640517971</v>
      </c>
    </row>
    <row r="133" spans="1:4" x14ac:dyDescent="0.35">
      <c r="A133" s="2">
        <v>1921</v>
      </c>
      <c r="B133" s="4">
        <v>31.6</v>
      </c>
      <c r="C133" s="3">
        <v>73.282598652550519</v>
      </c>
      <c r="D133" s="3">
        <v>586.9642323446235</v>
      </c>
    </row>
    <row r="134" spans="1:4" x14ac:dyDescent="0.35">
      <c r="A134" s="2">
        <v>1922</v>
      </c>
      <c r="B134" s="4">
        <v>31.1</v>
      </c>
      <c r="C134" s="3">
        <v>72.77625120307988</v>
      </c>
      <c r="D134" s="3">
        <v>627.18518462764405</v>
      </c>
    </row>
    <row r="135" spans="1:4" x14ac:dyDescent="0.35">
      <c r="A135" s="2">
        <v>1923</v>
      </c>
      <c r="B135" s="4">
        <v>25.2</v>
      </c>
      <c r="C135" s="3">
        <v>85.322030798845049</v>
      </c>
      <c r="D135" s="3">
        <v>714.53688515367651</v>
      </c>
    </row>
    <row r="136" spans="1:4" x14ac:dyDescent="0.35">
      <c r="A136" s="2">
        <v>1924</v>
      </c>
      <c r="B136" s="4">
        <v>23.5</v>
      </c>
      <c r="C136" s="3">
        <v>87.711051010587099</v>
      </c>
      <c r="D136" s="3">
        <v>734.36483543490567</v>
      </c>
    </row>
    <row r="137" spans="1:4" x14ac:dyDescent="0.35">
      <c r="A137" s="2">
        <v>1925</v>
      </c>
      <c r="B137" s="4">
        <v>21.6</v>
      </c>
      <c r="C137" s="3">
        <v>91.188279114533202</v>
      </c>
      <c r="D137" s="3">
        <v>750.21771627499038</v>
      </c>
    </row>
    <row r="138" spans="1:4" x14ac:dyDescent="0.35">
      <c r="A138" s="2">
        <v>1926</v>
      </c>
      <c r="B138" s="4">
        <v>19</v>
      </c>
      <c r="C138" s="3">
        <v>97.236297401347443</v>
      </c>
      <c r="D138" s="3">
        <v>795.60688965293764</v>
      </c>
    </row>
    <row r="139" spans="1:4" x14ac:dyDescent="0.35">
      <c r="A139" s="2">
        <v>1927</v>
      </c>
      <c r="B139" s="4">
        <v>18</v>
      </c>
      <c r="C139" s="3">
        <v>96.062618864292588</v>
      </c>
      <c r="D139" s="3">
        <v>800.03061630324839</v>
      </c>
    </row>
    <row r="140" spans="1:4" x14ac:dyDescent="0.35">
      <c r="A140" s="2">
        <v>1928</v>
      </c>
      <c r="B140" s="4">
        <v>17</v>
      </c>
      <c r="C140" s="3">
        <v>96.983334937439835</v>
      </c>
      <c r="D140" s="3">
        <v>814.34473886909313</v>
      </c>
    </row>
    <row r="141" spans="1:4" x14ac:dyDescent="0.35">
      <c r="A141" s="2">
        <v>1929</v>
      </c>
      <c r="B141" s="4" cm="1">
        <f t="array" ref="B141:B151">[1]CBO_2010!G145:G155</f>
        <v>14.244741873804973</v>
      </c>
      <c r="C141" s="3">
        <v>103.6</v>
      </c>
      <c r="D141" s="3">
        <v>865.2</v>
      </c>
    </row>
    <row r="142" spans="1:4" x14ac:dyDescent="0.35">
      <c r="A142" s="2">
        <v>1930</v>
      </c>
      <c r="B142" s="4">
        <v>17.895878524945768</v>
      </c>
      <c r="C142" s="3">
        <v>91.2</v>
      </c>
      <c r="D142" s="3">
        <v>790.7</v>
      </c>
    </row>
    <row r="143" spans="1:4" x14ac:dyDescent="0.35">
      <c r="A143" s="2">
        <v>1931</v>
      </c>
      <c r="B143" s="4">
        <v>28.811369509043924</v>
      </c>
      <c r="C143" s="3">
        <v>76.5</v>
      </c>
      <c r="D143" s="3">
        <v>739.9</v>
      </c>
    </row>
    <row r="144" spans="1:4" x14ac:dyDescent="0.35">
      <c r="A144" s="2">
        <v>1932</v>
      </c>
      <c r="B144" s="4">
        <v>57.983193277310924</v>
      </c>
      <c r="C144" s="3">
        <v>58.7</v>
      </c>
      <c r="D144" s="3">
        <v>643.70000000000005</v>
      </c>
    </row>
    <row r="145" spans="1:4" x14ac:dyDescent="0.35">
      <c r="A145" s="2">
        <v>1933</v>
      </c>
      <c r="B145" s="4">
        <v>68.35664335664336</v>
      </c>
      <c r="C145" s="3">
        <v>56.4</v>
      </c>
      <c r="D145" s="3">
        <v>635.5</v>
      </c>
    </row>
    <row r="146" spans="1:4" x14ac:dyDescent="0.35">
      <c r="A146" s="2">
        <v>1934</v>
      </c>
      <c r="B146" s="4">
        <v>65.868263473053901</v>
      </c>
      <c r="C146" s="3">
        <v>66</v>
      </c>
      <c r="D146" s="3">
        <v>704.2</v>
      </c>
    </row>
    <row r="147" spans="1:4" x14ac:dyDescent="0.35">
      <c r="A147" s="2">
        <v>1935</v>
      </c>
      <c r="B147" s="4">
        <v>57.816711590296492</v>
      </c>
      <c r="C147" s="3">
        <v>73.3</v>
      </c>
      <c r="D147" s="3">
        <v>766.9</v>
      </c>
    </row>
    <row r="148" spans="1:4" x14ac:dyDescent="0.35">
      <c r="A148" s="2">
        <v>1936</v>
      </c>
      <c r="B148" s="4">
        <v>50.70754716981132</v>
      </c>
      <c r="C148" s="3">
        <v>83.8</v>
      </c>
      <c r="D148" s="3">
        <v>866.6</v>
      </c>
    </row>
    <row r="149" spans="1:4" x14ac:dyDescent="0.35">
      <c r="A149" s="2">
        <v>1937</v>
      </c>
      <c r="B149" s="4">
        <v>43.118279569892472</v>
      </c>
      <c r="C149" s="3">
        <v>91.9</v>
      </c>
      <c r="D149" s="3">
        <v>911.1</v>
      </c>
    </row>
    <row r="150" spans="1:4" x14ac:dyDescent="0.35">
      <c r="A150" s="2">
        <v>1938</v>
      </c>
      <c r="B150" s="4">
        <v>48.970251716247134</v>
      </c>
      <c r="C150" s="3">
        <v>86.1</v>
      </c>
      <c r="D150" s="3">
        <v>879.7</v>
      </c>
    </row>
    <row r="151" spans="1:4" x14ac:dyDescent="0.35">
      <c r="A151" s="2">
        <v>1939</v>
      </c>
      <c r="B151" s="4">
        <v>46.038543897216272</v>
      </c>
      <c r="C151" s="3">
        <v>92.2</v>
      </c>
      <c r="D151" s="3">
        <v>950.7</v>
      </c>
    </row>
    <row r="152" spans="1:4" x14ac:dyDescent="0.35">
      <c r="A152" s="2">
        <v>1940</v>
      </c>
      <c r="B152" s="4" cm="1">
        <f t="array" ref="B152:B236">OMB_historical!I5:I89</f>
        <v>43.6</v>
      </c>
      <c r="C152" s="3">
        <v>101.4</v>
      </c>
      <c r="D152" s="3">
        <v>1034.0999999999999</v>
      </c>
    </row>
    <row r="153" spans="1:4" x14ac:dyDescent="0.35">
      <c r="A153" s="2">
        <v>1941</v>
      </c>
      <c r="B153" s="4">
        <v>41.5</v>
      </c>
      <c r="C153" s="3">
        <v>126.7</v>
      </c>
      <c r="D153" s="3">
        <v>1211.0999999999999</v>
      </c>
    </row>
    <row r="154" spans="1:4" x14ac:dyDescent="0.35">
      <c r="A154" s="2">
        <v>1942</v>
      </c>
      <c r="B154" s="4">
        <v>45.9</v>
      </c>
      <c r="C154" s="3">
        <v>161.9</v>
      </c>
      <c r="D154" s="3">
        <v>1435.4</v>
      </c>
    </row>
    <row r="155" spans="1:4" x14ac:dyDescent="0.35">
      <c r="A155" s="2">
        <v>1943</v>
      </c>
      <c r="B155" s="4">
        <v>69.2</v>
      </c>
      <c r="C155" s="3">
        <v>198.6</v>
      </c>
      <c r="D155" s="3">
        <v>1670.9</v>
      </c>
    </row>
    <row r="156" spans="1:4" x14ac:dyDescent="0.35">
      <c r="A156" s="2">
        <v>1944</v>
      </c>
      <c r="B156" s="4">
        <v>86.4</v>
      </c>
      <c r="C156" s="3">
        <v>219.8</v>
      </c>
      <c r="D156" s="3">
        <v>1806.5</v>
      </c>
    </row>
    <row r="157" spans="1:4" x14ac:dyDescent="0.35">
      <c r="A157" s="2">
        <v>1945</v>
      </c>
      <c r="B157" s="4">
        <v>103.9</v>
      </c>
      <c r="C157" s="3">
        <v>223.1</v>
      </c>
      <c r="D157" s="3">
        <v>1786.3</v>
      </c>
    </row>
    <row r="158" spans="1:4" x14ac:dyDescent="0.35">
      <c r="A158" s="2">
        <v>1946</v>
      </c>
      <c r="B158" s="4">
        <v>106.1</v>
      </c>
      <c r="C158" s="3">
        <v>222.3</v>
      </c>
      <c r="D158" s="3">
        <v>1589.4</v>
      </c>
    </row>
    <row r="159" spans="1:4" x14ac:dyDescent="0.35">
      <c r="A159" s="2">
        <v>1947</v>
      </c>
      <c r="B159" s="4">
        <v>93.9</v>
      </c>
      <c r="C159" s="3">
        <v>244.2</v>
      </c>
      <c r="D159" s="3">
        <v>1574.5</v>
      </c>
    </row>
    <row r="160" spans="1:4" x14ac:dyDescent="0.35">
      <c r="A160" s="2">
        <v>1948</v>
      </c>
      <c r="B160" s="4">
        <v>82.6</v>
      </c>
      <c r="C160" s="3">
        <v>269.2</v>
      </c>
      <c r="D160" s="3">
        <v>1643.2</v>
      </c>
    </row>
    <row r="161" spans="1:4" x14ac:dyDescent="0.35">
      <c r="A161" s="2">
        <v>1949</v>
      </c>
      <c r="B161" s="4">
        <v>77.5</v>
      </c>
      <c r="C161" s="3">
        <v>267.3</v>
      </c>
      <c r="D161" s="3">
        <v>1634.6</v>
      </c>
    </row>
    <row r="162" spans="1:4" x14ac:dyDescent="0.35">
      <c r="A162" s="2">
        <v>1950</v>
      </c>
      <c r="B162" s="4">
        <v>78.599999999999994</v>
      </c>
      <c r="C162" s="3">
        <v>293.8</v>
      </c>
      <c r="D162" s="3">
        <v>1777.3</v>
      </c>
    </row>
    <row r="163" spans="1:4" x14ac:dyDescent="0.35">
      <c r="A163" s="2">
        <v>1951</v>
      </c>
      <c r="B163" s="4">
        <v>65.5</v>
      </c>
      <c r="C163" s="3">
        <v>339.3</v>
      </c>
      <c r="D163" s="3">
        <v>1915</v>
      </c>
    </row>
    <row r="164" spans="1:4" x14ac:dyDescent="0.35">
      <c r="A164" s="2">
        <v>1952</v>
      </c>
      <c r="B164" s="4">
        <v>60.1</v>
      </c>
      <c r="C164" s="3">
        <v>358.3</v>
      </c>
      <c r="D164" s="3">
        <v>1988.3</v>
      </c>
    </row>
    <row r="165" spans="1:4" x14ac:dyDescent="0.35">
      <c r="A165" s="2">
        <v>1953</v>
      </c>
      <c r="B165" s="4">
        <v>57.2</v>
      </c>
      <c r="C165" s="3">
        <v>379.4</v>
      </c>
      <c r="D165" s="3">
        <v>2079.5</v>
      </c>
    </row>
    <row r="166" spans="1:4" x14ac:dyDescent="0.35">
      <c r="A166" s="2">
        <v>1954</v>
      </c>
      <c r="B166" s="4">
        <v>58</v>
      </c>
      <c r="C166" s="3">
        <v>380.4</v>
      </c>
      <c r="D166" s="3">
        <v>2065.4</v>
      </c>
    </row>
    <row r="167" spans="1:4" x14ac:dyDescent="0.35">
      <c r="A167" s="2">
        <v>1955</v>
      </c>
      <c r="B167" s="4">
        <v>55.8</v>
      </c>
      <c r="C167" s="3">
        <v>414.8</v>
      </c>
      <c r="D167" s="3">
        <v>2212.8000000000002</v>
      </c>
    </row>
    <row r="168" spans="1:4" x14ac:dyDescent="0.35">
      <c r="A168" s="2">
        <v>1956</v>
      </c>
      <c r="B168" s="4">
        <v>50.7</v>
      </c>
      <c r="C168" s="3">
        <v>437.5</v>
      </c>
      <c r="D168" s="3">
        <v>2255.8000000000002</v>
      </c>
    </row>
    <row r="169" spans="1:4" x14ac:dyDescent="0.35">
      <c r="A169" s="2">
        <v>1957</v>
      </c>
      <c r="B169" s="4">
        <v>47.3</v>
      </c>
      <c r="C169" s="3">
        <v>461.1</v>
      </c>
      <c r="D169" s="3">
        <v>2301.1</v>
      </c>
    </row>
    <row r="170" spans="1:4" x14ac:dyDescent="0.35">
      <c r="A170" s="2">
        <v>1958</v>
      </c>
      <c r="B170" s="4">
        <v>47.8</v>
      </c>
      <c r="C170" s="3">
        <v>467.2</v>
      </c>
      <c r="D170" s="3">
        <v>2279.1999999999998</v>
      </c>
    </row>
    <row r="171" spans="1:4" x14ac:dyDescent="0.35">
      <c r="A171" s="2">
        <v>1959</v>
      </c>
      <c r="B171" s="4">
        <v>46.5</v>
      </c>
      <c r="C171" s="3">
        <v>506.6</v>
      </c>
      <c r="D171" s="3">
        <v>2441.3000000000002</v>
      </c>
    </row>
    <row r="172" spans="1:4" x14ac:dyDescent="0.35">
      <c r="A172" s="2">
        <v>1960</v>
      </c>
      <c r="B172" s="4">
        <v>44.3</v>
      </c>
      <c r="C172" s="3">
        <v>526.4</v>
      </c>
      <c r="D172" s="3">
        <v>2501.8000000000002</v>
      </c>
    </row>
    <row r="173" spans="1:4" x14ac:dyDescent="0.35">
      <c r="A173" s="2">
        <v>1961</v>
      </c>
      <c r="B173" s="4">
        <v>43.6</v>
      </c>
      <c r="C173" s="3">
        <v>544.70000000000005</v>
      </c>
      <c r="D173" s="3">
        <v>2560</v>
      </c>
    </row>
    <row r="174" spans="1:4" x14ac:dyDescent="0.35">
      <c r="A174" s="2">
        <v>1962</v>
      </c>
      <c r="B174" s="4">
        <v>42.3</v>
      </c>
      <c r="C174" s="3">
        <v>585.6</v>
      </c>
      <c r="D174" s="3">
        <v>2715.2</v>
      </c>
    </row>
    <row r="175" spans="1:4" x14ac:dyDescent="0.35">
      <c r="A175" s="2">
        <v>1963</v>
      </c>
      <c r="B175" s="4">
        <v>41.1</v>
      </c>
      <c r="C175" s="3">
        <v>617.70000000000005</v>
      </c>
      <c r="D175" s="3">
        <v>2834</v>
      </c>
    </row>
    <row r="176" spans="1:4" x14ac:dyDescent="0.35">
      <c r="A176" s="2">
        <v>1964</v>
      </c>
      <c r="B176" s="4">
        <v>38.799999999999997</v>
      </c>
      <c r="C176" s="3">
        <v>663.6</v>
      </c>
      <c r="D176" s="3">
        <v>2998.6</v>
      </c>
    </row>
    <row r="177" spans="1:4" x14ac:dyDescent="0.35">
      <c r="A177" s="2">
        <v>1965</v>
      </c>
      <c r="B177" s="4">
        <v>36.799999999999997</v>
      </c>
      <c r="C177" s="3">
        <v>719.1</v>
      </c>
      <c r="D177" s="3">
        <v>3191.1</v>
      </c>
    </row>
    <row r="178" spans="1:4" x14ac:dyDescent="0.35">
      <c r="A178" s="2">
        <v>1966</v>
      </c>
      <c r="B178" s="4">
        <v>33.799999999999997</v>
      </c>
      <c r="C178" s="3">
        <v>787.8</v>
      </c>
      <c r="D178" s="3">
        <v>3399.1</v>
      </c>
    </row>
    <row r="179" spans="1:4" x14ac:dyDescent="0.35">
      <c r="A179" s="2">
        <v>1967</v>
      </c>
      <c r="B179" s="4">
        <v>31.9</v>
      </c>
      <c r="C179" s="3">
        <v>832.6</v>
      </c>
      <c r="D179" s="3">
        <v>3484.6</v>
      </c>
    </row>
    <row r="180" spans="1:4" x14ac:dyDescent="0.35">
      <c r="A180" s="2">
        <v>1968</v>
      </c>
      <c r="B180" s="4">
        <v>32.299999999999997</v>
      </c>
      <c r="C180" s="3">
        <v>910</v>
      </c>
      <c r="D180" s="3">
        <v>3652.7</v>
      </c>
    </row>
    <row r="181" spans="1:4" x14ac:dyDescent="0.35">
      <c r="A181" s="2">
        <v>1969</v>
      </c>
      <c r="B181" s="4">
        <v>28.4</v>
      </c>
      <c r="C181" s="3">
        <v>984.6</v>
      </c>
      <c r="D181" s="3">
        <v>3765.4</v>
      </c>
    </row>
    <row r="182" spans="1:4" x14ac:dyDescent="0.35">
      <c r="A182" s="2">
        <v>1970</v>
      </c>
      <c r="B182" s="4">
        <v>27.1</v>
      </c>
      <c r="C182" s="3">
        <v>1038.5</v>
      </c>
      <c r="D182" s="3">
        <v>3771.9</v>
      </c>
    </row>
    <row r="183" spans="1:4" x14ac:dyDescent="0.35">
      <c r="A183" s="2">
        <v>1971</v>
      </c>
      <c r="B183" s="4">
        <v>27.1</v>
      </c>
      <c r="C183" s="3">
        <v>1127.0999999999999</v>
      </c>
      <c r="D183" s="3">
        <v>3898.6</v>
      </c>
    </row>
    <row r="184" spans="1:4" x14ac:dyDescent="0.35">
      <c r="A184" s="2">
        <v>1972</v>
      </c>
      <c r="B184" s="4">
        <v>26.5</v>
      </c>
      <c r="C184" s="3">
        <v>1238.3</v>
      </c>
      <c r="D184" s="3">
        <v>4105</v>
      </c>
    </row>
    <row r="185" spans="1:4" x14ac:dyDescent="0.35">
      <c r="A185" s="2">
        <v>1973</v>
      </c>
      <c r="B185" s="4">
        <v>25.2</v>
      </c>
      <c r="C185" s="3">
        <v>1382.7</v>
      </c>
      <c r="D185" s="3">
        <v>4341.5</v>
      </c>
    </row>
    <row r="186" spans="1:4" x14ac:dyDescent="0.35">
      <c r="A186" s="2">
        <v>1974</v>
      </c>
      <c r="B186" s="4">
        <v>23.2</v>
      </c>
      <c r="C186" s="3">
        <v>1500</v>
      </c>
      <c r="D186" s="3">
        <v>4319.6000000000004</v>
      </c>
    </row>
    <row r="187" spans="1:4" x14ac:dyDescent="0.35">
      <c r="A187" s="2">
        <v>1975</v>
      </c>
      <c r="B187" s="4">
        <v>24.6</v>
      </c>
      <c r="C187" s="3">
        <v>1638.3</v>
      </c>
      <c r="D187" s="3">
        <v>4311.2</v>
      </c>
    </row>
    <row r="188" spans="1:4" x14ac:dyDescent="0.35">
      <c r="A188" s="2">
        <v>1976</v>
      </c>
      <c r="B188" s="4">
        <v>26.7</v>
      </c>
      <c r="C188" s="3">
        <v>1825.3</v>
      </c>
      <c r="D188" s="3">
        <v>4540.8999999999996</v>
      </c>
    </row>
    <row r="189" spans="1:4" x14ac:dyDescent="0.35">
      <c r="A189" s="2">
        <v>1977</v>
      </c>
      <c r="B189" s="4">
        <v>27.1</v>
      </c>
      <c r="C189" s="3">
        <v>2030.9</v>
      </c>
      <c r="D189" s="3">
        <v>4750.5</v>
      </c>
    </row>
    <row r="190" spans="1:4" x14ac:dyDescent="0.35">
      <c r="A190" s="2">
        <v>1978</v>
      </c>
      <c r="B190" s="4">
        <v>26.7</v>
      </c>
      <c r="C190" s="3">
        <v>2294.6999999999998</v>
      </c>
      <c r="D190" s="3">
        <v>5015</v>
      </c>
    </row>
    <row r="191" spans="1:4" x14ac:dyDescent="0.35">
      <c r="A191" s="2">
        <v>1979</v>
      </c>
      <c r="B191" s="4">
        <v>25</v>
      </c>
      <c r="C191" s="3">
        <v>2563.3000000000002</v>
      </c>
      <c r="D191" s="3">
        <v>5173.3999999999996</v>
      </c>
    </row>
    <row r="192" spans="1:4" x14ac:dyDescent="0.35">
      <c r="A192" s="2">
        <v>1980</v>
      </c>
      <c r="B192" s="4">
        <v>25.5</v>
      </c>
      <c r="C192" s="3">
        <v>2789.5</v>
      </c>
      <c r="D192" s="3">
        <v>5161.7</v>
      </c>
    </row>
    <row r="193" spans="1:4" x14ac:dyDescent="0.35">
      <c r="A193" s="2">
        <v>1981</v>
      </c>
      <c r="B193" s="4">
        <v>25.2</v>
      </c>
      <c r="C193" s="3">
        <v>3128.4</v>
      </c>
      <c r="D193" s="3">
        <v>5291.7</v>
      </c>
    </row>
    <row r="194" spans="1:4" x14ac:dyDescent="0.35">
      <c r="A194" s="2">
        <v>1982</v>
      </c>
      <c r="B194" s="4">
        <v>27.9</v>
      </c>
      <c r="C194" s="3">
        <v>3255</v>
      </c>
      <c r="D194" s="3">
        <v>5189.3</v>
      </c>
    </row>
    <row r="195" spans="1:4" x14ac:dyDescent="0.35">
      <c r="A195" s="2">
        <v>1983</v>
      </c>
      <c r="B195" s="4">
        <v>32.200000000000003</v>
      </c>
      <c r="C195" s="3">
        <v>3536.7</v>
      </c>
      <c r="D195" s="3">
        <v>5423.8</v>
      </c>
    </row>
    <row r="196" spans="1:4" x14ac:dyDescent="0.35">
      <c r="A196" s="2">
        <v>1984</v>
      </c>
      <c r="B196" s="4">
        <v>33.1</v>
      </c>
      <c r="C196" s="3">
        <v>3933.2</v>
      </c>
      <c r="D196" s="3">
        <v>5813.6</v>
      </c>
    </row>
    <row r="197" spans="1:4" x14ac:dyDescent="0.35">
      <c r="A197" s="2">
        <v>1985</v>
      </c>
      <c r="B197" s="4">
        <v>35.299999999999997</v>
      </c>
      <c r="C197" s="3">
        <v>4220.3</v>
      </c>
      <c r="D197" s="3">
        <v>6053.7</v>
      </c>
    </row>
    <row r="198" spans="1:4" x14ac:dyDescent="0.35">
      <c r="A198" s="2">
        <v>1986</v>
      </c>
      <c r="B198" s="4">
        <v>38.5</v>
      </c>
      <c r="C198" s="3">
        <v>4462.8</v>
      </c>
      <c r="D198" s="3">
        <v>6263.6</v>
      </c>
    </row>
    <row r="199" spans="1:4" x14ac:dyDescent="0.35">
      <c r="A199" s="2">
        <v>1987</v>
      </c>
      <c r="B199" s="4">
        <v>39.6</v>
      </c>
      <c r="C199" s="3">
        <v>4739.5</v>
      </c>
      <c r="D199" s="3">
        <v>6475.1</v>
      </c>
    </row>
    <row r="200" spans="1:4" x14ac:dyDescent="0.35">
      <c r="A200" s="2">
        <v>1988</v>
      </c>
      <c r="B200" s="4">
        <v>39.9</v>
      </c>
      <c r="C200" s="3">
        <v>5103.8</v>
      </c>
      <c r="D200" s="3">
        <v>6742.7</v>
      </c>
    </row>
    <row r="201" spans="1:4" x14ac:dyDescent="0.35">
      <c r="A201" s="2">
        <v>1989</v>
      </c>
      <c r="B201" s="4">
        <v>39.4</v>
      </c>
      <c r="C201" s="3">
        <v>5484.4</v>
      </c>
      <c r="D201" s="3">
        <v>6981.4</v>
      </c>
    </row>
    <row r="202" spans="1:4" x14ac:dyDescent="0.35">
      <c r="A202" s="2">
        <v>1990</v>
      </c>
      <c r="B202" s="4">
        <v>40.9</v>
      </c>
      <c r="C202" s="3">
        <v>5803.1</v>
      </c>
      <c r="D202" s="3">
        <v>7112.5</v>
      </c>
    </row>
    <row r="203" spans="1:4" x14ac:dyDescent="0.35">
      <c r="A203" s="2">
        <v>1991</v>
      </c>
      <c r="B203" s="4">
        <v>44.1</v>
      </c>
      <c r="C203" s="3">
        <v>5995.9</v>
      </c>
      <c r="D203" s="3">
        <v>7100.5</v>
      </c>
    </row>
    <row r="204" spans="1:4" x14ac:dyDescent="0.35">
      <c r="A204" s="2">
        <v>1992</v>
      </c>
      <c r="B204" s="4">
        <v>46.8</v>
      </c>
      <c r="C204" s="3">
        <v>6337.7</v>
      </c>
      <c r="D204" s="3">
        <v>7336.6</v>
      </c>
    </row>
    <row r="205" spans="1:4" x14ac:dyDescent="0.35">
      <c r="A205" s="2">
        <v>1993</v>
      </c>
      <c r="B205" s="4">
        <v>47.9</v>
      </c>
      <c r="C205" s="3">
        <v>6657.4</v>
      </c>
      <c r="D205" s="3">
        <v>7532.7</v>
      </c>
    </row>
    <row r="206" spans="1:4" x14ac:dyDescent="0.35">
      <c r="A206" s="2">
        <v>1994</v>
      </c>
      <c r="B206" s="4">
        <v>47.8</v>
      </c>
      <c r="C206" s="3">
        <v>7072.2</v>
      </c>
      <c r="D206" s="3">
        <v>7835.5</v>
      </c>
    </row>
    <row r="207" spans="1:4" x14ac:dyDescent="0.35">
      <c r="A207" s="2">
        <v>1995</v>
      </c>
      <c r="B207" s="4">
        <v>47.7</v>
      </c>
      <c r="C207" s="3">
        <v>7397.7</v>
      </c>
      <c r="D207" s="3">
        <v>8031.7</v>
      </c>
    </row>
    <row r="208" spans="1:4" x14ac:dyDescent="0.35">
      <c r="A208" s="2">
        <v>1996</v>
      </c>
      <c r="B208" s="4">
        <v>47</v>
      </c>
      <c r="C208" s="3">
        <v>7816.9</v>
      </c>
      <c r="D208" s="3">
        <v>8328.9</v>
      </c>
    </row>
    <row r="209" spans="1:4" x14ac:dyDescent="0.35">
      <c r="A209" s="2">
        <v>1997</v>
      </c>
      <c r="B209" s="4">
        <v>44.6</v>
      </c>
      <c r="C209" s="3">
        <v>8304.2999999999993</v>
      </c>
      <c r="D209" s="3">
        <v>8703.5</v>
      </c>
    </row>
    <row r="210" spans="1:4" x14ac:dyDescent="0.35">
      <c r="A210" s="2">
        <v>1998</v>
      </c>
      <c r="B210" s="4">
        <v>41.7</v>
      </c>
      <c r="C210" s="3">
        <v>8747</v>
      </c>
      <c r="D210" s="3">
        <v>9066.9</v>
      </c>
    </row>
    <row r="211" spans="1:4" x14ac:dyDescent="0.35">
      <c r="A211" s="2">
        <v>1999</v>
      </c>
      <c r="B211" s="4">
        <v>38.299999999999997</v>
      </c>
      <c r="C211" s="3">
        <v>9268.4</v>
      </c>
      <c r="D211" s="3">
        <v>9470.2999999999993</v>
      </c>
    </row>
    <row r="212" spans="1:4" x14ac:dyDescent="0.35">
      <c r="A212" s="2">
        <v>2000</v>
      </c>
      <c r="B212" s="4">
        <v>33.700000000000003</v>
      </c>
      <c r="C212" s="3">
        <v>9817</v>
      </c>
      <c r="D212" s="3">
        <v>9817</v>
      </c>
    </row>
    <row r="213" spans="1:4" x14ac:dyDescent="0.35">
      <c r="A213" s="2">
        <v>2001</v>
      </c>
      <c r="B213" s="4">
        <v>31.5</v>
      </c>
    </row>
    <row r="214" spans="1:4" x14ac:dyDescent="0.35">
      <c r="A214" s="2">
        <v>2002</v>
      </c>
      <c r="B214" s="4">
        <v>32.700000000000003</v>
      </c>
    </row>
    <row r="215" spans="1:4" x14ac:dyDescent="0.35">
      <c r="A215" s="2">
        <v>2003</v>
      </c>
      <c r="B215" s="4">
        <v>34.700000000000003</v>
      </c>
    </row>
    <row r="216" spans="1:4" x14ac:dyDescent="0.35">
      <c r="A216" s="2">
        <v>2004</v>
      </c>
      <c r="B216" s="4">
        <v>35.700000000000003</v>
      </c>
    </row>
    <row r="217" spans="1:4" x14ac:dyDescent="0.35">
      <c r="A217" s="2">
        <v>2005</v>
      </c>
      <c r="B217" s="4">
        <v>35.799999999999997</v>
      </c>
    </row>
    <row r="218" spans="1:4" x14ac:dyDescent="0.35">
      <c r="A218" s="2">
        <v>2006</v>
      </c>
      <c r="B218" s="4">
        <v>35.4</v>
      </c>
    </row>
    <row r="219" spans="1:4" x14ac:dyDescent="0.35">
      <c r="A219" s="2">
        <v>2007</v>
      </c>
      <c r="B219" s="4">
        <v>35.200000000000003</v>
      </c>
    </row>
    <row r="220" spans="1:4" x14ac:dyDescent="0.35">
      <c r="A220" s="2">
        <v>2008</v>
      </c>
      <c r="B220" s="4">
        <v>39.200000000000003</v>
      </c>
    </row>
    <row r="221" spans="1:4" x14ac:dyDescent="0.35">
      <c r="A221" s="2">
        <v>2009</v>
      </c>
      <c r="B221" s="4">
        <v>52.2</v>
      </c>
    </row>
    <row r="222" spans="1:4" x14ac:dyDescent="0.35">
      <c r="A222" s="2">
        <v>2010</v>
      </c>
      <c r="B222" s="4">
        <v>60.6</v>
      </c>
    </row>
    <row r="223" spans="1:4" x14ac:dyDescent="0.35">
      <c r="A223" s="2">
        <v>2011</v>
      </c>
      <c r="B223" s="4">
        <v>65.5</v>
      </c>
    </row>
    <row r="224" spans="1:4" x14ac:dyDescent="0.35">
      <c r="A224" s="2">
        <v>2012</v>
      </c>
      <c r="B224" s="4">
        <v>70</v>
      </c>
    </row>
    <row r="225" spans="1:2" x14ac:dyDescent="0.35">
      <c r="A225" s="2">
        <v>2013</v>
      </c>
      <c r="B225" s="4">
        <v>71.8</v>
      </c>
    </row>
    <row r="226" spans="1:2" x14ac:dyDescent="0.35">
      <c r="A226" s="2">
        <v>2014</v>
      </c>
      <c r="B226" s="4">
        <v>73.3</v>
      </c>
    </row>
    <row r="227" spans="1:2" x14ac:dyDescent="0.35">
      <c r="A227" s="2">
        <v>2015</v>
      </c>
      <c r="B227" s="4">
        <v>72.2</v>
      </c>
    </row>
    <row r="228" spans="1:2" x14ac:dyDescent="0.35">
      <c r="A228" s="2">
        <v>2016</v>
      </c>
      <c r="B228" s="4">
        <v>76</v>
      </c>
    </row>
    <row r="229" spans="1:2" x14ac:dyDescent="0.35">
      <c r="A229" s="2">
        <v>2017</v>
      </c>
      <c r="B229" s="4">
        <v>75.7</v>
      </c>
    </row>
    <row r="230" spans="1:2" x14ac:dyDescent="0.35">
      <c r="A230" s="2">
        <v>2018</v>
      </c>
      <c r="B230" s="4">
        <v>77.099999999999994</v>
      </c>
    </row>
    <row r="231" spans="1:2" x14ac:dyDescent="0.35">
      <c r="A231" s="2">
        <v>2019</v>
      </c>
      <c r="B231" s="4">
        <v>79</v>
      </c>
    </row>
    <row r="232" spans="1:2" x14ac:dyDescent="0.35">
      <c r="A232" s="2">
        <v>2020</v>
      </c>
      <c r="B232" s="4">
        <v>98.7</v>
      </c>
    </row>
    <row r="233" spans="1:2" x14ac:dyDescent="0.35">
      <c r="A233" s="2">
        <v>2021</v>
      </c>
      <c r="B233" s="4">
        <v>97.2</v>
      </c>
    </row>
    <row r="234" spans="1:2" x14ac:dyDescent="0.35">
      <c r="A234" s="2">
        <v>2022</v>
      </c>
      <c r="B234" s="4">
        <v>95.8</v>
      </c>
    </row>
    <row r="235" spans="1:2" x14ac:dyDescent="0.35">
      <c r="A235" s="2">
        <v>2023</v>
      </c>
      <c r="B235" s="4">
        <v>97.2</v>
      </c>
    </row>
    <row r="236" spans="1:2" x14ac:dyDescent="0.35">
      <c r="B236" s="4">
        <v>99.6</v>
      </c>
    </row>
    <row r="237" spans="1:2" x14ac:dyDescent="0.35">
      <c r="B237" s="3"/>
    </row>
    <row r="238" spans="1:2" x14ac:dyDescent="0.35">
      <c r="B238" s="3"/>
    </row>
    <row r="239" spans="1:2" x14ac:dyDescent="0.35">
      <c r="B239" s="3"/>
    </row>
    <row r="240" spans="1:2" x14ac:dyDescent="0.35">
      <c r="B240" s="3"/>
    </row>
    <row r="241" spans="2:2" x14ac:dyDescent="0.35">
      <c r="B241" s="3"/>
    </row>
    <row r="242" spans="2:2" x14ac:dyDescent="0.35">
      <c r="B242" s="3"/>
    </row>
    <row r="243" spans="2:2" x14ac:dyDescent="0.35">
      <c r="B243" s="3"/>
    </row>
    <row r="244" spans="2:2" x14ac:dyDescent="0.35">
      <c r="B244" s="3"/>
    </row>
    <row r="245" spans="2:2" x14ac:dyDescent="0.35">
      <c r="B245" s="3"/>
    </row>
    <row r="246" spans="2:2" x14ac:dyDescent="0.35">
      <c r="B246" s="3"/>
    </row>
    <row r="247" spans="2:2" x14ac:dyDescent="0.35">
      <c r="B247" s="3"/>
    </row>
    <row r="248" spans="2:2" x14ac:dyDescent="0.35">
      <c r="B248" s="3"/>
    </row>
    <row r="249" spans="2:2" x14ac:dyDescent="0.35">
      <c r="B249" s="3"/>
    </row>
    <row r="250" spans="2:2" x14ac:dyDescent="0.35">
      <c r="B250" s="3"/>
    </row>
    <row r="251" spans="2:2" x14ac:dyDescent="0.35">
      <c r="B251" s="3"/>
    </row>
    <row r="252" spans="2:2" x14ac:dyDescent="0.35">
      <c r="B252" s="3"/>
    </row>
    <row r="253" spans="2:2" x14ac:dyDescent="0.35">
      <c r="B253" s="3"/>
    </row>
    <row r="254" spans="2:2" x14ac:dyDescent="0.35">
      <c r="B254" s="3"/>
    </row>
    <row r="255" spans="2:2" x14ac:dyDescent="0.35">
      <c r="B255" s="3"/>
    </row>
    <row r="256" spans="2:2" x14ac:dyDescent="0.35">
      <c r="B256" s="3"/>
    </row>
    <row r="257" spans="2:2" x14ac:dyDescent="0.35">
      <c r="B257" s="3"/>
    </row>
    <row r="258" spans="2:2" x14ac:dyDescent="0.35">
      <c r="B258" s="3"/>
    </row>
    <row r="259" spans="2:2" x14ac:dyDescent="0.35">
      <c r="B259" s="3"/>
    </row>
    <row r="260" spans="2:2" x14ac:dyDescent="0.35">
      <c r="B260" s="3"/>
    </row>
    <row r="261" spans="2:2" x14ac:dyDescent="0.35">
      <c r="B261" s="3"/>
    </row>
    <row r="262" spans="2:2" x14ac:dyDescent="0.35">
      <c r="B262" s="3"/>
    </row>
    <row r="263" spans="2:2" x14ac:dyDescent="0.35">
      <c r="B263" s="3"/>
    </row>
    <row r="264" spans="2:2" x14ac:dyDescent="0.35">
      <c r="B264" s="3"/>
    </row>
    <row r="265" spans="2:2" x14ac:dyDescent="0.35">
      <c r="B265" s="3"/>
    </row>
    <row r="266" spans="2:2" x14ac:dyDescent="0.35">
      <c r="B266" s="3"/>
    </row>
    <row r="267" spans="2:2" x14ac:dyDescent="0.35">
      <c r="B267" s="3"/>
    </row>
    <row r="268" spans="2:2" x14ac:dyDescent="0.35">
      <c r="B268" s="3"/>
    </row>
    <row r="269" spans="2:2" x14ac:dyDescent="0.35">
      <c r="B269" s="3"/>
    </row>
    <row r="270" spans="2:2" x14ac:dyDescent="0.35">
      <c r="B270" s="3"/>
    </row>
    <row r="271" spans="2:2" x14ac:dyDescent="0.35">
      <c r="B271" s="3"/>
    </row>
    <row r="272" spans="2:2" x14ac:dyDescent="0.35">
      <c r="B272" s="3"/>
    </row>
    <row r="273" spans="2:2" x14ac:dyDescent="0.35">
      <c r="B273" s="3"/>
    </row>
    <row r="274" spans="2:2" x14ac:dyDescent="0.35">
      <c r="B274" s="3"/>
    </row>
    <row r="275" spans="2:2" x14ac:dyDescent="0.35">
      <c r="B275" s="3"/>
    </row>
    <row r="276" spans="2:2" x14ac:dyDescent="0.35">
      <c r="B276" s="3"/>
    </row>
    <row r="277" spans="2:2" x14ac:dyDescent="0.35">
      <c r="B277" s="3"/>
    </row>
    <row r="278" spans="2:2" x14ac:dyDescent="0.35">
      <c r="B278" s="3"/>
    </row>
    <row r="279" spans="2:2" x14ac:dyDescent="0.35">
      <c r="B279" s="3"/>
    </row>
    <row r="280" spans="2:2" x14ac:dyDescent="0.35">
      <c r="B280" s="3"/>
    </row>
    <row r="281" spans="2:2" x14ac:dyDescent="0.35">
      <c r="B281" s="3"/>
    </row>
    <row r="282" spans="2:2" x14ac:dyDescent="0.35">
      <c r="B282" s="3"/>
    </row>
    <row r="283" spans="2:2" x14ac:dyDescent="0.35">
      <c r="B283" s="3"/>
    </row>
    <row r="284" spans="2:2" x14ac:dyDescent="0.35">
      <c r="B284" s="3"/>
    </row>
    <row r="285" spans="2:2" x14ac:dyDescent="0.35">
      <c r="B285" s="3"/>
    </row>
    <row r="286" spans="2:2" x14ac:dyDescent="0.35">
      <c r="B286" s="3"/>
    </row>
    <row r="287" spans="2:2" x14ac:dyDescent="0.35">
      <c r="B287" s="3"/>
    </row>
    <row r="288" spans="2:2" x14ac:dyDescent="0.35">
      <c r="B288" s="3"/>
    </row>
    <row r="289" spans="2:2" x14ac:dyDescent="0.35">
      <c r="B289" s="3"/>
    </row>
    <row r="290" spans="2:2" x14ac:dyDescent="0.35">
      <c r="B290" s="3"/>
    </row>
    <row r="291" spans="2:2" x14ac:dyDescent="0.35">
      <c r="B291" s="3"/>
    </row>
    <row r="292" spans="2:2" x14ac:dyDescent="0.35">
      <c r="B292" s="3"/>
    </row>
    <row r="293" spans="2:2" x14ac:dyDescent="0.35">
      <c r="B293" s="3"/>
    </row>
    <row r="294" spans="2:2" x14ac:dyDescent="0.35">
      <c r="B294" s="3"/>
    </row>
    <row r="295" spans="2:2" x14ac:dyDescent="0.35">
      <c r="B295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35EF0-A552-42BA-B4D2-D613D3C5D44A}">
  <dimension ref="A1:K95"/>
  <sheetViews>
    <sheetView topLeftCell="A81" workbookViewId="0">
      <selection activeCell="B44" sqref="B44"/>
    </sheetView>
  </sheetViews>
  <sheetFormatPr defaultRowHeight="14.5" x14ac:dyDescent="0.35"/>
  <sheetData>
    <row r="1" spans="1:11" x14ac:dyDescent="0.35">
      <c r="A1" s="14" t="s">
        <v>105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35">
      <c r="A2" s="16" t="s">
        <v>104</v>
      </c>
      <c r="B2" s="15" t="s">
        <v>103</v>
      </c>
      <c r="C2" s="15"/>
      <c r="D2" s="15"/>
      <c r="E2" s="15"/>
      <c r="F2" s="15"/>
      <c r="G2" s="12" t="s">
        <v>102</v>
      </c>
      <c r="H2" s="12"/>
      <c r="I2" s="12"/>
      <c r="J2" s="12"/>
      <c r="K2" s="12"/>
    </row>
    <row r="3" spans="1:11" x14ac:dyDescent="0.35">
      <c r="A3" s="16"/>
      <c r="B3" s="17" t="s">
        <v>101</v>
      </c>
      <c r="C3" s="17" t="s">
        <v>100</v>
      </c>
      <c r="D3" s="18" t="s">
        <v>99</v>
      </c>
      <c r="E3" s="18"/>
      <c r="F3" s="18"/>
      <c r="G3" s="19" t="s">
        <v>101</v>
      </c>
      <c r="H3" s="17" t="s">
        <v>100</v>
      </c>
      <c r="I3" s="18" t="s">
        <v>99</v>
      </c>
      <c r="J3" s="18"/>
      <c r="K3" s="18"/>
    </row>
    <row r="4" spans="1:11" ht="39" x14ac:dyDescent="0.35">
      <c r="A4" s="16"/>
      <c r="B4" s="17"/>
      <c r="C4" s="17"/>
      <c r="D4" s="11" t="s">
        <v>98</v>
      </c>
      <c r="E4" s="11" t="s">
        <v>97</v>
      </c>
      <c r="F4" s="10" t="s">
        <v>96</v>
      </c>
      <c r="G4" s="19"/>
      <c r="H4" s="17"/>
      <c r="I4" s="11" t="s">
        <v>98</v>
      </c>
      <c r="J4" s="11" t="s">
        <v>97</v>
      </c>
      <c r="K4" s="10" t="s">
        <v>96</v>
      </c>
    </row>
    <row r="5" spans="1:11" x14ac:dyDescent="0.35">
      <c r="A5" s="9" t="s">
        <v>95</v>
      </c>
      <c r="B5" s="8">
        <v>50696</v>
      </c>
      <c r="C5" s="8">
        <v>7924</v>
      </c>
      <c r="D5" s="8">
        <v>42772</v>
      </c>
      <c r="E5" s="8">
        <v>2458</v>
      </c>
      <c r="F5" s="8">
        <v>40314</v>
      </c>
      <c r="G5" s="7">
        <v>51.6</v>
      </c>
      <c r="H5" s="7">
        <v>8.1</v>
      </c>
      <c r="I5" s="7">
        <v>43.6</v>
      </c>
      <c r="J5" s="6">
        <v>2.5</v>
      </c>
      <c r="K5" s="5">
        <v>41.1</v>
      </c>
    </row>
    <row r="6" spans="1:11" x14ac:dyDescent="0.35">
      <c r="A6" s="9" t="s">
        <v>94</v>
      </c>
      <c r="B6" s="8">
        <v>57531</v>
      </c>
      <c r="C6" s="8">
        <v>9308</v>
      </c>
      <c r="D6" s="8">
        <v>48223</v>
      </c>
      <c r="E6" s="8">
        <v>2180</v>
      </c>
      <c r="F6" s="8">
        <v>46043</v>
      </c>
      <c r="G6" s="7">
        <v>49.5</v>
      </c>
      <c r="H6" s="7">
        <v>8</v>
      </c>
      <c r="I6" s="7">
        <v>41.5</v>
      </c>
      <c r="J6" s="6">
        <v>1.9</v>
      </c>
      <c r="K6" s="5">
        <v>39.6</v>
      </c>
    </row>
    <row r="7" spans="1:11" x14ac:dyDescent="0.35">
      <c r="A7" s="9" t="s">
        <v>93</v>
      </c>
      <c r="B7" s="8">
        <v>79200</v>
      </c>
      <c r="C7" s="8">
        <v>11447</v>
      </c>
      <c r="D7" s="8">
        <v>67753</v>
      </c>
      <c r="E7" s="8">
        <v>2640</v>
      </c>
      <c r="F7" s="8">
        <v>65113</v>
      </c>
      <c r="G7" s="7">
        <v>53.6</v>
      </c>
      <c r="H7" s="7">
        <v>7.8</v>
      </c>
      <c r="I7" s="7">
        <v>45.9</v>
      </c>
      <c r="J7" s="6">
        <v>1.8</v>
      </c>
      <c r="K7" s="5">
        <v>44.1</v>
      </c>
    </row>
    <row r="8" spans="1:11" x14ac:dyDescent="0.35">
      <c r="A8" s="9" t="s">
        <v>92</v>
      </c>
      <c r="B8" s="8">
        <v>142648</v>
      </c>
      <c r="C8" s="8">
        <v>14882</v>
      </c>
      <c r="D8" s="8">
        <v>127766</v>
      </c>
      <c r="E8" s="8">
        <v>7149</v>
      </c>
      <c r="F8" s="8">
        <v>120617</v>
      </c>
      <c r="G8" s="7">
        <v>77.3</v>
      </c>
      <c r="H8" s="7">
        <v>8.1</v>
      </c>
      <c r="I8" s="7">
        <v>69.2</v>
      </c>
      <c r="J8" s="6">
        <v>3.9</v>
      </c>
      <c r="K8" s="5">
        <v>65.3</v>
      </c>
    </row>
    <row r="9" spans="1:11" x14ac:dyDescent="0.35">
      <c r="A9" s="9" t="s">
        <v>91</v>
      </c>
      <c r="B9" s="8">
        <v>204079</v>
      </c>
      <c r="C9" s="8">
        <v>19283</v>
      </c>
      <c r="D9" s="8">
        <v>184796</v>
      </c>
      <c r="E9" s="8">
        <v>14899</v>
      </c>
      <c r="F9" s="8">
        <v>169897</v>
      </c>
      <c r="G9" s="7">
        <v>95.5</v>
      </c>
      <c r="H9" s="7">
        <v>9</v>
      </c>
      <c r="I9" s="7">
        <v>86.4</v>
      </c>
      <c r="J9" s="6">
        <v>7</v>
      </c>
      <c r="K9" s="5">
        <v>79.5</v>
      </c>
    </row>
    <row r="10" spans="1:11" x14ac:dyDescent="0.35">
      <c r="A10" s="9" t="s">
        <v>90</v>
      </c>
      <c r="B10" s="8">
        <v>260123</v>
      </c>
      <c r="C10" s="8">
        <v>24941</v>
      </c>
      <c r="D10" s="8">
        <v>235182</v>
      </c>
      <c r="E10" s="8">
        <v>21792</v>
      </c>
      <c r="F10" s="8">
        <v>213390</v>
      </c>
      <c r="G10" s="7">
        <v>114.9</v>
      </c>
      <c r="H10" s="7">
        <v>11</v>
      </c>
      <c r="I10" s="7">
        <v>103.9</v>
      </c>
      <c r="J10" s="6">
        <v>9.6</v>
      </c>
      <c r="K10" s="5">
        <v>94.3</v>
      </c>
    </row>
    <row r="11" spans="1:11" x14ac:dyDescent="0.35">
      <c r="A11" s="9" t="s">
        <v>89</v>
      </c>
      <c r="B11" s="8">
        <v>270991</v>
      </c>
      <c r="C11" s="8">
        <v>29130</v>
      </c>
      <c r="D11" s="8">
        <v>241861</v>
      </c>
      <c r="E11" s="8">
        <v>23783</v>
      </c>
      <c r="F11" s="8">
        <v>218078</v>
      </c>
      <c r="G11" s="7">
        <v>118.9</v>
      </c>
      <c r="H11" s="7">
        <v>12.8</v>
      </c>
      <c r="I11" s="7">
        <v>106.1</v>
      </c>
      <c r="J11" s="6">
        <v>10.4</v>
      </c>
      <c r="K11" s="5">
        <v>95.6</v>
      </c>
    </row>
    <row r="12" spans="1:11" x14ac:dyDescent="0.35">
      <c r="A12" s="9" t="s">
        <v>88</v>
      </c>
      <c r="B12" s="8">
        <v>257149</v>
      </c>
      <c r="C12" s="8">
        <v>32810</v>
      </c>
      <c r="D12" s="8">
        <v>224339</v>
      </c>
      <c r="E12" s="8">
        <v>21872</v>
      </c>
      <c r="F12" s="8">
        <v>202467</v>
      </c>
      <c r="G12" s="7">
        <v>107.6</v>
      </c>
      <c r="H12" s="7">
        <v>13.7</v>
      </c>
      <c r="I12" s="7">
        <v>93.9</v>
      </c>
      <c r="J12" s="6">
        <v>9.1999999999999993</v>
      </c>
      <c r="K12" s="5">
        <v>84.7</v>
      </c>
    </row>
    <row r="13" spans="1:11" x14ac:dyDescent="0.35">
      <c r="A13" s="9" t="s">
        <v>87</v>
      </c>
      <c r="B13" s="8">
        <v>252031</v>
      </c>
      <c r="C13" s="8">
        <v>35761</v>
      </c>
      <c r="D13" s="8">
        <v>216270</v>
      </c>
      <c r="E13" s="8">
        <v>21366</v>
      </c>
      <c r="F13" s="8">
        <v>194904</v>
      </c>
      <c r="G13" s="7">
        <v>96.2</v>
      </c>
      <c r="H13" s="7">
        <v>13.7</v>
      </c>
      <c r="I13" s="7">
        <v>82.6</v>
      </c>
      <c r="J13" s="6">
        <v>8.1999999999999993</v>
      </c>
      <c r="K13" s="5">
        <v>74.400000000000006</v>
      </c>
    </row>
    <row r="14" spans="1:11" x14ac:dyDescent="0.35">
      <c r="A14" s="9" t="s">
        <v>86</v>
      </c>
      <c r="B14" s="8">
        <v>252610</v>
      </c>
      <c r="C14" s="8">
        <v>38288</v>
      </c>
      <c r="D14" s="8">
        <v>214322</v>
      </c>
      <c r="E14" s="8">
        <v>19343</v>
      </c>
      <c r="F14" s="8">
        <v>194979</v>
      </c>
      <c r="G14" s="7">
        <v>91.4</v>
      </c>
      <c r="H14" s="7">
        <v>13.8</v>
      </c>
      <c r="I14" s="7">
        <v>77.5</v>
      </c>
      <c r="J14" s="6">
        <v>7</v>
      </c>
      <c r="K14" s="5">
        <v>70.5</v>
      </c>
    </row>
    <row r="15" spans="1:11" x14ac:dyDescent="0.35">
      <c r="A15" s="9" t="s">
        <v>85</v>
      </c>
      <c r="B15" s="8">
        <v>256853</v>
      </c>
      <c r="C15" s="8">
        <v>37830</v>
      </c>
      <c r="D15" s="8">
        <v>219023</v>
      </c>
      <c r="E15" s="8">
        <v>18331</v>
      </c>
      <c r="F15" s="8">
        <v>200692</v>
      </c>
      <c r="G15" s="7">
        <v>92.2</v>
      </c>
      <c r="H15" s="7">
        <v>13.6</v>
      </c>
      <c r="I15" s="7">
        <v>78.599999999999994</v>
      </c>
      <c r="J15" s="6">
        <v>6.6</v>
      </c>
      <c r="K15" s="5">
        <v>72</v>
      </c>
    </row>
    <row r="16" spans="1:11" x14ac:dyDescent="0.35">
      <c r="A16" s="9" t="s">
        <v>84</v>
      </c>
      <c r="B16" s="8">
        <v>255288</v>
      </c>
      <c r="C16" s="8">
        <v>40962</v>
      </c>
      <c r="D16" s="8">
        <v>214326</v>
      </c>
      <c r="E16" s="8">
        <v>22982</v>
      </c>
      <c r="F16" s="8">
        <v>191344</v>
      </c>
      <c r="G16" s="7">
        <v>78.099999999999994</v>
      </c>
      <c r="H16" s="7">
        <v>12.5</v>
      </c>
      <c r="I16" s="7">
        <v>65.5</v>
      </c>
      <c r="J16" s="6">
        <v>7</v>
      </c>
      <c r="K16" s="5">
        <v>58.5</v>
      </c>
    </row>
    <row r="17" spans="1:11" x14ac:dyDescent="0.35">
      <c r="A17" s="9" t="s">
        <v>83</v>
      </c>
      <c r="B17" s="8">
        <v>259097</v>
      </c>
      <c r="C17" s="8">
        <v>44339</v>
      </c>
      <c r="D17" s="8">
        <v>214758</v>
      </c>
      <c r="E17" s="8">
        <v>22906</v>
      </c>
      <c r="F17" s="8">
        <v>191852</v>
      </c>
      <c r="G17" s="7">
        <v>72.599999999999994</v>
      </c>
      <c r="H17" s="7">
        <v>12.4</v>
      </c>
      <c r="I17" s="7">
        <v>60.1</v>
      </c>
      <c r="J17" s="6">
        <v>6.4</v>
      </c>
      <c r="K17" s="5">
        <v>53.7</v>
      </c>
    </row>
    <row r="18" spans="1:11" x14ac:dyDescent="0.35">
      <c r="A18" s="9" t="s">
        <v>82</v>
      </c>
      <c r="B18" s="8">
        <v>265963</v>
      </c>
      <c r="C18" s="8">
        <v>47580</v>
      </c>
      <c r="D18" s="8">
        <v>218383</v>
      </c>
      <c r="E18" s="8">
        <v>24746</v>
      </c>
      <c r="F18" s="8">
        <v>193637</v>
      </c>
      <c r="G18" s="7">
        <v>69.599999999999994</v>
      </c>
      <c r="H18" s="7">
        <v>12.5</v>
      </c>
      <c r="I18" s="7">
        <v>57.2</v>
      </c>
      <c r="J18" s="6">
        <v>6.5</v>
      </c>
      <c r="K18" s="5">
        <v>50.7</v>
      </c>
    </row>
    <row r="19" spans="1:11" x14ac:dyDescent="0.35">
      <c r="A19" s="9" t="s">
        <v>81</v>
      </c>
      <c r="B19" s="8">
        <v>270812</v>
      </c>
      <c r="C19" s="8">
        <v>46313</v>
      </c>
      <c r="D19" s="8">
        <v>224499</v>
      </c>
      <c r="E19" s="8">
        <v>25037</v>
      </c>
      <c r="F19" s="8">
        <v>199462</v>
      </c>
      <c r="G19" s="7">
        <v>70</v>
      </c>
      <c r="H19" s="7">
        <v>12</v>
      </c>
      <c r="I19" s="7">
        <v>58</v>
      </c>
      <c r="J19" s="6">
        <v>6.5</v>
      </c>
      <c r="K19" s="5">
        <v>51.5</v>
      </c>
    </row>
    <row r="20" spans="1:11" x14ac:dyDescent="0.35">
      <c r="A20" s="9" t="s">
        <v>80</v>
      </c>
      <c r="B20" s="8">
        <v>274366</v>
      </c>
      <c r="C20" s="8">
        <v>47751</v>
      </c>
      <c r="D20" s="8">
        <v>226616</v>
      </c>
      <c r="E20" s="8">
        <v>23607</v>
      </c>
      <c r="F20" s="8">
        <v>203009</v>
      </c>
      <c r="G20" s="7">
        <v>67.5</v>
      </c>
      <c r="H20" s="7">
        <v>11.8</v>
      </c>
      <c r="I20" s="7">
        <v>55.8</v>
      </c>
      <c r="J20" s="6">
        <v>5.8</v>
      </c>
      <c r="K20" s="5">
        <v>50</v>
      </c>
    </row>
    <row r="21" spans="1:11" x14ac:dyDescent="0.35">
      <c r="A21" s="9" t="s">
        <v>79</v>
      </c>
      <c r="B21" s="8">
        <v>272693</v>
      </c>
      <c r="C21" s="8">
        <v>50537</v>
      </c>
      <c r="D21" s="8">
        <v>222156</v>
      </c>
      <c r="E21" s="8">
        <v>23758</v>
      </c>
      <c r="F21" s="8">
        <v>198398</v>
      </c>
      <c r="G21" s="7">
        <v>62.2</v>
      </c>
      <c r="H21" s="7">
        <v>11.5</v>
      </c>
      <c r="I21" s="7">
        <v>50.7</v>
      </c>
      <c r="J21" s="6">
        <v>5.4</v>
      </c>
      <c r="K21" s="5">
        <v>45.3</v>
      </c>
    </row>
    <row r="22" spans="1:11" x14ac:dyDescent="0.35">
      <c r="A22" s="9" t="s">
        <v>78</v>
      </c>
      <c r="B22" s="8">
        <v>272252</v>
      </c>
      <c r="C22" s="8">
        <v>52931</v>
      </c>
      <c r="D22" s="8">
        <v>219320</v>
      </c>
      <c r="E22" s="8">
        <v>23035</v>
      </c>
      <c r="F22" s="8">
        <v>196285</v>
      </c>
      <c r="G22" s="7">
        <v>58.8</v>
      </c>
      <c r="H22" s="7">
        <v>11.4</v>
      </c>
      <c r="I22" s="7">
        <v>47.3</v>
      </c>
      <c r="J22" s="6">
        <v>5</v>
      </c>
      <c r="K22" s="5">
        <v>42.4</v>
      </c>
    </row>
    <row r="23" spans="1:11" x14ac:dyDescent="0.35">
      <c r="A23" s="9" t="s">
        <v>77</v>
      </c>
      <c r="B23" s="8">
        <v>279666</v>
      </c>
      <c r="C23" s="8">
        <v>53329</v>
      </c>
      <c r="D23" s="8">
        <v>226336</v>
      </c>
      <c r="E23" s="8">
        <v>25438</v>
      </c>
      <c r="F23" s="8">
        <v>200898</v>
      </c>
      <c r="G23" s="7">
        <v>59.1</v>
      </c>
      <c r="H23" s="7">
        <v>11.3</v>
      </c>
      <c r="I23" s="7">
        <v>47.8</v>
      </c>
      <c r="J23" s="6">
        <v>5.4</v>
      </c>
      <c r="K23" s="5">
        <v>42.4</v>
      </c>
    </row>
    <row r="24" spans="1:11" x14ac:dyDescent="0.35">
      <c r="A24" s="9" t="s">
        <v>76</v>
      </c>
      <c r="B24" s="8">
        <v>287465</v>
      </c>
      <c r="C24" s="8">
        <v>52764</v>
      </c>
      <c r="D24" s="8">
        <v>234701</v>
      </c>
      <c r="E24" s="8">
        <v>26044</v>
      </c>
      <c r="F24" s="8">
        <v>208657</v>
      </c>
      <c r="G24" s="7">
        <v>57</v>
      </c>
      <c r="H24" s="7">
        <v>10.5</v>
      </c>
      <c r="I24" s="7">
        <v>46.5</v>
      </c>
      <c r="J24" s="6">
        <v>5.2</v>
      </c>
      <c r="K24" s="5">
        <v>41.4</v>
      </c>
    </row>
    <row r="25" spans="1:11" x14ac:dyDescent="0.35">
      <c r="A25" s="9" t="s">
        <v>75</v>
      </c>
      <c r="B25" s="8">
        <v>290525</v>
      </c>
      <c r="C25" s="8">
        <v>53686</v>
      </c>
      <c r="D25" s="8">
        <v>236840</v>
      </c>
      <c r="E25" s="8">
        <v>26523</v>
      </c>
      <c r="F25" s="8">
        <v>210317</v>
      </c>
      <c r="G25" s="7">
        <v>54.4</v>
      </c>
      <c r="H25" s="7">
        <v>10</v>
      </c>
      <c r="I25" s="7">
        <v>44.3</v>
      </c>
      <c r="J25" s="6">
        <v>5</v>
      </c>
      <c r="K25" s="5">
        <v>39.4</v>
      </c>
    </row>
    <row r="26" spans="1:11" x14ac:dyDescent="0.35">
      <c r="A26" s="9" t="s">
        <v>74</v>
      </c>
      <c r="B26" s="8">
        <v>292648</v>
      </c>
      <c r="C26" s="8">
        <v>54291</v>
      </c>
      <c r="D26" s="8">
        <v>238357</v>
      </c>
      <c r="E26" s="8">
        <v>27253</v>
      </c>
      <c r="F26" s="8">
        <v>211104</v>
      </c>
      <c r="G26" s="7">
        <v>53.5</v>
      </c>
      <c r="H26" s="7">
        <v>9.9</v>
      </c>
      <c r="I26" s="7">
        <v>43.6</v>
      </c>
      <c r="J26" s="6">
        <v>5</v>
      </c>
      <c r="K26" s="5">
        <v>38.6</v>
      </c>
    </row>
    <row r="27" spans="1:11" x14ac:dyDescent="0.35">
      <c r="A27" s="9" t="s">
        <v>73</v>
      </c>
      <c r="B27" s="8">
        <v>302928</v>
      </c>
      <c r="C27" s="8">
        <v>54918</v>
      </c>
      <c r="D27" s="8">
        <v>248010</v>
      </c>
      <c r="E27" s="8">
        <v>29663</v>
      </c>
      <c r="F27" s="8">
        <v>218347</v>
      </c>
      <c r="G27" s="7">
        <v>51.7</v>
      </c>
      <c r="H27" s="7">
        <v>9.4</v>
      </c>
      <c r="I27" s="7">
        <v>42.3</v>
      </c>
      <c r="J27" s="6">
        <v>5.0999999999999996</v>
      </c>
      <c r="K27" s="5">
        <v>37.299999999999997</v>
      </c>
    </row>
    <row r="28" spans="1:11" x14ac:dyDescent="0.35">
      <c r="A28" s="9" t="s">
        <v>72</v>
      </c>
      <c r="B28" s="8">
        <v>310324</v>
      </c>
      <c r="C28" s="8">
        <v>56345</v>
      </c>
      <c r="D28" s="8">
        <v>253978</v>
      </c>
      <c r="E28" s="8">
        <v>32027</v>
      </c>
      <c r="F28" s="8">
        <v>221951</v>
      </c>
      <c r="G28" s="7">
        <v>50.2</v>
      </c>
      <c r="H28" s="7">
        <v>9.1</v>
      </c>
      <c r="I28" s="7">
        <v>41.1</v>
      </c>
      <c r="J28" s="6">
        <v>5.2</v>
      </c>
      <c r="K28" s="5">
        <v>35.9</v>
      </c>
    </row>
    <row r="29" spans="1:11" x14ac:dyDescent="0.35">
      <c r="A29" s="9" t="s">
        <v>71</v>
      </c>
      <c r="B29" s="8">
        <v>316059</v>
      </c>
      <c r="C29" s="8">
        <v>59210</v>
      </c>
      <c r="D29" s="8">
        <v>256849</v>
      </c>
      <c r="E29" s="8">
        <v>34794</v>
      </c>
      <c r="F29" s="8">
        <v>222055</v>
      </c>
      <c r="G29" s="7">
        <v>47.8</v>
      </c>
      <c r="H29" s="7">
        <v>8.9</v>
      </c>
      <c r="I29" s="7">
        <v>38.799999999999997</v>
      </c>
      <c r="J29" s="6">
        <v>5.3</v>
      </c>
      <c r="K29" s="5">
        <v>33.6</v>
      </c>
    </row>
    <row r="30" spans="1:11" x14ac:dyDescent="0.35">
      <c r="A30" s="9" t="s">
        <v>70</v>
      </c>
      <c r="B30" s="8">
        <v>322318</v>
      </c>
      <c r="C30" s="8">
        <v>61540</v>
      </c>
      <c r="D30" s="8">
        <v>260778</v>
      </c>
      <c r="E30" s="8">
        <v>39100</v>
      </c>
      <c r="F30" s="8">
        <v>221678</v>
      </c>
      <c r="G30" s="7">
        <v>45.4</v>
      </c>
      <c r="H30" s="7">
        <v>8.6999999999999993</v>
      </c>
      <c r="I30" s="7">
        <v>36.799999999999997</v>
      </c>
      <c r="J30" s="6">
        <v>5.5</v>
      </c>
      <c r="K30" s="5">
        <v>31.3</v>
      </c>
    </row>
    <row r="31" spans="1:11" x14ac:dyDescent="0.35">
      <c r="A31" s="9" t="s">
        <v>69</v>
      </c>
      <c r="B31" s="8">
        <v>328498</v>
      </c>
      <c r="C31" s="8">
        <v>64784</v>
      </c>
      <c r="D31" s="8">
        <v>263714</v>
      </c>
      <c r="E31" s="8">
        <v>42169</v>
      </c>
      <c r="F31" s="8">
        <v>221545</v>
      </c>
      <c r="G31" s="7">
        <v>42.1</v>
      </c>
      <c r="H31" s="7">
        <v>8.3000000000000007</v>
      </c>
      <c r="I31" s="7">
        <v>33.799999999999997</v>
      </c>
      <c r="J31" s="6">
        <v>5.4</v>
      </c>
      <c r="K31" s="5">
        <v>28.4</v>
      </c>
    </row>
    <row r="32" spans="1:11" x14ac:dyDescent="0.35">
      <c r="A32" s="9" t="s">
        <v>68</v>
      </c>
      <c r="B32" s="8">
        <v>340445</v>
      </c>
      <c r="C32" s="8">
        <v>73819</v>
      </c>
      <c r="D32" s="8">
        <v>266626</v>
      </c>
      <c r="E32" s="8">
        <v>46719</v>
      </c>
      <c r="F32" s="8">
        <v>219907</v>
      </c>
      <c r="G32" s="7">
        <v>40.700000000000003</v>
      </c>
      <c r="H32" s="7">
        <v>8.8000000000000007</v>
      </c>
      <c r="I32" s="7">
        <v>31.9</v>
      </c>
      <c r="J32" s="6">
        <v>5.6</v>
      </c>
      <c r="K32" s="5">
        <v>26.3</v>
      </c>
    </row>
    <row r="33" spans="1:11" x14ac:dyDescent="0.35">
      <c r="A33" s="9" t="s">
        <v>67</v>
      </c>
      <c r="B33" s="8">
        <v>368685</v>
      </c>
      <c r="C33" s="8">
        <v>79140</v>
      </c>
      <c r="D33" s="8">
        <v>289545</v>
      </c>
      <c r="E33" s="8">
        <v>52230</v>
      </c>
      <c r="F33" s="8">
        <v>237315</v>
      </c>
      <c r="G33" s="7">
        <v>41.1</v>
      </c>
      <c r="H33" s="7">
        <v>8.8000000000000007</v>
      </c>
      <c r="I33" s="7">
        <v>32.299999999999997</v>
      </c>
      <c r="J33" s="6">
        <v>5.8</v>
      </c>
      <c r="K33" s="5">
        <v>26.4</v>
      </c>
    </row>
    <row r="34" spans="1:11" x14ac:dyDescent="0.35">
      <c r="A34" s="9" t="s">
        <v>66</v>
      </c>
      <c r="B34" s="8">
        <v>365769</v>
      </c>
      <c r="C34" s="8">
        <v>87661</v>
      </c>
      <c r="D34" s="8">
        <v>278108</v>
      </c>
      <c r="E34" s="8">
        <v>54095</v>
      </c>
      <c r="F34" s="8">
        <v>224013</v>
      </c>
      <c r="G34" s="7">
        <v>37.299999999999997</v>
      </c>
      <c r="H34" s="7">
        <v>8.9</v>
      </c>
      <c r="I34" s="7">
        <v>28.4</v>
      </c>
      <c r="J34" s="6">
        <v>5.5</v>
      </c>
      <c r="K34" s="5">
        <v>22.9</v>
      </c>
    </row>
    <row r="35" spans="1:11" x14ac:dyDescent="0.35">
      <c r="A35" s="9" t="s">
        <v>65</v>
      </c>
      <c r="B35" s="8">
        <v>380921</v>
      </c>
      <c r="C35" s="8">
        <v>97723</v>
      </c>
      <c r="D35" s="8">
        <v>283198</v>
      </c>
      <c r="E35" s="8">
        <v>57714</v>
      </c>
      <c r="F35" s="8">
        <v>225484</v>
      </c>
      <c r="G35" s="7">
        <v>36.4</v>
      </c>
      <c r="H35" s="7">
        <v>9.3000000000000007</v>
      </c>
      <c r="I35" s="7">
        <v>27.1</v>
      </c>
      <c r="J35" s="6">
        <v>5.5</v>
      </c>
      <c r="K35" s="5">
        <v>21.5</v>
      </c>
    </row>
    <row r="36" spans="1:11" x14ac:dyDescent="0.35">
      <c r="A36" s="9" t="s">
        <v>64</v>
      </c>
      <c r="B36" s="8">
        <v>408176</v>
      </c>
      <c r="C36" s="8">
        <v>105140</v>
      </c>
      <c r="D36" s="8">
        <v>303037</v>
      </c>
      <c r="E36" s="8">
        <v>65518</v>
      </c>
      <c r="F36" s="8">
        <v>237519</v>
      </c>
      <c r="G36" s="7">
        <v>36.6</v>
      </c>
      <c r="H36" s="7">
        <v>9.4</v>
      </c>
      <c r="I36" s="7">
        <v>27.1</v>
      </c>
      <c r="J36" s="6">
        <v>5.9</v>
      </c>
      <c r="K36" s="5">
        <v>21.3</v>
      </c>
    </row>
    <row r="37" spans="1:11" x14ac:dyDescent="0.35">
      <c r="A37" s="9" t="s">
        <v>63</v>
      </c>
      <c r="B37" s="8">
        <v>435936</v>
      </c>
      <c r="C37" s="8">
        <v>113559</v>
      </c>
      <c r="D37" s="8">
        <v>322377</v>
      </c>
      <c r="E37" s="8">
        <v>71426</v>
      </c>
      <c r="F37" s="8">
        <v>250951</v>
      </c>
      <c r="G37" s="7">
        <v>35.799999999999997</v>
      </c>
      <c r="H37" s="7">
        <v>9.3000000000000007</v>
      </c>
      <c r="I37" s="7">
        <v>26.5</v>
      </c>
      <c r="J37" s="6">
        <v>5.9</v>
      </c>
      <c r="K37" s="5">
        <v>20.6</v>
      </c>
    </row>
    <row r="38" spans="1:11" x14ac:dyDescent="0.35">
      <c r="A38" s="9" t="s">
        <v>62</v>
      </c>
      <c r="B38" s="8">
        <v>466291</v>
      </c>
      <c r="C38" s="8">
        <v>125381</v>
      </c>
      <c r="D38" s="8">
        <v>340910</v>
      </c>
      <c r="E38" s="8">
        <v>75181</v>
      </c>
      <c r="F38" s="8">
        <v>265729</v>
      </c>
      <c r="G38" s="7">
        <v>34.5</v>
      </c>
      <c r="H38" s="7">
        <v>9.3000000000000007</v>
      </c>
      <c r="I38" s="7">
        <v>25.2</v>
      </c>
      <c r="J38" s="6">
        <v>5.6</v>
      </c>
      <c r="K38" s="5">
        <v>19.600000000000001</v>
      </c>
    </row>
    <row r="39" spans="1:11" x14ac:dyDescent="0.35">
      <c r="A39" s="9" t="s">
        <v>61</v>
      </c>
      <c r="B39" s="8">
        <v>483893</v>
      </c>
      <c r="C39" s="8">
        <v>140194</v>
      </c>
      <c r="D39" s="8">
        <v>343699</v>
      </c>
      <c r="E39" s="8">
        <v>80648</v>
      </c>
      <c r="F39" s="8">
        <v>263051</v>
      </c>
      <c r="G39" s="7">
        <v>32.6</v>
      </c>
      <c r="H39" s="7">
        <v>9.5</v>
      </c>
      <c r="I39" s="7">
        <v>23.2</v>
      </c>
      <c r="J39" s="6">
        <v>5.4</v>
      </c>
      <c r="K39" s="5">
        <v>17.7</v>
      </c>
    </row>
    <row r="40" spans="1:11" x14ac:dyDescent="0.35">
      <c r="A40" s="9" t="s">
        <v>60</v>
      </c>
      <c r="B40" s="8">
        <v>541925</v>
      </c>
      <c r="C40" s="8">
        <v>147225</v>
      </c>
      <c r="D40" s="8">
        <v>394700</v>
      </c>
      <c r="E40" s="8">
        <v>84993</v>
      </c>
      <c r="F40" s="8">
        <v>309707</v>
      </c>
      <c r="G40" s="7">
        <v>33.700000000000003</v>
      </c>
      <c r="H40" s="7">
        <v>9.1999999999999993</v>
      </c>
      <c r="I40" s="7">
        <v>24.6</v>
      </c>
      <c r="J40" s="6">
        <v>5.3</v>
      </c>
      <c r="K40" s="5">
        <v>19.3</v>
      </c>
    </row>
    <row r="41" spans="1:11" x14ac:dyDescent="0.35">
      <c r="A41" s="9" t="s">
        <v>59</v>
      </c>
      <c r="B41" s="8">
        <v>628970</v>
      </c>
      <c r="C41" s="8">
        <v>151566</v>
      </c>
      <c r="D41" s="8">
        <v>477404</v>
      </c>
      <c r="E41" s="8">
        <v>94714</v>
      </c>
      <c r="F41" s="8">
        <v>382690</v>
      </c>
      <c r="G41" s="7">
        <v>35.200000000000003</v>
      </c>
      <c r="H41" s="7">
        <v>8.5</v>
      </c>
      <c r="I41" s="7">
        <v>26.7</v>
      </c>
      <c r="J41" s="6">
        <v>5.3</v>
      </c>
      <c r="K41" s="5">
        <v>21.4</v>
      </c>
    </row>
    <row r="42" spans="1:11" x14ac:dyDescent="0.35">
      <c r="A42" s="9" t="s">
        <v>58</v>
      </c>
      <c r="B42" s="8">
        <v>706398</v>
      </c>
      <c r="C42" s="8">
        <v>157294</v>
      </c>
      <c r="D42" s="8">
        <v>549104</v>
      </c>
      <c r="E42" s="8">
        <v>105004</v>
      </c>
      <c r="F42" s="8">
        <v>444100</v>
      </c>
      <c r="G42" s="7">
        <v>34.9</v>
      </c>
      <c r="H42" s="7">
        <v>7.8</v>
      </c>
      <c r="I42" s="7">
        <v>27.1</v>
      </c>
      <c r="J42" s="6">
        <v>5.2</v>
      </c>
      <c r="K42" s="5">
        <v>21.9</v>
      </c>
    </row>
    <row r="43" spans="1:11" x14ac:dyDescent="0.35">
      <c r="A43" s="9" t="s">
        <v>57</v>
      </c>
      <c r="B43" s="8">
        <v>776602</v>
      </c>
      <c r="C43" s="8">
        <v>169476</v>
      </c>
      <c r="D43" s="8">
        <v>607126</v>
      </c>
      <c r="E43" s="8">
        <v>115480</v>
      </c>
      <c r="F43" s="8">
        <v>491646</v>
      </c>
      <c r="G43" s="7">
        <v>34.200000000000003</v>
      </c>
      <c r="H43" s="7">
        <v>7.5</v>
      </c>
      <c r="I43" s="7">
        <v>26.7</v>
      </c>
      <c r="J43" s="6">
        <v>5.0999999999999996</v>
      </c>
      <c r="K43" s="5">
        <v>21.6</v>
      </c>
    </row>
    <row r="44" spans="1:11" x14ac:dyDescent="0.35">
      <c r="A44" s="9" t="s">
        <v>56</v>
      </c>
      <c r="B44" s="8">
        <v>829467</v>
      </c>
      <c r="C44" s="8">
        <v>189161</v>
      </c>
      <c r="D44" s="8">
        <v>640306</v>
      </c>
      <c r="E44" s="8">
        <v>115594</v>
      </c>
      <c r="F44" s="8">
        <v>524712</v>
      </c>
      <c r="G44" s="7">
        <v>32.299999999999997</v>
      </c>
      <c r="H44" s="7">
        <v>7.4</v>
      </c>
      <c r="I44" s="7">
        <v>25</v>
      </c>
      <c r="J44" s="6">
        <v>4.5</v>
      </c>
      <c r="K44" s="5">
        <v>20.5</v>
      </c>
    </row>
    <row r="45" spans="1:11" x14ac:dyDescent="0.35">
      <c r="A45" s="9" t="s">
        <v>55</v>
      </c>
      <c r="B45" s="8">
        <v>909041</v>
      </c>
      <c r="C45" s="8">
        <v>197118</v>
      </c>
      <c r="D45" s="8">
        <v>711923</v>
      </c>
      <c r="E45" s="8">
        <v>120846</v>
      </c>
      <c r="F45" s="8">
        <v>591077</v>
      </c>
      <c r="G45" s="7">
        <v>32.6</v>
      </c>
      <c r="H45" s="7">
        <v>7.1</v>
      </c>
      <c r="I45" s="7">
        <v>25.5</v>
      </c>
      <c r="J45" s="6">
        <v>4.3</v>
      </c>
      <c r="K45" s="5">
        <v>21.2</v>
      </c>
    </row>
    <row r="46" spans="1:11" x14ac:dyDescent="0.35">
      <c r="A46" s="9" t="s">
        <v>54</v>
      </c>
      <c r="B46" s="8">
        <v>994828</v>
      </c>
      <c r="C46" s="8">
        <v>205418</v>
      </c>
      <c r="D46" s="8">
        <v>789410</v>
      </c>
      <c r="E46" s="8">
        <v>124466</v>
      </c>
      <c r="F46" s="8">
        <v>664944</v>
      </c>
      <c r="G46" s="7">
        <v>31.8</v>
      </c>
      <c r="H46" s="7">
        <v>6.6</v>
      </c>
      <c r="I46" s="7">
        <v>25.2</v>
      </c>
      <c r="J46" s="6">
        <v>4</v>
      </c>
      <c r="K46" s="5">
        <v>21.2</v>
      </c>
    </row>
    <row r="47" spans="1:11" x14ac:dyDescent="0.35">
      <c r="A47" s="9" t="s">
        <v>53</v>
      </c>
      <c r="B47" s="8">
        <v>1137315</v>
      </c>
      <c r="C47" s="8">
        <v>212740</v>
      </c>
      <c r="D47" s="8">
        <v>924575</v>
      </c>
      <c r="E47" s="8">
        <v>134497</v>
      </c>
      <c r="F47" s="8">
        <v>790078</v>
      </c>
      <c r="G47" s="7">
        <v>34.299999999999997</v>
      </c>
      <c r="H47" s="7">
        <v>6.4</v>
      </c>
      <c r="I47" s="7">
        <v>27.9</v>
      </c>
      <c r="J47" s="6">
        <v>4.0999999999999996</v>
      </c>
      <c r="K47" s="5">
        <v>23.8</v>
      </c>
    </row>
    <row r="48" spans="1:11" x14ac:dyDescent="0.35">
      <c r="A48" s="9" t="s">
        <v>52</v>
      </c>
      <c r="B48" s="8">
        <v>1371660</v>
      </c>
      <c r="C48" s="8">
        <v>234392</v>
      </c>
      <c r="D48" s="8">
        <v>1137268</v>
      </c>
      <c r="E48" s="8">
        <v>155527</v>
      </c>
      <c r="F48" s="8">
        <v>981741</v>
      </c>
      <c r="G48" s="7">
        <v>38.799999999999997</v>
      </c>
      <c r="H48" s="7">
        <v>6.6</v>
      </c>
      <c r="I48" s="7">
        <v>32.200000000000003</v>
      </c>
      <c r="J48" s="6">
        <v>4.4000000000000004</v>
      </c>
      <c r="K48" s="5">
        <v>27.8</v>
      </c>
    </row>
    <row r="49" spans="1:11" x14ac:dyDescent="0.35">
      <c r="A49" s="9" t="s">
        <v>51</v>
      </c>
      <c r="B49" s="8">
        <v>1564586</v>
      </c>
      <c r="C49" s="8">
        <v>257611</v>
      </c>
      <c r="D49" s="8">
        <v>1306975</v>
      </c>
      <c r="E49" s="8">
        <v>155122</v>
      </c>
      <c r="F49" s="8">
        <v>1151853</v>
      </c>
      <c r="G49" s="7">
        <v>39.6</v>
      </c>
      <c r="H49" s="7">
        <v>6.5</v>
      </c>
      <c r="I49" s="7">
        <v>33.1</v>
      </c>
      <c r="J49" s="6">
        <v>3.9</v>
      </c>
      <c r="K49" s="5">
        <v>29.2</v>
      </c>
    </row>
    <row r="50" spans="1:11" x14ac:dyDescent="0.35">
      <c r="A50" s="9" t="s">
        <v>50</v>
      </c>
      <c r="B50" s="8">
        <v>1817423</v>
      </c>
      <c r="C50" s="8">
        <v>310163</v>
      </c>
      <c r="D50" s="8">
        <v>1507260</v>
      </c>
      <c r="E50" s="8">
        <v>169806</v>
      </c>
      <c r="F50" s="8">
        <v>1337454</v>
      </c>
      <c r="G50" s="7">
        <v>42.6</v>
      </c>
      <c r="H50" s="7">
        <v>7.3</v>
      </c>
      <c r="I50" s="7">
        <v>35.299999999999997</v>
      </c>
      <c r="J50" s="6">
        <v>4</v>
      </c>
      <c r="K50" s="5">
        <v>31.4</v>
      </c>
    </row>
    <row r="51" spans="1:11" x14ac:dyDescent="0.35">
      <c r="A51" s="9" t="s">
        <v>49</v>
      </c>
      <c r="B51" s="8">
        <v>2120501</v>
      </c>
      <c r="C51" s="8">
        <v>379878</v>
      </c>
      <c r="D51" s="8">
        <v>1740623</v>
      </c>
      <c r="E51" s="8">
        <v>190855</v>
      </c>
      <c r="F51" s="8">
        <v>1549767</v>
      </c>
      <c r="G51" s="7">
        <v>46.8</v>
      </c>
      <c r="H51" s="7">
        <v>8.4</v>
      </c>
      <c r="I51" s="7">
        <v>38.5</v>
      </c>
      <c r="J51" s="6">
        <v>4.2</v>
      </c>
      <c r="K51" s="5">
        <v>34.200000000000003</v>
      </c>
    </row>
    <row r="52" spans="1:11" x14ac:dyDescent="0.35">
      <c r="A52" s="9" t="s">
        <v>48</v>
      </c>
      <c r="B52" s="8">
        <v>2345956</v>
      </c>
      <c r="C52" s="8">
        <v>456203</v>
      </c>
      <c r="D52" s="8">
        <v>1889753</v>
      </c>
      <c r="E52" s="8">
        <v>212040</v>
      </c>
      <c r="F52" s="8">
        <v>1677713</v>
      </c>
      <c r="G52" s="7">
        <v>49.2</v>
      </c>
      <c r="H52" s="7">
        <v>9.6</v>
      </c>
      <c r="I52" s="7">
        <v>39.6</v>
      </c>
      <c r="J52" s="6">
        <v>4.4000000000000004</v>
      </c>
      <c r="K52" s="5">
        <v>35.200000000000003</v>
      </c>
    </row>
    <row r="53" spans="1:11" x14ac:dyDescent="0.35">
      <c r="A53" s="9" t="s">
        <v>47</v>
      </c>
      <c r="B53" s="8">
        <v>2601104</v>
      </c>
      <c r="C53" s="8">
        <v>549487</v>
      </c>
      <c r="D53" s="8">
        <v>2051616</v>
      </c>
      <c r="E53" s="8">
        <v>229218</v>
      </c>
      <c r="F53" s="8">
        <v>1822398</v>
      </c>
      <c r="G53" s="7">
        <v>50.6</v>
      </c>
      <c r="H53" s="7">
        <v>10.7</v>
      </c>
      <c r="I53" s="7">
        <v>39.9</v>
      </c>
      <c r="J53" s="6">
        <v>4.5</v>
      </c>
      <c r="K53" s="5">
        <v>35.5</v>
      </c>
    </row>
    <row r="54" spans="1:11" x14ac:dyDescent="0.35">
      <c r="A54" s="9" t="s">
        <v>46</v>
      </c>
      <c r="B54" s="8">
        <v>2867800</v>
      </c>
      <c r="C54" s="8">
        <v>677084</v>
      </c>
      <c r="D54" s="8">
        <v>2190716</v>
      </c>
      <c r="E54" s="8">
        <v>220088</v>
      </c>
      <c r="F54" s="8">
        <v>1970628</v>
      </c>
      <c r="G54" s="7">
        <v>51.6</v>
      </c>
      <c r="H54" s="7">
        <v>12.2</v>
      </c>
      <c r="I54" s="7">
        <v>39.4</v>
      </c>
      <c r="J54" s="6">
        <v>4</v>
      </c>
      <c r="K54" s="5">
        <v>35.5</v>
      </c>
    </row>
    <row r="55" spans="1:11" x14ac:dyDescent="0.35">
      <c r="A55" s="9" t="s">
        <v>45</v>
      </c>
      <c r="B55" s="8">
        <v>3206290</v>
      </c>
      <c r="C55" s="8">
        <v>794733</v>
      </c>
      <c r="D55" s="8">
        <v>2411558</v>
      </c>
      <c r="E55" s="8">
        <v>234410</v>
      </c>
      <c r="F55" s="8">
        <v>2177147</v>
      </c>
      <c r="G55" s="7">
        <v>54.4</v>
      </c>
      <c r="H55" s="7">
        <v>13.5</v>
      </c>
      <c r="I55" s="7">
        <v>40.9</v>
      </c>
      <c r="J55" s="6">
        <v>4</v>
      </c>
      <c r="K55" s="5">
        <v>36.9</v>
      </c>
    </row>
    <row r="56" spans="1:11" x14ac:dyDescent="0.35">
      <c r="A56" s="9" t="s">
        <v>44</v>
      </c>
      <c r="B56" s="8">
        <v>3598178</v>
      </c>
      <c r="C56" s="8">
        <v>909179</v>
      </c>
      <c r="D56" s="8">
        <v>2688999</v>
      </c>
      <c r="E56" s="8">
        <v>258591</v>
      </c>
      <c r="F56" s="8">
        <v>2430408</v>
      </c>
      <c r="G56" s="7">
        <v>59.1</v>
      </c>
      <c r="H56" s="7">
        <v>14.9</v>
      </c>
      <c r="I56" s="7">
        <v>44.1</v>
      </c>
      <c r="J56" s="6">
        <v>4.2</v>
      </c>
      <c r="K56" s="5">
        <v>39.9</v>
      </c>
    </row>
    <row r="57" spans="1:11" x14ac:dyDescent="0.35">
      <c r="A57" s="9" t="s">
        <v>43</v>
      </c>
      <c r="B57" s="8">
        <v>4001787</v>
      </c>
      <c r="C57" s="8">
        <v>1002050</v>
      </c>
      <c r="D57" s="8">
        <v>2999737</v>
      </c>
      <c r="E57" s="8">
        <v>296397</v>
      </c>
      <c r="F57" s="8">
        <v>2703341</v>
      </c>
      <c r="G57" s="7">
        <v>62.4</v>
      </c>
      <c r="H57" s="7">
        <v>15.6</v>
      </c>
      <c r="I57" s="7">
        <v>46.8</v>
      </c>
      <c r="J57" s="6">
        <v>4.5999999999999996</v>
      </c>
      <c r="K57" s="5">
        <v>42.1</v>
      </c>
    </row>
    <row r="58" spans="1:11" x14ac:dyDescent="0.35">
      <c r="A58" s="9" t="s">
        <v>42</v>
      </c>
      <c r="B58" s="8">
        <v>4351044</v>
      </c>
      <c r="C58" s="8">
        <v>1102647</v>
      </c>
      <c r="D58" s="8">
        <v>3248396</v>
      </c>
      <c r="E58" s="8">
        <v>325653</v>
      </c>
      <c r="F58" s="8">
        <v>2922744</v>
      </c>
      <c r="G58" s="7">
        <v>64.2</v>
      </c>
      <c r="H58" s="7">
        <v>16.3</v>
      </c>
      <c r="I58" s="7">
        <v>47.9</v>
      </c>
      <c r="J58" s="6">
        <v>4.8</v>
      </c>
      <c r="K58" s="5">
        <v>43.1</v>
      </c>
    </row>
    <row r="59" spans="1:11" x14ac:dyDescent="0.35">
      <c r="A59" s="9" t="s">
        <v>41</v>
      </c>
      <c r="B59" s="8">
        <v>4643307</v>
      </c>
      <c r="C59" s="8">
        <v>1210242</v>
      </c>
      <c r="D59" s="8">
        <v>3433065</v>
      </c>
      <c r="E59" s="8">
        <v>355150</v>
      </c>
      <c r="F59" s="8">
        <v>3077915</v>
      </c>
      <c r="G59" s="7">
        <v>64.7</v>
      </c>
      <c r="H59" s="7">
        <v>16.899999999999999</v>
      </c>
      <c r="I59" s="7">
        <v>47.8</v>
      </c>
      <c r="J59" s="6">
        <v>4.9000000000000004</v>
      </c>
      <c r="K59" s="5">
        <v>42.9</v>
      </c>
    </row>
    <row r="60" spans="1:11" x14ac:dyDescent="0.35">
      <c r="A60" s="9" t="s">
        <v>40</v>
      </c>
      <c r="B60" s="8">
        <v>4920586</v>
      </c>
      <c r="C60" s="8">
        <v>1316208</v>
      </c>
      <c r="D60" s="8">
        <v>3604378</v>
      </c>
      <c r="E60" s="8">
        <v>374114</v>
      </c>
      <c r="F60" s="8">
        <v>3230264</v>
      </c>
      <c r="G60" s="7">
        <v>65.099999999999994</v>
      </c>
      <c r="H60" s="7">
        <v>17.399999999999999</v>
      </c>
      <c r="I60" s="7">
        <v>47.7</v>
      </c>
      <c r="J60" s="6">
        <v>4.9000000000000004</v>
      </c>
      <c r="K60" s="5">
        <v>42.7</v>
      </c>
    </row>
    <row r="61" spans="1:11" x14ac:dyDescent="0.35">
      <c r="A61" s="9" t="s">
        <v>39</v>
      </c>
      <c r="B61" s="8">
        <v>5181465</v>
      </c>
      <c r="C61" s="8">
        <v>1447392</v>
      </c>
      <c r="D61" s="8">
        <v>3734073</v>
      </c>
      <c r="E61" s="8">
        <v>390924</v>
      </c>
      <c r="F61" s="8">
        <v>3343149</v>
      </c>
      <c r="G61" s="7">
        <v>65.2</v>
      </c>
      <c r="H61" s="7">
        <v>18.2</v>
      </c>
      <c r="I61" s="7">
        <v>47</v>
      </c>
      <c r="J61" s="6">
        <v>4.9000000000000004</v>
      </c>
      <c r="K61" s="5">
        <v>42</v>
      </c>
    </row>
    <row r="62" spans="1:11" x14ac:dyDescent="0.35">
      <c r="A62" s="9" t="s">
        <v>38</v>
      </c>
      <c r="B62" s="8">
        <v>5369206</v>
      </c>
      <c r="C62" s="8">
        <v>1596862</v>
      </c>
      <c r="D62" s="8">
        <v>3772344</v>
      </c>
      <c r="E62" s="8">
        <v>424518</v>
      </c>
      <c r="F62" s="8">
        <v>3347826</v>
      </c>
      <c r="G62" s="7">
        <v>63.5</v>
      </c>
      <c r="H62" s="7">
        <v>18.899999999999999</v>
      </c>
      <c r="I62" s="7">
        <v>44.6</v>
      </c>
      <c r="J62" s="6">
        <v>5</v>
      </c>
      <c r="K62" s="5">
        <v>39.6</v>
      </c>
    </row>
    <row r="63" spans="1:11" x14ac:dyDescent="0.35">
      <c r="A63" s="9" t="s">
        <v>37</v>
      </c>
      <c r="B63" s="8">
        <v>5478189</v>
      </c>
      <c r="C63" s="8">
        <v>1757090</v>
      </c>
      <c r="D63" s="8">
        <v>3721099</v>
      </c>
      <c r="E63" s="8">
        <v>458182</v>
      </c>
      <c r="F63" s="8">
        <v>3262917</v>
      </c>
      <c r="G63" s="7">
        <v>61.3</v>
      </c>
      <c r="H63" s="7">
        <v>19.7</v>
      </c>
      <c r="I63" s="7">
        <v>41.7</v>
      </c>
      <c r="J63" s="6">
        <v>5.0999999999999996</v>
      </c>
      <c r="K63" s="5">
        <v>36.5</v>
      </c>
    </row>
    <row r="64" spans="1:11" x14ac:dyDescent="0.35">
      <c r="A64" s="9" t="s">
        <v>36</v>
      </c>
      <c r="B64" s="8">
        <v>5605523</v>
      </c>
      <c r="C64" s="8">
        <v>1973160</v>
      </c>
      <c r="D64" s="8">
        <v>3632363</v>
      </c>
      <c r="E64" s="8">
        <v>496644</v>
      </c>
      <c r="F64" s="8">
        <v>3135719</v>
      </c>
      <c r="G64" s="7">
        <v>59.1</v>
      </c>
      <c r="H64" s="7">
        <v>20.8</v>
      </c>
      <c r="I64" s="7">
        <v>38.299999999999997</v>
      </c>
      <c r="J64" s="6">
        <v>5.2</v>
      </c>
      <c r="K64" s="5">
        <v>33.1</v>
      </c>
    </row>
    <row r="65" spans="1:11" x14ac:dyDescent="0.35">
      <c r="A65" s="9" t="s">
        <v>35</v>
      </c>
      <c r="B65" s="8">
        <v>5628700</v>
      </c>
      <c r="C65" s="8">
        <v>2218896</v>
      </c>
      <c r="D65" s="8">
        <v>3409804</v>
      </c>
      <c r="E65" s="8">
        <v>511413</v>
      </c>
      <c r="F65" s="8">
        <v>2898391</v>
      </c>
      <c r="G65" s="7">
        <v>55.6</v>
      </c>
      <c r="H65" s="7">
        <v>21.9</v>
      </c>
      <c r="I65" s="7">
        <v>33.700000000000003</v>
      </c>
      <c r="J65" s="6">
        <v>5.0999999999999996</v>
      </c>
      <c r="K65" s="5">
        <v>28.6</v>
      </c>
    </row>
    <row r="66" spans="1:11" x14ac:dyDescent="0.35">
      <c r="A66" s="9" t="s">
        <v>34</v>
      </c>
      <c r="B66" s="8">
        <v>5769881</v>
      </c>
      <c r="C66" s="8">
        <v>2450266</v>
      </c>
      <c r="D66" s="8">
        <v>3319615</v>
      </c>
      <c r="E66" s="8">
        <v>534135</v>
      </c>
      <c r="F66" s="8">
        <v>2785480</v>
      </c>
      <c r="G66" s="7">
        <v>54.8</v>
      </c>
      <c r="H66" s="7">
        <v>23.3</v>
      </c>
      <c r="I66" s="7">
        <v>31.5</v>
      </c>
      <c r="J66" s="6">
        <v>5.0999999999999996</v>
      </c>
      <c r="K66" s="5">
        <v>26.5</v>
      </c>
    </row>
    <row r="67" spans="1:11" x14ac:dyDescent="0.35">
      <c r="A67" s="9" t="s">
        <v>33</v>
      </c>
      <c r="B67" s="8">
        <v>6198401</v>
      </c>
      <c r="C67" s="8">
        <v>2657974</v>
      </c>
      <c r="D67" s="8">
        <v>3540427</v>
      </c>
      <c r="E67" s="8">
        <v>604191</v>
      </c>
      <c r="F67" s="8">
        <v>2936235</v>
      </c>
      <c r="G67" s="7">
        <v>57.2</v>
      </c>
      <c r="H67" s="7">
        <v>24.5</v>
      </c>
      <c r="I67" s="7">
        <v>32.700000000000003</v>
      </c>
      <c r="J67" s="6">
        <v>5.6</v>
      </c>
      <c r="K67" s="5">
        <v>27.1</v>
      </c>
    </row>
    <row r="68" spans="1:11" x14ac:dyDescent="0.35">
      <c r="A68" s="9" t="s">
        <v>32</v>
      </c>
      <c r="B68" s="8">
        <v>6760014</v>
      </c>
      <c r="C68" s="8">
        <v>2846570</v>
      </c>
      <c r="D68" s="8">
        <v>3913443</v>
      </c>
      <c r="E68" s="8">
        <v>656116</v>
      </c>
      <c r="F68" s="8">
        <v>3257327</v>
      </c>
      <c r="G68" s="7">
        <v>59.9</v>
      </c>
      <c r="H68" s="7">
        <v>25.2</v>
      </c>
      <c r="I68" s="7">
        <v>34.700000000000003</v>
      </c>
      <c r="J68" s="6">
        <v>5.8</v>
      </c>
      <c r="K68" s="5">
        <v>28.9</v>
      </c>
    </row>
    <row r="69" spans="1:11" x14ac:dyDescent="0.35">
      <c r="A69" s="9" t="s">
        <v>31</v>
      </c>
      <c r="B69" s="8">
        <v>7354657</v>
      </c>
      <c r="C69" s="8">
        <v>3059113</v>
      </c>
      <c r="D69" s="8">
        <v>4295544</v>
      </c>
      <c r="E69" s="8">
        <v>700341</v>
      </c>
      <c r="F69" s="8">
        <v>3595203</v>
      </c>
      <c r="G69" s="7">
        <v>61.1</v>
      </c>
      <c r="H69" s="7">
        <v>25.4</v>
      </c>
      <c r="I69" s="7">
        <v>35.700000000000003</v>
      </c>
      <c r="J69" s="6">
        <v>5.8</v>
      </c>
      <c r="K69" s="5">
        <v>29.9</v>
      </c>
    </row>
    <row r="70" spans="1:11" x14ac:dyDescent="0.35">
      <c r="A70" s="9" t="s">
        <v>30</v>
      </c>
      <c r="B70" s="8">
        <v>7905300</v>
      </c>
      <c r="C70" s="8">
        <v>3313088</v>
      </c>
      <c r="D70" s="8">
        <v>4592212</v>
      </c>
      <c r="E70" s="8">
        <v>736360</v>
      </c>
      <c r="F70" s="8">
        <v>3855852</v>
      </c>
      <c r="G70" s="7">
        <v>61.6</v>
      </c>
      <c r="H70" s="7">
        <v>25.8</v>
      </c>
      <c r="I70" s="7">
        <v>35.799999999999997</v>
      </c>
      <c r="J70" s="6">
        <v>5.7</v>
      </c>
      <c r="K70" s="5">
        <v>30</v>
      </c>
    </row>
    <row r="71" spans="1:11" x14ac:dyDescent="0.35">
      <c r="A71" s="9" t="s">
        <v>29</v>
      </c>
      <c r="B71" s="8">
        <v>8451350</v>
      </c>
      <c r="C71" s="8">
        <v>3622378</v>
      </c>
      <c r="D71" s="8">
        <v>4828972</v>
      </c>
      <c r="E71" s="8">
        <v>768924</v>
      </c>
      <c r="F71" s="8">
        <v>4060048</v>
      </c>
      <c r="G71" s="7">
        <v>62</v>
      </c>
      <c r="H71" s="7">
        <v>26.6</v>
      </c>
      <c r="I71" s="7">
        <v>35.4</v>
      </c>
      <c r="J71" s="6">
        <v>5.6</v>
      </c>
      <c r="K71" s="5">
        <v>29.8</v>
      </c>
    </row>
    <row r="72" spans="1:11" x14ac:dyDescent="0.35">
      <c r="A72" s="9" t="s">
        <v>28</v>
      </c>
      <c r="B72" s="8">
        <v>8950744</v>
      </c>
      <c r="C72" s="8">
        <v>3915615</v>
      </c>
      <c r="D72" s="8">
        <v>5035129</v>
      </c>
      <c r="E72" s="8">
        <v>779632</v>
      </c>
      <c r="F72" s="8">
        <v>4255497</v>
      </c>
      <c r="G72" s="7">
        <v>62.6</v>
      </c>
      <c r="H72" s="7">
        <v>27.4</v>
      </c>
      <c r="I72" s="7">
        <v>35.200000000000003</v>
      </c>
      <c r="J72" s="6">
        <v>5.4</v>
      </c>
      <c r="K72" s="5">
        <v>29.7</v>
      </c>
    </row>
    <row r="73" spans="1:11" x14ac:dyDescent="0.35">
      <c r="A73" s="9" t="s">
        <v>27</v>
      </c>
      <c r="B73" s="8">
        <v>9986082</v>
      </c>
      <c r="C73" s="8">
        <v>4183032</v>
      </c>
      <c r="D73" s="8">
        <v>5803050</v>
      </c>
      <c r="E73" s="8">
        <v>491127</v>
      </c>
      <c r="F73" s="8">
        <v>5311923</v>
      </c>
      <c r="G73" s="7">
        <v>67.5</v>
      </c>
      <c r="H73" s="7">
        <v>28.3</v>
      </c>
      <c r="I73" s="7">
        <v>39.200000000000003</v>
      </c>
      <c r="J73" s="6">
        <v>3.3</v>
      </c>
      <c r="K73" s="5">
        <v>35.9</v>
      </c>
    </row>
    <row r="74" spans="1:11" x14ac:dyDescent="0.35">
      <c r="A74" s="9" t="s">
        <v>26</v>
      </c>
      <c r="B74" s="8">
        <v>11875851</v>
      </c>
      <c r="C74" s="8">
        <v>4331144</v>
      </c>
      <c r="D74" s="8">
        <v>7544707</v>
      </c>
      <c r="E74" s="8">
        <v>769160</v>
      </c>
      <c r="F74" s="8">
        <v>6775547</v>
      </c>
      <c r="G74" s="7">
        <v>82.1</v>
      </c>
      <c r="H74" s="7">
        <v>29.9</v>
      </c>
      <c r="I74" s="7">
        <v>52.2</v>
      </c>
      <c r="J74" s="6">
        <v>5.3</v>
      </c>
      <c r="K74" s="5">
        <v>46.8</v>
      </c>
    </row>
    <row r="75" spans="1:11" x14ac:dyDescent="0.35">
      <c r="A75" s="9" t="s">
        <v>25</v>
      </c>
      <c r="B75" s="8">
        <v>13528807</v>
      </c>
      <c r="C75" s="8">
        <v>4509926</v>
      </c>
      <c r="D75" s="8">
        <v>9018882</v>
      </c>
      <c r="E75" s="8">
        <v>811669</v>
      </c>
      <c r="F75" s="8">
        <v>8207213</v>
      </c>
      <c r="G75" s="7">
        <v>90.9</v>
      </c>
      <c r="H75" s="7">
        <v>30.3</v>
      </c>
      <c r="I75" s="7">
        <v>60.6</v>
      </c>
      <c r="J75" s="6">
        <v>5.5</v>
      </c>
      <c r="K75" s="5">
        <v>55.1</v>
      </c>
    </row>
    <row r="76" spans="1:11" x14ac:dyDescent="0.35">
      <c r="A76" s="9" t="s">
        <v>24</v>
      </c>
      <c r="B76" s="8">
        <v>14764222</v>
      </c>
      <c r="C76" s="8">
        <v>4636035</v>
      </c>
      <c r="D76" s="8">
        <v>10128187</v>
      </c>
      <c r="E76" s="8">
        <v>1664660</v>
      </c>
      <c r="F76" s="8">
        <v>8463527</v>
      </c>
      <c r="G76" s="7">
        <v>95.5</v>
      </c>
      <c r="H76" s="7">
        <v>30</v>
      </c>
      <c r="I76" s="7">
        <v>65.5</v>
      </c>
      <c r="J76" s="6">
        <v>10.8</v>
      </c>
      <c r="K76" s="5">
        <v>54.7</v>
      </c>
    </row>
    <row r="77" spans="1:11" x14ac:dyDescent="0.35">
      <c r="A77" s="9" t="s">
        <v>23</v>
      </c>
      <c r="B77" s="8">
        <v>16050921</v>
      </c>
      <c r="C77" s="8">
        <v>4769790</v>
      </c>
      <c r="D77" s="8">
        <v>11281131</v>
      </c>
      <c r="E77" s="8">
        <v>1645285</v>
      </c>
      <c r="F77" s="8">
        <v>9635846</v>
      </c>
      <c r="G77" s="7">
        <v>99.6</v>
      </c>
      <c r="H77" s="7">
        <v>29.6</v>
      </c>
      <c r="I77" s="7">
        <v>70</v>
      </c>
      <c r="J77" s="6">
        <v>10.199999999999999</v>
      </c>
      <c r="K77" s="5">
        <v>59.8</v>
      </c>
    </row>
    <row r="78" spans="1:11" x14ac:dyDescent="0.35">
      <c r="A78" s="9" t="s">
        <v>22</v>
      </c>
      <c r="B78" s="8">
        <v>16719434</v>
      </c>
      <c r="C78" s="8">
        <v>4736721</v>
      </c>
      <c r="D78" s="8">
        <v>11982713</v>
      </c>
      <c r="E78" s="8">
        <v>2072283</v>
      </c>
      <c r="F78" s="8">
        <v>9910430</v>
      </c>
      <c r="G78" s="7">
        <v>100.2</v>
      </c>
      <c r="H78" s="7">
        <v>28.4</v>
      </c>
      <c r="I78" s="7">
        <v>71.8</v>
      </c>
      <c r="J78" s="6">
        <v>12.4</v>
      </c>
      <c r="K78" s="5">
        <v>59.4</v>
      </c>
    </row>
    <row r="79" spans="1:11" x14ac:dyDescent="0.35">
      <c r="A79" s="9" t="s">
        <v>21</v>
      </c>
      <c r="B79" s="8">
        <v>17794483</v>
      </c>
      <c r="C79" s="8">
        <v>5014584</v>
      </c>
      <c r="D79" s="8">
        <v>12779899</v>
      </c>
      <c r="E79" s="8">
        <v>2451743</v>
      </c>
      <c r="F79" s="8">
        <v>10328156</v>
      </c>
      <c r="G79" s="7">
        <v>102.1</v>
      </c>
      <c r="H79" s="7">
        <v>28.8</v>
      </c>
      <c r="I79" s="7">
        <v>73.3</v>
      </c>
      <c r="J79" s="6">
        <v>14.1</v>
      </c>
      <c r="K79" s="5">
        <v>59.3</v>
      </c>
    </row>
    <row r="80" spans="1:11" x14ac:dyDescent="0.35">
      <c r="A80" s="9" t="s">
        <v>20</v>
      </c>
      <c r="B80" s="8">
        <v>18120106</v>
      </c>
      <c r="C80" s="8">
        <v>5003414</v>
      </c>
      <c r="D80" s="8">
        <v>13116692</v>
      </c>
      <c r="E80" s="8">
        <v>2461947</v>
      </c>
      <c r="F80" s="8">
        <v>10654745</v>
      </c>
      <c r="G80" s="7">
        <v>99.8</v>
      </c>
      <c r="H80" s="7">
        <v>27.5</v>
      </c>
      <c r="I80" s="7">
        <v>72.2</v>
      </c>
      <c r="J80" s="6">
        <v>13.6</v>
      </c>
      <c r="K80" s="5">
        <v>58.7</v>
      </c>
    </row>
    <row r="81" spans="1:11" x14ac:dyDescent="0.35">
      <c r="A81" s="9" t="s">
        <v>19</v>
      </c>
      <c r="B81" s="8">
        <v>19539450</v>
      </c>
      <c r="C81" s="8">
        <v>5371826</v>
      </c>
      <c r="D81" s="8">
        <v>14167624</v>
      </c>
      <c r="E81" s="8">
        <v>2463456</v>
      </c>
      <c r="F81" s="8">
        <v>11704168</v>
      </c>
      <c r="G81" s="7">
        <v>104.8</v>
      </c>
      <c r="H81" s="7">
        <v>28.8</v>
      </c>
      <c r="I81" s="7">
        <v>76</v>
      </c>
      <c r="J81" s="6">
        <v>13.2</v>
      </c>
      <c r="K81" s="5">
        <v>62.8</v>
      </c>
    </row>
    <row r="82" spans="1:11" x14ac:dyDescent="0.35">
      <c r="A82" s="9" t="s">
        <v>18</v>
      </c>
      <c r="B82" s="8">
        <v>20205704</v>
      </c>
      <c r="C82" s="8">
        <v>5540265</v>
      </c>
      <c r="D82" s="8">
        <v>14665439</v>
      </c>
      <c r="E82" s="8">
        <v>2465418</v>
      </c>
      <c r="F82" s="8">
        <v>12200021</v>
      </c>
      <c r="G82" s="7">
        <v>104.3</v>
      </c>
      <c r="H82" s="7">
        <v>28.6</v>
      </c>
      <c r="I82" s="7">
        <v>75.7</v>
      </c>
      <c r="J82" s="6">
        <v>12.7</v>
      </c>
      <c r="K82" s="5">
        <v>63</v>
      </c>
    </row>
    <row r="83" spans="1:11" x14ac:dyDescent="0.35">
      <c r="A83" s="9" t="s">
        <v>17</v>
      </c>
      <c r="B83" s="8">
        <v>21462277</v>
      </c>
      <c r="C83" s="8">
        <v>5712710</v>
      </c>
      <c r="D83" s="8">
        <v>15749567</v>
      </c>
      <c r="E83" s="8">
        <v>2313209</v>
      </c>
      <c r="F83" s="8">
        <v>13436358</v>
      </c>
      <c r="G83" s="7">
        <v>105</v>
      </c>
      <c r="H83" s="7">
        <v>28</v>
      </c>
      <c r="I83" s="7">
        <v>77.099999999999994</v>
      </c>
      <c r="J83" s="6">
        <v>11.3</v>
      </c>
      <c r="K83" s="5">
        <v>65.7</v>
      </c>
    </row>
    <row r="84" spans="1:11" x14ac:dyDescent="0.35">
      <c r="A84" s="9" t="s">
        <v>16</v>
      </c>
      <c r="B84" s="8">
        <v>22669466</v>
      </c>
      <c r="C84" s="8">
        <v>5868766</v>
      </c>
      <c r="D84" s="8">
        <v>16800700</v>
      </c>
      <c r="E84" s="8">
        <v>2113329</v>
      </c>
      <c r="F84" s="8">
        <v>14687371</v>
      </c>
      <c r="G84" s="7">
        <v>106.6</v>
      </c>
      <c r="H84" s="7">
        <v>27.6</v>
      </c>
      <c r="I84" s="7">
        <v>79</v>
      </c>
      <c r="J84" s="6">
        <v>9.9</v>
      </c>
      <c r="K84" s="5">
        <v>69</v>
      </c>
    </row>
    <row r="85" spans="1:11" x14ac:dyDescent="0.35">
      <c r="A85" s="9" t="s">
        <v>15</v>
      </c>
      <c r="B85" s="8">
        <v>26902455</v>
      </c>
      <c r="C85" s="8">
        <v>5885786</v>
      </c>
      <c r="D85" s="8">
        <v>21016669</v>
      </c>
      <c r="E85" s="8">
        <v>4445477</v>
      </c>
      <c r="F85" s="8">
        <v>16571192</v>
      </c>
      <c r="G85" s="7">
        <v>126.3</v>
      </c>
      <c r="H85" s="7">
        <v>27.6</v>
      </c>
      <c r="I85" s="7">
        <v>98.7</v>
      </c>
      <c r="J85" s="6">
        <v>20.9</v>
      </c>
      <c r="K85" s="5">
        <v>77.8</v>
      </c>
    </row>
    <row r="86" spans="1:11" x14ac:dyDescent="0.35">
      <c r="A86" s="9" t="s">
        <v>14</v>
      </c>
      <c r="B86" s="8">
        <v>28385562</v>
      </c>
      <c r="C86" s="8">
        <v>6101522</v>
      </c>
      <c r="D86" s="8">
        <v>22284040</v>
      </c>
      <c r="E86" s="8">
        <v>5433156</v>
      </c>
      <c r="F86" s="8">
        <v>16850884</v>
      </c>
      <c r="G86" s="7">
        <v>123.8</v>
      </c>
      <c r="H86" s="7">
        <v>26.6</v>
      </c>
      <c r="I86" s="7">
        <v>97.2</v>
      </c>
      <c r="J86" s="6">
        <v>23.7</v>
      </c>
      <c r="K86" s="5">
        <v>73.5</v>
      </c>
    </row>
    <row r="87" spans="1:11" x14ac:dyDescent="0.35">
      <c r="A87" s="9" t="s">
        <v>13</v>
      </c>
      <c r="B87" s="8">
        <v>30838586</v>
      </c>
      <c r="C87" s="8">
        <v>6585141</v>
      </c>
      <c r="D87" s="8">
        <v>24253445</v>
      </c>
      <c r="E87" s="8">
        <v>5634940</v>
      </c>
      <c r="F87" s="8">
        <v>18618505</v>
      </c>
      <c r="G87" s="7">
        <v>121.9</v>
      </c>
      <c r="H87" s="7">
        <v>26</v>
      </c>
      <c r="I87" s="7">
        <v>95.8</v>
      </c>
      <c r="J87" s="6">
        <v>22.3</v>
      </c>
      <c r="K87" s="5">
        <v>73.599999999999994</v>
      </c>
    </row>
    <row r="88" spans="1:11" x14ac:dyDescent="0.35">
      <c r="A88" s="9" t="s">
        <v>12</v>
      </c>
      <c r="B88" s="8">
        <v>32988990</v>
      </c>
      <c r="C88" s="8">
        <v>6753388</v>
      </c>
      <c r="D88" s="8">
        <v>26235602</v>
      </c>
      <c r="E88" s="8">
        <v>4952914</v>
      </c>
      <c r="F88" s="8">
        <v>21282688</v>
      </c>
      <c r="G88" s="7">
        <v>122.3</v>
      </c>
      <c r="H88" s="7">
        <v>25</v>
      </c>
      <c r="I88" s="7">
        <v>97.2</v>
      </c>
      <c r="J88" s="6">
        <v>18.399999999999999</v>
      </c>
      <c r="K88" s="5">
        <v>78.900000000000006</v>
      </c>
    </row>
    <row r="89" spans="1:11" ht="26" x14ac:dyDescent="0.35">
      <c r="A89" s="9" t="s">
        <v>11</v>
      </c>
      <c r="B89" s="8">
        <v>35107906</v>
      </c>
      <c r="C89" s="8">
        <v>6951721</v>
      </c>
      <c r="D89" s="8">
        <v>28156185</v>
      </c>
      <c r="E89" s="8" t="s">
        <v>5</v>
      </c>
      <c r="F89" s="8" t="s">
        <v>5</v>
      </c>
      <c r="G89" s="7">
        <v>124.3</v>
      </c>
      <c r="H89" s="7">
        <v>24.6</v>
      </c>
      <c r="I89" s="7">
        <v>99.6</v>
      </c>
      <c r="J89" s="6" t="s">
        <v>5</v>
      </c>
      <c r="K89" s="5" t="s">
        <v>5</v>
      </c>
    </row>
    <row r="90" spans="1:11" ht="26" x14ac:dyDescent="0.35">
      <c r="A90" s="9" t="s">
        <v>10</v>
      </c>
      <c r="B90" s="8">
        <v>37096435</v>
      </c>
      <c r="C90" s="8">
        <v>7112662</v>
      </c>
      <c r="D90" s="8">
        <v>29983773</v>
      </c>
      <c r="E90" s="8" t="s">
        <v>5</v>
      </c>
      <c r="F90" s="8" t="s">
        <v>5</v>
      </c>
      <c r="G90" s="7">
        <v>126.4</v>
      </c>
      <c r="H90" s="7">
        <v>24.2</v>
      </c>
      <c r="I90" s="7">
        <v>102.2</v>
      </c>
      <c r="J90" s="6" t="s">
        <v>5</v>
      </c>
      <c r="K90" s="5" t="s">
        <v>5</v>
      </c>
    </row>
    <row r="91" spans="1:11" ht="26" x14ac:dyDescent="0.35">
      <c r="A91" s="9" t="s">
        <v>9</v>
      </c>
      <c r="B91" s="8">
        <v>39039573</v>
      </c>
      <c r="C91" s="8">
        <v>7400198</v>
      </c>
      <c r="D91" s="8">
        <v>31639375</v>
      </c>
      <c r="E91" s="8" t="s">
        <v>5</v>
      </c>
      <c r="F91" s="8" t="s">
        <v>5</v>
      </c>
      <c r="G91" s="7">
        <v>127.8</v>
      </c>
      <c r="H91" s="7">
        <v>24.2</v>
      </c>
      <c r="I91" s="7">
        <v>103.6</v>
      </c>
      <c r="J91" s="6" t="s">
        <v>5</v>
      </c>
      <c r="K91" s="5" t="s">
        <v>5</v>
      </c>
    </row>
    <row r="92" spans="1:11" ht="26" x14ac:dyDescent="0.35">
      <c r="A92" s="9" t="s">
        <v>8</v>
      </c>
      <c r="B92" s="8">
        <v>40787548</v>
      </c>
      <c r="C92" s="8">
        <v>7537996</v>
      </c>
      <c r="D92" s="8">
        <v>33249552</v>
      </c>
      <c r="E92" s="8" t="s">
        <v>5</v>
      </c>
      <c r="F92" s="8" t="s">
        <v>5</v>
      </c>
      <c r="G92" s="7">
        <v>128.19999999999999</v>
      </c>
      <c r="H92" s="7">
        <v>23.7</v>
      </c>
      <c r="I92" s="7">
        <v>104.5</v>
      </c>
      <c r="J92" s="6" t="s">
        <v>5</v>
      </c>
      <c r="K92" s="5" t="s">
        <v>5</v>
      </c>
    </row>
    <row r="93" spans="1:11" ht="26" x14ac:dyDescent="0.35">
      <c r="A93" s="9" t="s">
        <v>7</v>
      </c>
      <c r="B93" s="8">
        <v>42460859</v>
      </c>
      <c r="C93" s="8">
        <v>7568718</v>
      </c>
      <c r="D93" s="8">
        <v>34892140</v>
      </c>
      <c r="E93" s="8" t="s">
        <v>5</v>
      </c>
      <c r="F93" s="8" t="s">
        <v>5</v>
      </c>
      <c r="G93" s="7">
        <v>128.19999999999999</v>
      </c>
      <c r="H93" s="7">
        <v>22.8</v>
      </c>
      <c r="I93" s="7">
        <v>105.3</v>
      </c>
      <c r="J93" s="6" t="s">
        <v>5</v>
      </c>
      <c r="K93" s="5" t="s">
        <v>5</v>
      </c>
    </row>
    <row r="94" spans="1:11" ht="26" x14ac:dyDescent="0.35">
      <c r="A94" s="9" t="s">
        <v>6</v>
      </c>
      <c r="B94" s="8">
        <v>44164930</v>
      </c>
      <c r="C94" s="8">
        <v>7723812</v>
      </c>
      <c r="D94" s="8">
        <v>36441118</v>
      </c>
      <c r="E94" s="8" t="s">
        <v>5</v>
      </c>
      <c r="F94" s="8" t="s">
        <v>5</v>
      </c>
      <c r="G94" s="7">
        <v>128</v>
      </c>
      <c r="H94" s="7">
        <v>22.4</v>
      </c>
      <c r="I94" s="7">
        <v>105.6</v>
      </c>
      <c r="J94" s="6" t="s">
        <v>5</v>
      </c>
      <c r="K94" s="5" t="s">
        <v>5</v>
      </c>
    </row>
    <row r="95" spans="1:11" x14ac:dyDescent="0.35">
      <c r="A95" s="13" t="s">
        <v>4</v>
      </c>
      <c r="B95" s="13"/>
      <c r="C95" s="13"/>
      <c r="D95" s="13"/>
      <c r="E95" s="13"/>
      <c r="F95" s="13"/>
      <c r="G95" s="13"/>
      <c r="H95" s="13"/>
      <c r="I95" s="13"/>
      <c r="J95" s="13"/>
      <c r="K95" s="13"/>
    </row>
  </sheetData>
  <mergeCells count="11">
    <mergeCell ref="G2:K2"/>
    <mergeCell ref="A95:K95"/>
    <mergeCell ref="A1:K1"/>
    <mergeCell ref="B2:F2"/>
    <mergeCell ref="A2:A4"/>
    <mergeCell ref="B3:B4"/>
    <mergeCell ref="C3:C4"/>
    <mergeCell ref="D3:F3"/>
    <mergeCell ref="G3:G4"/>
    <mergeCell ref="H3:H4"/>
    <mergeCell ref="I3:K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debe45-587c-4cf0-9ae0-93c028cb9196" xsi:nil="true"/>
    <lcf76f155ced4ddcb4097134ff3c332f xmlns="9e5414a2-bcb2-40ca-b598-7fcbf922a64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8C40BFDE90924297CAFCA0B6E887BA" ma:contentTypeVersion="18" ma:contentTypeDescription="Create a new document." ma:contentTypeScope="" ma:versionID="4d7227b80141e429ffa5d0edcf084552">
  <xsd:schema xmlns:xsd="http://www.w3.org/2001/XMLSchema" xmlns:xs="http://www.w3.org/2001/XMLSchema" xmlns:p="http://schemas.microsoft.com/office/2006/metadata/properties" xmlns:ns2="9e5414a2-bcb2-40ca-b598-7fcbf922a641" xmlns:ns3="8bdebe45-587c-4cf0-9ae0-93c028cb9196" targetNamespace="http://schemas.microsoft.com/office/2006/metadata/properties" ma:root="true" ma:fieldsID="634e8df762d883ec01fca8d1b445caf0" ns2:_="" ns3:_="">
    <xsd:import namespace="9e5414a2-bcb2-40ca-b598-7fcbf922a641"/>
    <xsd:import namespace="8bdebe45-587c-4cf0-9ae0-93c028cb91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414a2-bcb2-40ca-b598-7fcbf922a6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eb4b2d4-9bb6-49a7-8a4b-ec3b3538ad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ebe45-587c-4cf0-9ae0-93c028cb919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281d14c-c9bd-48e3-b807-87c6a9e0b01a}" ma:internalName="TaxCatchAll" ma:showField="CatchAllData" ma:web="8bdebe45-587c-4cf0-9ae0-93c028cb91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A47837-88DF-42B6-9280-643CE86AF3DD}">
  <ds:schemaRefs>
    <ds:schemaRef ds:uri="http://schemas.microsoft.com/office/2006/metadata/properties"/>
    <ds:schemaRef ds:uri="http://schemas.microsoft.com/office/infopath/2007/PartnerControls"/>
    <ds:schemaRef ds:uri="8bdebe45-587c-4cf0-9ae0-93c028cb9196"/>
    <ds:schemaRef ds:uri="9e5414a2-bcb2-40ca-b598-7fcbf922a641"/>
  </ds:schemaRefs>
</ds:datastoreItem>
</file>

<file path=customXml/itemProps2.xml><?xml version="1.0" encoding="utf-8"?>
<ds:datastoreItem xmlns:ds="http://schemas.openxmlformats.org/officeDocument/2006/customXml" ds:itemID="{0A28A65B-CA08-4444-A6F1-4153E22AA5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4D7516-758F-4E65-B3CC-835AFCB98F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414a2-bcb2-40ca-b598-7fcbf922a641"/>
    <ds:schemaRef ds:uri="8bdebe45-587c-4cf0-9ae0-93c028cb91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Charts</vt:lpstr>
      <vt:lpstr>far_back</vt:lpstr>
      <vt:lpstr>OMB_historical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Berlin</dc:creator>
  <cp:lastModifiedBy>Haowen Chen</cp:lastModifiedBy>
  <dcterms:created xsi:type="dcterms:W3CDTF">2024-11-27T15:32:35Z</dcterms:created>
  <dcterms:modified xsi:type="dcterms:W3CDTF">2025-03-18T14:34:29Z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0x010100018C40BFDE90924297CAFCA0B6E887BA</vt:lpwstr>
  </property>
  <property fmtid="{D5CDD505-2E9C-101B-9397-08002B2CF9AE}" pid="3" name="MediaServiceImageTags">
    <vt:lpwstr/>
  </property>
</Properties>
</file>