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brookingsinstitution-my.sharepoint.com/personal/myadwad_brookings_edu/Documents/Desktop/Ukraine Index Project/Downloadable Files/08.13.2024/"/>
    </mc:Choice>
  </mc:AlternateContent>
  <xr:revisionPtr revIDLastSave="0" documentId="8_{18AD6543-4C5B-495C-8169-CFFABBFAC2AF}" xr6:coauthVersionLast="47" xr6:coauthVersionMax="47" xr10:uidLastSave="{00000000-0000-0000-0000-000000000000}"/>
  <bookViews>
    <workbookView xWindow="-110" yWindow="-110" windowWidth="19420" windowHeight="11500" firstSheet="5" activeTab="8" xr2:uid="{1C9E98F9-EC99-4B25-91B4-86DF83478F72}"/>
  </bookViews>
  <sheets>
    <sheet name="Territory" sheetId="40" r:id="rId1"/>
    <sheet name="Aerial Defense" sheetId="41" r:id="rId2"/>
    <sheet name="U.S. Security Assistance" sheetId="42" r:id="rId3"/>
    <sheet name="Weaponry" sheetId="43" r:id="rId4"/>
    <sheet name="Exports &amp; Imports" sheetId="44" r:id="rId5"/>
    <sheet name="Budget" sheetId="45" r:id="rId6"/>
    <sheet name="Inflation" sheetId="46" r:id="rId7"/>
    <sheet name="Foreign Aid by Region" sheetId="24" r:id="rId8"/>
    <sheet name="GDP" sheetId="39" r:id="rId9"/>
    <sheet name="Refugees" sheetId="47" r:id="rId10"/>
    <sheet name="IDPs" sheetId="48" r:id="rId11"/>
    <sheet name="US Public Opinion" sheetId="38" r:id="rId12"/>
    <sheet name="EU Public Opinion" sheetId="49" r:id="rId13"/>
    <sheet name="High-Level Visits" sheetId="52" r:id="rId14"/>
    <sheet name="UNGA Resolutions" sheetId="50" r:id="rId15"/>
    <sheet name="Zelenskyy's Speeches" sheetId="51"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48" l="1"/>
  <c r="D4" i="47" l="1"/>
  <c r="D5" i="47"/>
  <c r="D6" i="47"/>
  <c r="D7" i="47"/>
  <c r="D8" i="47"/>
  <c r="D9" i="47"/>
  <c r="D10" i="47"/>
  <c r="D11" i="47"/>
  <c r="D12" i="47"/>
  <c r="D13" i="47"/>
  <c r="D14" i="47"/>
  <c r="D15" i="47"/>
  <c r="D16" i="47"/>
  <c r="D17" i="47"/>
  <c r="D18" i="47"/>
  <c r="D19" i="47"/>
  <c r="D20" i="47"/>
  <c r="D21" i="47"/>
  <c r="D22" i="47"/>
  <c r="D23" i="47"/>
  <c r="D24" i="47"/>
  <c r="D25" i="47"/>
  <c r="D26" i="47"/>
  <c r="D27" i="47"/>
  <c r="D28" i="47"/>
  <c r="D29" i="47"/>
  <c r="D30" i="47"/>
  <c r="D31" i="47"/>
  <c r="D32" i="47"/>
  <c r="D33" i="47"/>
  <c r="D34" i="47"/>
  <c r="D35" i="47"/>
  <c r="D36" i="47"/>
  <c r="D37" i="47"/>
  <c r="D38" i="47"/>
  <c r="D39" i="47"/>
  <c r="D40" i="47"/>
  <c r="D41" i="47"/>
  <c r="D42" i="47"/>
  <c r="D43" i="47"/>
  <c r="D44" i="47"/>
  <c r="D45" i="47"/>
  <c r="D46" i="47"/>
  <c r="D47" i="47"/>
  <c r="D48" i="47"/>
  <c r="C5" i="41"/>
  <c r="C6" i="41"/>
  <c r="C7" i="41"/>
  <c r="C8" i="41"/>
  <c r="E8" i="41"/>
  <c r="C9" i="41"/>
  <c r="E9" i="41"/>
  <c r="C10" i="41"/>
  <c r="E10" i="41"/>
  <c r="C11" i="41"/>
  <c r="E11" i="41"/>
  <c r="C12" i="41"/>
  <c r="E12" i="41"/>
  <c r="C13" i="41"/>
  <c r="E13" i="41"/>
  <c r="C14" i="41"/>
  <c r="E14" i="41"/>
  <c r="C15" i="41"/>
  <c r="E15" i="41"/>
  <c r="C16" i="41"/>
  <c r="E16" i="41"/>
  <c r="C17" i="41"/>
  <c r="E17" i="41"/>
  <c r="C18" i="41"/>
  <c r="E18" i="41"/>
  <c r="C19" i="41"/>
  <c r="E19" i="41"/>
  <c r="C20" i="41"/>
  <c r="E20" i="41"/>
  <c r="C21" i="41"/>
  <c r="E21" i="41"/>
  <c r="C22" i="41"/>
  <c r="E22" i="41"/>
  <c r="C23" i="41"/>
  <c r="E23" i="41"/>
  <c r="C24" i="41"/>
  <c r="E24" i="41"/>
  <c r="C25" i="41"/>
  <c r="E25" i="41"/>
  <c r="C26" i="41"/>
  <c r="E26" i="41"/>
  <c r="C27" i="41"/>
  <c r="E27" i="41"/>
  <c r="C28" i="41"/>
  <c r="E28" i="41"/>
  <c r="C29" i="41"/>
  <c r="E29" i="41"/>
  <c r="C30" i="41"/>
  <c r="E30" i="41"/>
  <c r="C31" i="41"/>
  <c r="E31" i="41"/>
  <c r="C32" i="41"/>
  <c r="E32" i="41"/>
  <c r="C33" i="41"/>
  <c r="E33" i="41"/>
  <c r="E6" i="24"/>
  <c r="E5" i="24"/>
  <c r="E4" i="24"/>
</calcChain>
</file>

<file path=xl/sharedStrings.xml><?xml version="1.0" encoding="utf-8"?>
<sst xmlns="http://schemas.openxmlformats.org/spreadsheetml/2006/main" count="2321" uniqueCount="1406">
  <si>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</si>
  <si>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</si>
  <si>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</si>
  <si>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</si>
  <si>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</si>
  <si>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</si>
  <si>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</si>
  <si>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</si>
  <si>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</si>
  <si>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</si>
  <si>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</si>
  <si>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</si>
  <si>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</si>
  <si>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</si>
  <si>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</si>
  <si>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</si>
  <si>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</si>
  <si>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</si>
  <si>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</si>
  <si>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</si>
  <si>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</si>
  <si>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</si>
  <si>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</si>
  <si>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</si>
  <si>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</si>
  <si>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</si>
  <si>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</si>
  <si>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</si>
  <si>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</si>
  <si>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</si>
  <si>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</si>
  <si>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</si>
  <si>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</si>
  <si>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</si>
  <si>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</si>
  <si>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</si>
  <si>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</si>
  <si>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</si>
  <si>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</si>
  <si>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</si>
  <si>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</si>
  <si>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</si>
  <si>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</si>
  <si>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</si>
  <si>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</si>
  <si>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</si>
  <si>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</si>
  <si>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</si>
  <si>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</si>
  <si>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</si>
  <si>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</si>
  <si>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</si>
  <si>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</si>
  <si>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</si>
  <si>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</si>
  <si>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</si>
  <si>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</si>
  <si>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</si>
  <si>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</si>
  <si>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</si>
  <si>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</si>
  <si>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</si>
  <si>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</si>
  <si>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</si>
  <si>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</si>
  <si>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</si>
  <si>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</si>
  <si>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</si>
  <si>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</si>
  <si>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</si>
  <si>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</si>
  <si>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</si>
  <si>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</si>
  <si>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</si>
  <si>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</si>
  <si>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</si>
  <si>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</si>
  <si>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</si>
  <si>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</si>
  <si>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</si>
  <si>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</si>
  <si>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</si>
  <si>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</si>
  <si>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</si>
  <si>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</si>
  <si>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</si>
  <si>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</si>
  <si>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</si>
  <si>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</si>
  <si>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</si>
  <si>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</si>
  <si>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</si>
  <si>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</si>
  <si>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</si>
  <si>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</si>
  <si>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</si>
  <si>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</si>
  <si>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</si>
  <si>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</si>
  <si>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</si>
  <si>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</si>
  <si>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</si>
  <si>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</si>
  <si>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</si>
  <si>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</si>
  <si>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</si>
  <si>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</si>
  <si>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</si>
  <si>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</si>
  <si>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</si>
  <si>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</si>
  <si>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</si>
  <si>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</si>
  <si>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</si>
  <si>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</si>
  <si>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</si>
  <si>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</si>
  <si>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</si>
  <si>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</si>
  <si>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</si>
  <si>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</si>
  <si>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</si>
  <si>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</si>
  <si>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</si>
  <si>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</si>
  <si>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</si>
  <si>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</si>
  <si>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</si>
  <si>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</si>
  <si>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</si>
  <si>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</si>
  <si>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</si>
  <si>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</si>
  <si>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</si>
  <si>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</si>
  <si>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</si>
  <si>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</si>
  <si>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</si>
  <si>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</si>
  <si>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</si>
  <si>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</si>
  <si>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</si>
  <si>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</si>
  <si>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</si>
  <si>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</si>
  <si>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</si>
  <si>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</si>
  <si>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</si>
  <si>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</si>
  <si>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</si>
  <si>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</si>
  <si>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</si>
  <si>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</si>
  <si>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</si>
  <si>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</si>
  <si>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</si>
  <si>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</si>
  <si>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</si>
  <si>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</si>
  <si>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</si>
  <si>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</si>
  <si>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</si>
  <si>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</si>
  <si>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</si>
  <si>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</si>
  <si>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</si>
  <si>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</si>
  <si>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</si>
  <si>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</si>
  <si>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</si>
  <si>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</si>
  <si>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</si>
  <si>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</si>
  <si>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</si>
  <si>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</si>
  <si>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</si>
  <si>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</si>
  <si>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</si>
  <si>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</si>
  <si>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</si>
  <si>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</si>
  <si>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</si>
  <si>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</si>
  <si>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</si>
  <si>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</si>
  <si>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</si>
  <si>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</si>
  <si>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</si>
  <si>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</si>
  <si>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</si>
  <si>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</si>
  <si>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</si>
  <si>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</si>
  <si>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</si>
  <si>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</si>
  <si>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</si>
  <si>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</si>
  <si>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</si>
  <si>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</si>
  <si>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</si>
  <si>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</si>
  <si>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</si>
  <si>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</si>
  <si>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</si>
  <si>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</si>
  <si>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</si>
  <si>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</si>
  <si>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</si>
  <si>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</si>
  <si>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</si>
  <si>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</si>
  <si>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</si>
  <si>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</si>
  <si>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</si>
  <si>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</si>
  <si>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</si>
  <si>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</si>
  <si>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</si>
  <si>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</si>
  <si>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</si>
  <si>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</si>
  <si>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</si>
  <si>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</si>
  <si>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</si>
  <si>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</si>
  <si>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</si>
  <si>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</si>
  <si>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</si>
  <si>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</si>
  <si>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</si>
  <si>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</si>
  <si>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</si>
  <si>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</si>
  <si>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</si>
  <si>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</si>
  <si>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</si>
  <si>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</si>
  <si>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</si>
  <si>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</si>
  <si>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</si>
  <si>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</si>
  <si>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</si>
  <si>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</si>
  <si>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</si>
  <si>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</si>
  <si>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</si>
  <si>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</si>
  <si>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</si>
  <si>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</si>
  <si>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</si>
  <si>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</si>
  <si>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</si>
  <si>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</si>
  <si>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</si>
  <si>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</si>
  <si>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</si>
  <si>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</si>
  <si>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</si>
  <si>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</si>
  <si>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</si>
  <si>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</si>
  <si>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</si>
  <si>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</si>
  <si>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</si>
  <si>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</si>
  <si>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</si>
  <si>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</si>
  <si>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</si>
  <si>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</si>
  <si>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</si>
  <si>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</si>
  <si>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</si>
  <si>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</si>
  <si>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</si>
  <si>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</si>
  <si>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</si>
  <si>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</si>
  <si>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</si>
  <si>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</si>
  <si>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</si>
  <si>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</si>
  <si>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</si>
  <si>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</si>
  <si>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</si>
  <si>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</si>
  <si>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</si>
  <si>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</si>
  <si>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</si>
  <si>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</si>
  <si>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</si>
  <si>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</si>
  <si>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</si>
  <si>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</si>
  <si>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</si>
  <si>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</si>
  <si>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</si>
  <si>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</si>
  <si>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</si>
  <si>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</si>
  <si>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</si>
  <si>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</si>
  <si>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</si>
  <si>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</si>
  <si>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</si>
  <si>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</si>
  <si>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</si>
  <si>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</si>
  <si>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</si>
  <si>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</si>
  <si>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</si>
  <si>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</si>
  <si>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</si>
  <si>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</si>
  <si>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</si>
  <si>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</si>
  <si>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</si>
  <si>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</si>
  <si>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</si>
  <si>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</si>
  <si>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</si>
  <si>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</si>
  <si>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</si>
  <si>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</si>
  <si>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</si>
  <si>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</si>
  <si>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</si>
  <si>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</si>
  <si>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</si>
  <si>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</si>
  <si>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</si>
  <si>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</si>
  <si>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</si>
  <si>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</si>
  <si>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</si>
  <si>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</si>
  <si>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</si>
  <si>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</si>
  <si>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</si>
  <si>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</si>
  <si>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</si>
  <si>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</si>
  <si>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</si>
  <si>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</si>
  <si>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</si>
  <si>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</si>
  <si>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</si>
  <si>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</si>
  <si>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</si>
  <si>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</si>
  <si>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</si>
  <si>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</si>
  <si>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</si>
  <si>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</si>
  <si>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</si>
  <si>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</si>
  <si>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</si>
  <si>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</si>
  <si>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</si>
  <si>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</si>
  <si>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</si>
  <si>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</si>
  <si>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</si>
  <si>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</si>
  <si>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</si>
  <si>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</si>
  <si>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</si>
  <si>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</si>
  <si>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</si>
  <si>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</si>
  <si>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</si>
  <si>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</si>
  <si>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</si>
  <si>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</si>
  <si>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</si>
  <si>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</si>
  <si>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</si>
  <si>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</si>
  <si>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</si>
  <si>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</si>
  <si>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</si>
  <si>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</si>
  <si>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</si>
  <si>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</si>
  <si>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</si>
  <si>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</si>
  <si>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</si>
  <si>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</si>
  <si>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</si>
  <si>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</si>
  <si>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</si>
  <si>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</si>
  <si>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</si>
  <si>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</si>
  <si>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</si>
  <si>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</si>
  <si>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</si>
  <si>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</si>
  <si>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</si>
  <si>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</si>
  <si>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</si>
  <si>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</si>
  <si>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</si>
  <si>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</si>
  <si>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</si>
  <si>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</si>
  <si>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</si>
  <si>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</si>
  <si>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</si>
  <si>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</si>
  <si>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</si>
  <si>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</si>
  <si>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</si>
  <si>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</si>
  <si>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</si>
  <si>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</si>
  <si>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</si>
  <si>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</si>
  <si>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</si>
  <si>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</si>
  <si>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</si>
  <si>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</si>
  <si>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</si>
  <si>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</si>
  <si>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</si>
  <si>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</si>
  <si>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</si>
  <si>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</si>
  <si>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</si>
  <si>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</si>
  <si>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</si>
  <si>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</si>
  <si>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</si>
  <si>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</si>
  <si>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</si>
  <si>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</si>
  <si>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</si>
  <si>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</si>
  <si>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</si>
  <si>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</si>
  <si>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</si>
  <si>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</si>
  <si>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</si>
  <si>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</si>
  <si>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</si>
  <si>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</si>
  <si>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</si>
  <si>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</si>
  <si>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</si>
  <si>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</si>
  <si>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</si>
  <si>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</si>
  <si>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</si>
  <si>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</si>
  <si>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</si>
  <si>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</si>
  <si>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Size of the circle indicates total number of refugees by country</t>
  </si>
  <si>
    <t>Country</t>
  </si>
  <si>
    <t>Data date</t>
  </si>
  <si>
    <t>% of refugees / population</t>
  </si>
  <si>
    <t>Bulgaria</t>
  </si>
  <si>
    <t>Czech Republic</t>
  </si>
  <si>
    <t>Hungary</t>
  </si>
  <si>
    <t>Poland</t>
  </si>
  <si>
    <t>Rep of Moldova</t>
  </si>
  <si>
    <t>Romania</t>
  </si>
  <si>
    <t>Slovakia</t>
  </si>
  <si>
    <t>Albania</t>
  </si>
  <si>
    <t>Armenia</t>
  </si>
  <si>
    <t>Austria</t>
  </si>
  <si>
    <t>Azerbaijan</t>
  </si>
  <si>
    <t>Belgium</t>
  </si>
  <si>
    <t>Bosnia &amp; Herzegovina</t>
  </si>
  <si>
    <t>Croatia</t>
  </si>
  <si>
    <t>Cyprus</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</si>
  <si>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</si>
  <si>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</si>
  <si>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</si>
  <si>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</si>
  <si>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</si>
  <si>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</si>
  <si>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</si>
  <si>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</si>
  <si>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</si>
  <si>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</si>
  <si>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</si>
  <si>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</si>
  <si>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</si>
  <si>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</si>
  <si>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</si>
  <si>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</si>
  <si>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</si>
  <si>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</si>
  <si>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</si>
  <si>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</si>
  <si>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</si>
  <si>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</si>
  <si>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</si>
  <si>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</si>
  <si>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</si>
  <si>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</si>
  <si>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</si>
  <si>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</si>
  <si>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</si>
  <si>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</si>
  <si>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</si>
  <si>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</si>
  <si>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</si>
  <si>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</si>
  <si>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</si>
  <si>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</si>
  <si>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</si>
  <si>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</si>
  <si>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</si>
  <si>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</si>
  <si>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</si>
  <si>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</si>
  <si>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</si>
  <si>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</si>
  <si>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</si>
  <si>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</si>
  <si>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</si>
  <si>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</si>
  <si>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</si>
  <si>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</si>
  <si>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</si>
  <si>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</si>
  <si>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</si>
  <si>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</si>
  <si>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</si>
  <si>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</si>
  <si>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</si>
  <si>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</si>
  <si>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</si>
  <si>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</si>
  <si>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</si>
  <si>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</si>
  <si>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</si>
  <si>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</si>
  <si>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</si>
  <si>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</si>
  <si>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</si>
  <si>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</si>
  <si>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</si>
  <si>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</si>
  <si>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</si>
  <si>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</si>
  <si>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</si>
  <si>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</si>
  <si>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</si>
  <si>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</si>
  <si>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</si>
  <si>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</si>
  <si>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</si>
  <si>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</si>
  <si>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</si>
  <si>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</si>
  <si>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</si>
  <si>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</si>
  <si>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</si>
  <si>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</si>
  <si>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</si>
  <si>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</si>
  <si>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</si>
  <si>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</si>
  <si>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</si>
  <si>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</si>
  <si>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</si>
  <si>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</si>
  <si>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</si>
  <si>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</si>
  <si>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Regions</t>
  </si>
  <si>
    <t>Europe</t>
  </si>
  <si>
    <t>Other</t>
  </si>
  <si>
    <t>Ukrainian inflation has soared since the Russian invasion</t>
  </si>
  <si>
    <t>12-month percentage change, consumer price index</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</si>
  <si>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</si>
  <si>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</si>
  <si>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Switchblade, Phoenix Ghost, and Puma Tactical Unmanned Aerial Systems</t>
  </si>
  <si>
    <t>Twelve National Advanced Surface-to-Air Missile Systems (NASAMS) and munitions</t>
  </si>
  <si>
    <t>HAWK air defense firing units and munitions</t>
  </si>
  <si>
    <t>Avenger air defense systems</t>
  </si>
  <si>
    <t>20 Mi-17 helicopters</t>
  </si>
  <si>
    <t>45 T-72B tanks</t>
  </si>
  <si>
    <t>VAMPIRE counter-Unmanned Aerial Systems and munitions</t>
  </si>
  <si>
    <t>Two harpoon coastal defense systems</t>
  </si>
  <si>
    <t>Tactical secure communications systems</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</si>
  <si>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</si>
  <si>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</si>
  <si>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</si>
  <si>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</si>
  <si>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</si>
  <si>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</si>
  <si>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</si>
  <si>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</si>
  <si>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Ukraine’s aerial defense remains a top priority</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</si>
  <si>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</si>
  <si>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</si>
  <si>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</si>
  <si>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</si>
  <si>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</si>
  <si>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</si>
  <si>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</si>
  <si>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</si>
  <si>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</si>
  <si>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</si>
  <si>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</si>
  <si>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</si>
  <si>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</si>
  <si>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</si>
  <si>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</si>
  <si>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</si>
  <si>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</si>
  <si>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</si>
  <si>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</si>
  <si>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</si>
  <si>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</si>
  <si>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</si>
  <si>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</si>
  <si>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</si>
  <si>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Running total of U.S. security assistance committed to Ukraine since the beginning of Russia’s February 24, 2022 invasion</t>
  </si>
  <si>
    <t>bn USD</t>
  </si>
  <si>
    <t>Military aid deliveries often lag behind commitments.</t>
  </si>
  <si>
    <t>Percentage of Ukraine held by Russia</t>
  </si>
  <si>
    <t>Percentage</t>
  </si>
  <si>
    <t>"Total combat losses of the enemy," Ministry of Defence of Ukraine, September 30, 2023. https://www.kmu.gov.ua/en/news/zahalni-boiovi-vtraty-protyvnyka-z-24022022-po-30092023</t>
  </si>
  <si>
    <t xml:space="preserve">August </t>
  </si>
  <si>
    <t>Proportion of Ukraine's population who are refugees or internally displaced</t>
  </si>
  <si>
    <t>Financing the purchase and supply of military equipment and training to Ukraine</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</si>
  <si>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</si>
  <si>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</si>
  <si>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</si>
  <si>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</si>
  <si>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</si>
  <si>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</si>
  <si>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</si>
  <si>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</si>
  <si>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</si>
  <si>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</si>
  <si>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</si>
  <si>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</si>
  <si>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</si>
  <si>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</si>
  <si>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</si>
  <si>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</si>
  <si>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</si>
  <si>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</si>
  <si>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</si>
  <si>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</si>
  <si>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</si>
  <si>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</si>
  <si>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</si>
  <si>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</si>
  <si>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</si>
  <si>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</si>
  <si>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</si>
  <si>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</si>
  <si>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</si>
  <si>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</si>
  <si>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</si>
  <si>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</si>
  <si>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</si>
  <si>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</si>
  <si>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</si>
  <si>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</si>
  <si>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</si>
  <si>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</si>
  <si>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</si>
  <si>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</si>
  <si>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</si>
  <si>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</si>
  <si>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</si>
  <si>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</si>
  <si>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</si>
  <si>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</si>
  <si>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</si>
  <si>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</si>
  <si>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</si>
  <si>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</si>
  <si>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</si>
  <si>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</si>
  <si>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</si>
  <si>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</si>
  <si>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</si>
  <si>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</si>
  <si>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</si>
  <si>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</si>
  <si>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</si>
  <si>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</si>
  <si>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</si>
  <si>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</si>
  <si>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</si>
  <si>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</si>
  <si>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</si>
  <si>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</si>
  <si>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</si>
  <si>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</si>
  <si>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</si>
  <si>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</si>
  <si>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</si>
  <si>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</si>
  <si>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</si>
  <si>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</si>
  <si>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</si>
  <si>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</si>
  <si>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</si>
  <si>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</si>
  <si>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</si>
  <si>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</si>
  <si>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</si>
  <si>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</si>
  <si>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</si>
  <si>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</si>
  <si>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</si>
  <si>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</si>
  <si>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</si>
  <si>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</si>
  <si>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</si>
  <si>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</si>
  <si>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</si>
  <si>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</si>
  <si>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</si>
  <si>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</si>
  <si>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</si>
  <si>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</si>
  <si>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</si>
  <si>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</si>
  <si>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</si>
  <si>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</si>
  <si>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</si>
  <si>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</si>
  <si>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</si>
  <si>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</si>
  <si>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</si>
  <si>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</si>
  <si>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</si>
  <si>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</si>
  <si>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</si>
  <si>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</si>
  <si>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</si>
  <si>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</si>
  <si>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</si>
  <si>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</si>
  <si>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</si>
  <si>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</si>
  <si>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</si>
  <si>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</si>
  <si>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</si>
  <si>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</si>
  <si>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</si>
  <si>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</si>
  <si>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</si>
  <si>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</si>
  <si>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</si>
  <si>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</si>
  <si>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</si>
  <si>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</si>
  <si>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</si>
  <si>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</si>
  <si>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</si>
  <si>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</si>
  <si>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</si>
  <si>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</si>
  <si>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</si>
  <si>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</si>
  <si>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</si>
  <si>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</si>
  <si>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</si>
  <si>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</si>
  <si>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</si>
  <si>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</si>
  <si>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</si>
  <si>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</si>
  <si>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</si>
  <si>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</si>
  <si>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</si>
  <si>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</si>
  <si>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</si>
  <si>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</si>
  <si>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</si>
  <si>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</si>
  <si>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</si>
  <si>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</si>
  <si>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</si>
  <si>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</si>
  <si>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</si>
  <si>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</si>
  <si>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</si>
  <si>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</si>
  <si>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</si>
  <si>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</si>
  <si>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</si>
  <si>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</si>
  <si>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</si>
  <si>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</si>
  <si>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</si>
  <si>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</si>
  <si>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</si>
  <si>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</si>
  <si>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</si>
  <si>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</si>
  <si>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</si>
  <si>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</si>
  <si>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</si>
  <si>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</si>
  <si>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</si>
  <si>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</si>
  <si>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</si>
  <si>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</si>
  <si>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</si>
  <si>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</si>
  <si>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</si>
  <si>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</si>
  <si>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</si>
  <si>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</si>
  <si>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</si>
  <si>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</si>
  <si>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</si>
  <si>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</si>
  <si>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</si>
  <si>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</si>
  <si>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</si>
  <si>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</si>
  <si>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</si>
  <si>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</si>
  <si>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</si>
  <si>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</si>
  <si>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</si>
  <si>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</si>
  <si>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</si>
  <si>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</si>
  <si>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</si>
  <si>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</si>
  <si>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</si>
  <si>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</si>
  <si>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</si>
  <si>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</si>
  <si>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</si>
  <si>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</si>
  <si>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</si>
  <si>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</si>
  <si>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</si>
  <si>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</si>
  <si>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</si>
  <si>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</si>
  <si>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</si>
  <si>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</si>
  <si>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</si>
  <si>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</si>
  <si>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</si>
  <si>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</si>
  <si>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</si>
  <si>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</si>
  <si>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</si>
  <si>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</si>
  <si>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</si>
  <si>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</si>
  <si>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</si>
  <si>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</si>
  <si>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</si>
  <si>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</si>
  <si>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</si>
  <si>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</si>
  <si>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</si>
  <si>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</si>
  <si>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</si>
  <si>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</si>
  <si>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</si>
  <si>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</si>
  <si>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</si>
  <si>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</si>
  <si>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</si>
  <si>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</si>
  <si>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</si>
  <si>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</si>
  <si>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</si>
  <si>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</si>
  <si>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</si>
  <si>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</si>
  <si>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</si>
  <si>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</si>
  <si>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</si>
  <si>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</si>
  <si>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</si>
  <si>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</si>
  <si>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</si>
  <si>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</si>
  <si>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</si>
  <si>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</si>
  <si>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</si>
  <si>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</si>
  <si>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</si>
  <si>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</si>
  <si>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</si>
  <si>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</si>
  <si>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</si>
  <si>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</si>
  <si>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</si>
  <si>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</si>
  <si>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</si>
  <si>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</si>
  <si>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</si>
  <si>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</si>
  <si>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</si>
  <si>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</si>
  <si>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</si>
  <si>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</si>
  <si>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</si>
  <si>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</si>
  <si>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</si>
  <si>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</si>
  <si>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</si>
  <si>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</si>
  <si>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</si>
  <si>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</si>
  <si>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</si>
  <si>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</si>
  <si>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</si>
  <si>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</si>
  <si>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</si>
  <si>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</si>
  <si>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</si>
  <si>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</si>
  <si>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</si>
  <si>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</si>
  <si>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</si>
  <si>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</si>
  <si>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</si>
  <si>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</si>
  <si>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</si>
  <si>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</si>
  <si>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</si>
  <si>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</si>
  <si>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</si>
  <si>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</si>
  <si>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</si>
  <si>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</si>
  <si>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</si>
  <si>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</si>
  <si>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</si>
  <si>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</si>
  <si>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</si>
  <si>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</si>
  <si>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</si>
  <si>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</si>
  <si>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</si>
  <si>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</si>
  <si>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</si>
  <si>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</si>
  <si>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</si>
  <si>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</si>
  <si>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</si>
  <si>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</si>
  <si>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</si>
  <si>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</si>
  <si>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</si>
  <si>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</si>
  <si>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</si>
  <si>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</si>
  <si>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</si>
  <si>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</si>
  <si>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</si>
  <si>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</si>
  <si>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</si>
  <si>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</si>
  <si>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</si>
  <si>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</si>
  <si>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</si>
  <si>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</si>
  <si>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</si>
  <si>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</si>
  <si>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</si>
  <si>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</si>
  <si>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</si>
  <si>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</si>
  <si>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</si>
  <si>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</si>
  <si>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</si>
  <si>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</si>
  <si>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</si>
  <si>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</si>
  <si>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</si>
  <si>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</si>
  <si>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</si>
  <si>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</si>
  <si>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</si>
  <si>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</si>
  <si>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</si>
  <si>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</si>
  <si>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</si>
  <si>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</si>
  <si>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</si>
  <si>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</si>
  <si>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</si>
  <si>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</si>
  <si>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</si>
  <si>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</si>
  <si>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</si>
  <si>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</si>
  <si>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</si>
  <si>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</si>
  <si>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</si>
  <si>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</si>
  <si>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</si>
  <si>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</si>
  <si>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</si>
  <si>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</si>
  <si>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</si>
  <si>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</si>
  <si>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</si>
  <si>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</si>
  <si>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</si>
  <si>
    <t>"Total combat losses of the enemy," Ministry of Defence of Ukraine, October 31, 2023. https://www.kmu.gov.ua/en/news/zahalni-boiovi-vtraty-protyvnyka-z-24022022-po-31102023</t>
  </si>
  <si>
    <t>Allies and partners</t>
  </si>
  <si>
    <t>72 105mm Howitzers and over 800,000 105mm artillery rounds</t>
  </si>
  <si>
    <t>U.S.</t>
  </si>
  <si>
    <t>The United States, allies, and partners have committed historic amounts of weaponry to Ukraine</t>
  </si>
  <si>
    <t>Over 5 million Ukrainian refugees still reside outside of their country (excluding Russia)</t>
  </si>
  <si>
    <t>Troels Lund Poulsen</t>
  </si>
  <si>
    <t>https://www.president.gov.ua/en/news/volodimir-zelenskij-zustrivsya-z-ministrom-oboroni-daniyi-86565</t>
  </si>
  <si>
    <t>Speech at the meeting of the College of the European Commission</t>
  </si>
  <si>
    <t>https://www.president.gov.ua/en/news/yaksho-mozhemo-pozbutisya-sirih-geopolitichnih-zon-mi-povinn-86549</t>
  </si>
  <si>
    <t>Speech at the Crimea Platform Summit</t>
  </si>
  <si>
    <t>https://www.president.gov.ua/en/news/prezident-na-parlamentskomu-samiti-krimskoyi-platformi-nasha-86557</t>
  </si>
  <si>
    <t>Speech at the 6th German-Ukrainian Economic Forum "Recovery, Smart Growth and Security"</t>
  </si>
  <si>
    <t>https://www.president.gov.ua/en/news/potriben-maksimalno-chitkij-signal-rosiyi-nimechchina-pracyu-86561</t>
  </si>
  <si>
    <t>Address to the participants of the meeting of the European Council at the level of the leaders of the EU states</t>
  </si>
  <si>
    <t>https://www.president.gov.ua/en/news/rosiya-maye-bachiti-sho-yiyi-ambiciyi-zagarbnika-vitrimayut-86609</t>
  </si>
  <si>
    <t>Speech at the third meeting of advisors on the implementation of the Peace Formula in Malta</t>
  </si>
  <si>
    <t>https://www.president.gov.ua/en/news/nashi-spilni-zusillya-zakladayut-novu-svitovu-tradiciyu-yedn-86657</t>
  </si>
  <si>
    <t>"Total combat losses of the enemy," Ministry of Defence of Ukraine, November 30, 2023. https://www.kmu.gov.ua/en/news/zahalni-boiovi-vtraty-protyvnyka-z-24022022-po-30112023</t>
  </si>
  <si>
    <t>October*</t>
  </si>
  <si>
    <t>International leaders visit Ukraine to demonstrate support</t>
  </si>
  <si>
    <t>President of the European Investment Bank (EIB)</t>
  </si>
  <si>
    <t>Werner Hoyer</t>
  </si>
  <si>
    <t>https://www.president.gov.ua/en/news/volodimir-zelenskij-zustrivsya-z-prezidentom-yevropejskogo-i-87297</t>
  </si>
  <si>
    <t>Ingrida Simonyte</t>
  </si>
  <si>
    <t>https://www.president.gov.ua/en/news/volodimir-zelenskij-na-drugomu-mizhnarodnomu-samiti-grain-uk-87265</t>
  </si>
  <si>
    <t>Alain Berset</t>
  </si>
  <si>
    <t>https://www.president.gov.ua/en/news/volodimir-zelenskij-u-kiyevi-zustrivsya-z-prezidentom-shvejc-87257</t>
  </si>
  <si>
    <t>Edgars Rinkevics</t>
  </si>
  <si>
    <t>https://www.president.gov.ua/en/news/prezidenti-ukrayini-ta-latviyi-pid-chas-zustrichi-v-kiyevi-o-87241</t>
  </si>
  <si>
    <t>Federal Minister of Defense</t>
  </si>
  <si>
    <t>https://www.president.gov.ua/en/news/volodimir-zelenskij-zustrivsya-z-federalnim-ministrom-oboron-87201</t>
  </si>
  <si>
    <t>President of the EU Council</t>
  </si>
  <si>
    <t>https://www.president.gov.ua/en/news/koli-peremagaye-svoboda-odnogo-narodu-zavzhdi-vigrayut-inshi-87185</t>
  </si>
  <si>
    <t>Secretary of Defense</t>
  </si>
  <si>
    <t>Lloyd Austin</t>
  </si>
  <si>
    <t>https://www.president.gov.ua/en/news/prezident-ukrayini-zustrivsya-z-ministrom-oboroni-ssha-87149</t>
  </si>
  <si>
    <t>David Cameron</t>
  </si>
  <si>
    <t>https://www.president.gov.ua/en/news/prezident-ukrayini-zustrivsya-z-ministrom-zakordonnih-sprav-87061</t>
  </si>
  <si>
    <t>Arvydas Anusauskas</t>
  </si>
  <si>
    <t>https://www.president.gov.ua/en/news/volodimir-zelenskij-zustrivsya-z-ministrom-oboroni-litvi-86937</t>
  </si>
  <si>
    <t>Secretary of Transportation</t>
  </si>
  <si>
    <t>Pete Buttigieg</t>
  </si>
  <si>
    <t>https://www.president.gov.ua/en/news/prezident-ukrayini-proviv-zustrich-iz-ministrom-transportu-s-86837</t>
  </si>
  <si>
    <t>https://www.president.gov.ua/en/news/rishennya-pro-pochatok-peregovoriv-shodo-chlenstva-ukrayini-86793</t>
  </si>
  <si>
    <t>Kajsa Ollongren</t>
  </si>
  <si>
    <t>https://www.president.gov.ua/en/news/glava-derzhavi-zustrivsya-z-ministrom-oboroni-niderlandiv-86761</t>
  </si>
  <si>
    <t>Address to students and professors of universities in Mexico</t>
  </si>
  <si>
    <t>https://www.president.gov.ua/en/news/koli-nashi-golosi-lunatimut-v-unison-mi-peremozhemo-mir-spra-86853</t>
  </si>
  <si>
    <t>Address to the participants of the Paris Peace Forum</t>
  </si>
  <si>
    <t>https://www.president.gov.ua/en/news/spivpracya-ta-yednist-usih-hto-cinuye-mir-mozhe-zapobigti-ka-86913</t>
  </si>
  <si>
    <t>Speech at the German-Ukrainian Municipal Partnerships Conference</t>
  </si>
  <si>
    <t>https://www.president.gov.ua/en/news/potencial-nashih-gromad-nashih-mizhmiskih-ta-mizhlyudskih-zv-87029</t>
  </si>
  <si>
    <t>Speech at the PABSEC Summit</t>
  </si>
  <si>
    <t>https://www.president.gov.ua/en/news/organizaciya-chornomorskogo-ekonomichnogo-spivrobitnictva-za-87065</t>
  </si>
  <si>
    <t>Address on the occasion of the Day of Dignity and Freedom</t>
  </si>
  <si>
    <t>https://www.president.gov.ua/en/news/zvernennya-prezidenta-ukrayini-z-nagodi-dnya-gidnosti-ta-svo-87165</t>
  </si>
  <si>
    <t>Address on the occasion of the Day of Remembrance of the Victims of the Holodomors</t>
  </si>
  <si>
    <t>https://www.president.gov.ua/en/news/zvernennya-prezidenta-ukrayini-z-nagodi-dnya-pamyati-zhertv-87249</t>
  </si>
  <si>
    <t>Address to the participants of the 33rd Assembly of the International Maritime Organization</t>
  </si>
  <si>
    <t>https://www.president.gov.ua/en/news/nihto-za-ostanni-desyatilittya-ne-zavdav-bilshoyi-shkodi-vil-87285</t>
  </si>
  <si>
    <t>Over 2,000 Stinger anti-aircraft systems, 10,000 Javelin anti-armor systems, and 9,000 Tube-Launched, Optically-Tracked, Wire-Guided (TOW) missiles</t>
  </si>
  <si>
    <t>November*</t>
  </si>
  <si>
    <t>There have been no substantial net changes in Ukrainian territory held by Russia since November 2022</t>
  </si>
  <si>
    <t>Claimed interceptions of UAVs and cruise missiles by Ukraine</t>
  </si>
  <si>
    <t>"Total combat losses of the enemy," Ministry of Defence of Ukraine, January 31, 2024, https://www.mil.gov.ua/news/2024/01/31/za-dobu-sili-oboroni-ukraini-znishhili-1090-rosijskih-okupantiv-51-artisistemu-ta-32-bbm-%E2%80%93-genshtab-zsu/</t>
  </si>
  <si>
    <t>"Total combat losses of the enemy," Ministry of Defence of Ukraine, December 31, 2023, https://www.kmu.gov.ua/en/news/zahalni-boiovi-vtraty-protyvnyka-z-24022022-po-31122023</t>
  </si>
  <si>
    <t>December*</t>
  </si>
  <si>
    <t>Foreign aid continues to bolster Ukraine</t>
  </si>
  <si>
    <t xml:space="preserve">Population (2022) </t>
  </si>
  <si>
    <t> Around 10 million Ukrainians remain displaced internally and abroad</t>
  </si>
  <si>
    <t>Growing partisan divide on providing support to Ukraine</t>
  </si>
  <si>
    <t>Percent of Americans who think US provides too much support</t>
  </si>
  <si>
    <t>Rep/Lean Rep</t>
  </si>
  <si>
    <t>Dem/Lean Dem</t>
  </si>
  <si>
    <t>Rep includes Republicans and Republican-Leaning; Dem includes Democrats and Democrat-Leaning</t>
  </si>
  <si>
    <t>Majority of Europeans favor continued assistance for Ukraine</t>
  </si>
  <si>
    <t>Providing humanitarian support</t>
  </si>
  <si>
    <t>Welcoming refugees in the EU</t>
  </si>
  <si>
    <t>Economic sanctions against Russia</t>
  </si>
  <si>
    <t>Providing financial support to Ukraine</t>
  </si>
  <si>
    <t>Ukraine war showed need for greater defense cooperation at EU level</t>
  </si>
  <si>
    <t>Address on International Volunteer Day</t>
  </si>
  <si>
    <t>https://www.president.gov.ua/en/news/zvernennya-prezidenta-ukrayini-z-nagodi-mizhnarodnogo-dnya-v-87453</t>
  </si>
  <si>
    <t>Address to the participants of the online summit of G7 leaders</t>
  </si>
  <si>
    <t>https://www.president.gov.ua/en/news/vilnomu-svitu-zhittyevo-neobhidno-zberegti-svoyu-konsolidova-87525</t>
  </si>
  <si>
    <t>Speech at the USA-Ukraine Defense Industrial Base Conference</t>
  </si>
  <si>
    <t>https://www.president.gov.ua/en/news/mi-mozhemo-robiti-razom-znachno-bilshe-nizh-bud-hto-z-nas-na-87517</t>
  </si>
  <si>
    <t>Speech at the inaugural meeting of the International Coalition for the return of Ukrainian children</t>
  </si>
  <si>
    <t>https://www.president.gov.ua/en/news/rosiya-namagayetsya-znishiti-bud-yakij-zvyazok-ditej-z-ukray-87589</t>
  </si>
  <si>
    <t>Speech at the National Defense University of the United States</t>
  </si>
  <si>
    <t>https://www.president.gov.ua/en/news/svoboda-povinna-peremagati-zavzhdi-koli-htos-kidaye-yij-vikl-87673</t>
  </si>
  <si>
    <t>Oslo, Norway</t>
  </si>
  <si>
    <t>Speech at the special plenary session of the Storting of Norway</t>
  </si>
  <si>
    <t>https://www.president.gov.ua/en/news/razom-mi-zdatni-zrobiti-tak-shob-rosiya-ne-zdobuvala-peremog-87753</t>
  </si>
  <si>
    <t>https://www.president.gov.ua/en/news/yevropa-povinna-peremagati-dogovori-mayut-vikonuvatisya-zver-87769</t>
  </si>
  <si>
    <t>Speech at Diia Summit 2023</t>
  </si>
  <si>
    <t>https://www.president.gov.ua/en/news/diya-stane-odnim-iz-servisiv-provajderiv-vidbudovi-ukrayini-87837</t>
  </si>
  <si>
    <t>Christmas Address</t>
  </si>
  <si>
    <t>https://www.president.gov.ua/en/news/privitannya-prezidenta-ukrayini-volodimira-zelenskogo-z-rizd-87981</t>
  </si>
  <si>
    <t>New Year address</t>
  </si>
  <si>
    <t>https://www.president.gov.ua/en/news/novorichne-privitannya-prezidenta-ukrayini-volodimira-zelens-88037</t>
  </si>
  <si>
    <t>Address to the participants of the annual Swedish conference "Society and Defense"</t>
  </si>
  <si>
    <t>https://www.president.gov.ua/en/news/sho-bilshe-mi-robimo-razom-menshe-shansiv-u-vorogiv-svobodi-88109</t>
  </si>
  <si>
    <t>Vilnius, Lithuania</t>
  </si>
  <si>
    <t>Speech to the public of Lithuania and Ukraine</t>
  </si>
  <si>
    <t>https://www.president.gov.ua/en/news/razom-mi-zminyuyemo-istoriyu-na-krashe-vistup-prezidenta-vol-88213</t>
  </si>
  <si>
    <t>Tallinn, Estonia</t>
  </si>
  <si>
    <t>Speech at a special plenary session of the Riigikogu</t>
  </si>
  <si>
    <t>https://www.president.gov.ua/en/news/mi-povinni-vigrati-v-cij-bitvi-tomu-sho-v-nij-virishuyetsya-88241</t>
  </si>
  <si>
    <t>Davos, Switzerland</t>
  </si>
  <si>
    <t>Speech to the participants of the special meeting of the World Economic Forum in Davos</t>
  </si>
  <si>
    <t>https://www.president.gov.ua/en/news/kozhna-investiciya-u-vpevnenist-zahisnika-skorochuye-vijnu-v-88381</t>
  </si>
  <si>
    <t>Address on the Day of Unity</t>
  </si>
  <si>
    <t>https://www.president.gov.ua/en/news/privitannya-prezidenta-ukrayini-z-dnem-sobornosti-88461</t>
  </si>
  <si>
    <t>Donald Tusk</t>
  </si>
  <si>
    <t>https://www.president.gov.ua/en/news/volodimir-zelenskij-zustrivsya-z-donaldom-tuskom-u-kiyevi-vd-88473</t>
  </si>
  <si>
    <t>Minister for Europe and Foreign Affairs</t>
  </si>
  <si>
    <t>Stéphane Séjourné</t>
  </si>
  <si>
    <t>https://www.president.gov.ua/en/news/volodimir-zelenskij-zustrivsya-z-ministrom-zakordonnih-sprav-88313</t>
  </si>
  <si>
    <t>https://www.president.gov.ua/en/news/ukrayina-ta-velika-britaniya-uklali-bezprecedentnu-bezpekovu-88281</t>
  </si>
  <si>
    <t>Yoko Kamikawa</t>
  </si>
  <si>
    <t>https://www.president.gov.ua/en/news/glava-derzhavi-zustrivsya-z-ministerkoyu-zakordonnih-sprav-y-88117</t>
  </si>
  <si>
    <t>Foreign Minister</t>
  </si>
  <si>
    <t>Radoslaw Sikorski</t>
  </si>
  <si>
    <t>https://www.president.gov.ua/en/news/prezident-ukrayini-zustrivsya-z-ministrom-zakordonnih-sprav-87957</t>
  </si>
  <si>
    <t>Hanke Bruins Slot</t>
  </si>
  <si>
    <t>https://www.president.gov.ua/en/news/glava-derzhavi-zustrivsya-z-ministrom-zakordonnih-sprav-nide-87461</t>
  </si>
  <si>
    <t>Ukraine economy has taken a big hit but is stabilizing while Russia's has grown</t>
  </si>
  <si>
    <t>Real GDP (four-quarter moving average) 2020 Q4 = 100</t>
  </si>
  <si>
    <t>Q4</t>
  </si>
  <si>
    <t>Q1</t>
  </si>
  <si>
    <t>Q2</t>
  </si>
  <si>
    <t>Q3</t>
  </si>
  <si>
    <t xml:space="preserve">"Ukraine War Economy Tracker," Centre for Economic Strategy and State Statisctics Service of Ukraine, https://ces.org.ua/en/tracker-economy-during-the-war/. </t>
  </si>
  <si>
    <t>"Russia: Gross Domestic Product (NSA, Bil.Chn.2021.Rubles)," HaverView and Federal State Statistics Service, https://haverview.com/series/46be77ce-3565-42f6-87d3-5f458dd5da8a.</t>
  </si>
  <si>
    <t>Summer 2022 (Jun/Jul 22)</t>
  </si>
  <si>
    <t>Winter 2022/23 (Jan/Feb 23)</t>
  </si>
  <si>
    <t>Spring 2023 (May/Jun 23)</t>
  </si>
  <si>
    <t>Fall 2023 (Oct/Nov 23)</t>
  </si>
  <si>
    <t>Support includes % of respondents who 'totally agree' and 'tend to agree' that the EU should pursue the following measures in support of Ukraine.</t>
  </si>
  <si>
    <t>Nikolai Denkov</t>
  </si>
  <si>
    <t>https://www.president.gov.ua/en/news/domovilisya-aktivizuvati-rozbudovu-logistiki-ta-infrastruktu-89333</t>
  </si>
  <si>
    <t>Minister for Defense</t>
  </si>
  <si>
    <t>Pål Jonson</t>
  </si>
  <si>
    <t>https://www.president.gov.ua/en/news/prezident-ukrayini-zustrivsya-z-ministrom-oboroni-shveciyi-89257</t>
  </si>
  <si>
    <t>Canada, Italy, Belgium, EU</t>
  </si>
  <si>
    <t>Prime Minister, Prime Minister, Prime Minister, President of the EU Commission</t>
  </si>
  <si>
    <t>Justin Trudeau, Giorgia Meloni, Ursula von der Leyen, Alexander De Croo</t>
  </si>
  <si>
    <t>https://www.president.gov.ua/en/news/popri-vsi-skladnoshi-ukrayina-stavatime-tilki-silnishoyu-raz-89253</t>
  </si>
  <si>
    <t>https://www.president.gov.ua/en/news/u-lvovi-volodimir-zelenskij-i-mette-frederiksen-pidpisali-ug-89189</t>
  </si>
  <si>
    <t>https://www.president.gov.ua/en/news/glava-derzhavi-zustrivsya-z-visokim-predstavnikom-yes-iz-zak-88837</t>
  </si>
  <si>
    <t>https://www.president.gov.ua/en/news/prezident-ukrayini-zustrivsya-z-generalnim-sekretarem-oesr-88821</t>
  </si>
  <si>
    <t>Director General</t>
  </si>
  <si>
    <t>https://www.president.gov.ua/en/news/volodimir-zelenskij-proviv-zustrich-iz-generalnim-direktorom-88813</t>
  </si>
  <si>
    <t>Minister of Foreign Affairs &amp; Minister of Education</t>
  </si>
  <si>
    <t>João Gomes Cravinho &amp; João Costa</t>
  </si>
  <si>
    <t>https://www.president.gov.ua/en/news/prezident-ukrayini-obgovoriv-z-golovoyu-mzs-portugaliyi-ucha-88809</t>
  </si>
  <si>
    <t>Minister for Foreign and European Affairs</t>
  </si>
  <si>
    <t>Ian Borg</t>
  </si>
  <si>
    <t>https://www.president.gov.ua/en/news/prezident-zustrivsya-z-diyuchim-golovoyu-obsye-ministrom-zak-88705</t>
  </si>
  <si>
    <t>https://www.president.gov.ua/en/news/prezident-ukrayini-zustrivsya-z-ministerkoyu-zakordonnih-spr-88689</t>
  </si>
  <si>
    <t xml:space="preserve">"All news," The Presidential Office of Ukraine, https://www.president.gov.ua/en/news/all. </t>
  </si>
  <si>
    <t>Address by the President of Ukraine at the special meeting of the European Council</t>
  </si>
  <si>
    <t>https://www.president.gov.ua/en/news/sogodni-yevropa-nadsilaye-signal-svitu-sho-zasnovanij-na-pra-88657</t>
  </si>
  <si>
    <t>Address to thank US senators who voted to continued support for Ukraine</t>
  </si>
  <si>
    <t>https://www.president.gov.ua/en/news/dyakuyu-kozhnomu-iz-70-senatoriv-yaki-progolosuvali-za-prodo-88917</t>
  </si>
  <si>
    <t>Address at the opening of the international exhibition "Crossroads: Sweden-Ukraine through sa 1000 years"</t>
  </si>
  <si>
    <t>https://www.president.gov.ua/en/news/mi-mayemo-zmicniti-nashi-soyuzi-ta-alyansi-shob-voni-buli-re-88977</t>
  </si>
  <si>
    <t>Speech at the Munich Security Conference</t>
  </si>
  <si>
    <t>https://www.president.gov.ua/en/news/ne-pitajte-ukrayinu-koli-zakinchitsya-vijna-pitajte-v-sebe-c-89021</t>
  </si>
  <si>
    <t>Address to the participants of the US Helsinki Commission's hearing on "Holding Russia Accountable for War Crimes Against Ukraine: Lessons from Nuremberg"</t>
  </si>
  <si>
    <t>https://www.president.gov.ua/en/news/realne-chesne-zakinchennya-vijni-nemozhlive-bez-povnogo-vidn-89117</t>
  </si>
  <si>
    <t>Address on Ukrainian-Polish relations</t>
  </si>
  <si>
    <t>https://www.president.gov.ua/en/news/doruchiv-nashomu-uryadu-do-24-lyutogo-buti-na-kordoni-mizh-n-89141</t>
  </si>
  <si>
    <t>https://www.president.gov.ua/en/news/mayemo-buti-v-yednosti-yak-cogo-vimagaye-nasha-z-vami-spilna-89249</t>
  </si>
  <si>
    <t>Address to participants of the International Platform for the Release of Civilians Illegally Deta</t>
  </si>
  <si>
    <t>https://www.president.gov.ua/en/news/mayemo-zrobiti-vse-shob-punkt-formuli-miru-shodo-povernennya-89337</t>
  </si>
  <si>
    <t>Address at the opening of the Ukraine-South East Europe Summit</t>
  </si>
  <si>
    <t>https://www.president.gov.ua/en/news/mi-virimo-sho-povaga-ta-pravo-nacij-na-bezpeku-j-samostijnij-89393</t>
  </si>
  <si>
    <t>"Total combat losses of the enemy," Ministry of Defence of Ukraine, February 29, 2024, https://www.mil.gov.ua/news/2024/02/29/ponad-tisyacha-okupantiv-44-bojovi-bronovani-mashini-%E2%80%92-vtrati-voroga-za-dobu/</t>
  </si>
  <si>
    <t>2021–2024 State Budget Revenue (UAH Billion)</t>
  </si>
  <si>
    <t>2021–2024 State Budget Expenditures (UAH Billion)</t>
  </si>
  <si>
    <t>"Total combat losses of the enemy," Ministry of Defence of Ukraine, March 31, 2024, https://x.com/DefenceU/status/1774302969468436601</t>
  </si>
  <si>
    <t xml:space="preserve">2024 Ukraine Total Exports and Imports </t>
  </si>
  <si>
    <t>https://www.president.gov.ua/en/news/glava-derzhavi-zustrivsya-z-vicepremyer-ministrom-ministrom-89809</t>
  </si>
  <si>
    <t>Secretary General of the Council of Europe &amp; President of the Committee of Ministers of the Council of Europe</t>
  </si>
  <si>
    <t>Marija Pejčinović Burić and Dominique Hasler</t>
  </si>
  <si>
    <t>https://www.president.gov.ua/en/news/prezident-ukrayini-zustrivsya-z-generalnim-sekretarem-radi-y-89805</t>
  </si>
  <si>
    <t>https://www.president.gov.ua/en/news/glava-derzhavi-obgovoriv-iz-ministerkoyu-oboroni-niderlandiv-89773</t>
  </si>
  <si>
    <t>https://www.president.gov.ua/en/news/prezident-zustrivsya-z-ministrom-oboroni-velikoyi-britaniyi-89569</t>
  </si>
  <si>
    <t>Kyriakos Mitsotakis</t>
  </si>
  <si>
    <t>https://www.president.gov.ua/en/news/prezident-ukrayini-hochu-podyakuvati-greciyi-za-gotovnist-vz-89557</t>
  </si>
  <si>
    <t>https://www.president.gov.ua/en/news/volodimir-zelenskij-i-mark-ryutte-proveli-zustrich-u-harkovi-89469</t>
  </si>
  <si>
    <t>Speech at the 3rd Summit for Democracy</t>
  </si>
  <si>
    <t>https://www.president.gov.ua/en/news/spravedlivist-maye-stati-novim-globalnim-pravilom-yake-bude-89769</t>
  </si>
  <si>
    <t>Address at the European Council meeting</t>
  </si>
  <si>
    <t>https://www.president.gov.ua/en/news/nashij-yevropi-potribna-realna-oboronna-samodostatnist-vistu-89793</t>
  </si>
  <si>
    <t>Speech on the second anniversary of the liberation of Kyiv region from Russian occupiers</t>
  </si>
  <si>
    <t>https://www.president.gov.ua/en/news/ce-vijna-za-pravo-na-isnuvannya-dlya-nashoyi-derzhavi-za-gid-89965</t>
  </si>
  <si>
    <t>Over 1,000 Mine Resistant Ambush Protected Vehicles (MRAPs)</t>
  </si>
  <si>
    <t>Over 100 counter-artillery and counter-mortar radars</t>
  </si>
  <si>
    <t>Latest estimate of the total number of Ukrainian refugees recorded globally (UNHCR) and the latest estimate of internally displaced persons within Ukraine (IOM), as a proportion of the 2021 total population of Ukraine (World Bank).  </t>
  </si>
  <si>
    <t>https://www.president.gov.ua/en/news/situaciya-na-fronti-pidgotovka-do-samitu-nato-j-realni-kroki-90609</t>
  </si>
  <si>
    <t>Chancellor of the Exchequer of the United Kingdom of Great Britain and Northern Ireland</t>
  </si>
  <si>
    <t>Jeremy Hunt</t>
  </si>
  <si>
    <t>https://www.president.gov.ua/en/news/prezident-ukrayini-zustrivsya-z-kanclerom-kaznachejstva-veli-90517</t>
  </si>
  <si>
    <t>Minister for Industry, Business and Financial Affairs</t>
  </si>
  <si>
    <t>Morten Bødskov</t>
  </si>
  <si>
    <t>https://www.president.gov.ua/en/news/prezident-zustrivsya-z-ministrom-pidpriyemnictva-daniyi-90497</t>
  </si>
  <si>
    <t>https://www.president.gov.ua/en/news/prezident-ukrayini-zustrivsya-z-vicekanclerom-federalnim-min-90381</t>
  </si>
  <si>
    <t>Espen Barth Eide</t>
  </si>
  <si>
    <t>https://www.president.gov.ua/en/news/prezident-ukrayini-zustrivsya-z-ministrom-zakordonnih-sprav-90305</t>
  </si>
  <si>
    <t>Director General of IOM (International Organization for Migration)</t>
  </si>
  <si>
    <t>Amy Pope</t>
  </si>
  <si>
    <t>https://www.president.gov.ua/en/news/glava-derzhavi-zustrivsya-z-gendirektorkoyu-mizhnarodnoyi-or-90185</t>
  </si>
  <si>
    <t>Laurynas Kasčiūnas</t>
  </si>
  <si>
    <t>https://www.president.gov.ua/en/news/prezident-ukrayini-zustrivsya-z-ministrom-nacionalnoyi-oboro-90165</t>
  </si>
  <si>
    <t>Alexander Stubb</t>
  </si>
  <si>
    <t>https://www.president.gov.ua/en/news/garantiyi-bezpeki-j-dovgostrokovoyi-pidtrimki-ukrayina-ta-fi-90029</t>
  </si>
  <si>
    <t>Address to the participants of the conference "Restoring Justice for Ukraine" in The Hague</t>
  </si>
  <si>
    <t>https://www.president.gov.ua/en/news/kozhen-potencijnij-agresor-povinen-znati-sho-na-nogo-chekaye-89993</t>
  </si>
  <si>
    <t>Speech at the Delphi Economic Forum</t>
  </si>
  <si>
    <t>https://www.president.gov.ua/en/news/ukrayina-ne-prosit-nadto-bagato-nam-potribni-sistemi-ppo-boj-90161</t>
  </si>
  <si>
    <t>Speech at the Three Seas Summit</t>
  </si>
  <si>
    <t>https://www.president.gov.ua/en/news/cej-rik-maye-stati-chasom-krokiv-yaki-zroblyat-realnoyu-nash-90217</t>
  </si>
  <si>
    <t>Address to the Ministerial Roundtable Discussion for Support to Ukraine at the World Bank</t>
  </si>
  <si>
    <t>https://www.president.gov.ua/en/news/nam-potriben-diyevij-finansovij-shit-prezident-pid-chas-krug-90357</t>
  </si>
  <si>
    <t>Speech During the Special Meeting of the European Council</t>
  </si>
  <si>
    <t>https://www.president.gov.ua/en/news/prezident-pid-chas-specialnogo-zasidannya-yevropejskoyi-radi-90365</t>
  </si>
  <si>
    <t>Speech During the Extraordinary Meeting of the Ukraine-NATO Council</t>
  </si>
  <si>
    <t>https://www.president.gov.ua/en/news/protistoyati-bombarduvannyam-lishe-horobristyu-nespravedlivo-90413</t>
  </si>
  <si>
    <t>Speech at the Meeting with Foreign and Ukrainian Ambassadors</t>
  </si>
  <si>
    <t>https://www.president.gov.ua/en/news/proshu-poshiryuvati-u-vashih-krayinah-pravdu-pro-vijnu-ta-do-90521</t>
  </si>
  <si>
    <t>Address to the Participants of the Ramstein Format Meeting</t>
  </si>
  <si>
    <t>https://www.president.gov.ua/en/news/nashi-voyini-vmiyut-peremagati-ale-voni-potrebuyut-vashoyi-d-90589</t>
  </si>
  <si>
    <t>Speech during the conference "20 Years of Czechia in the EU: A Vision for an Enlarged Europe"</t>
  </si>
  <si>
    <t>https://www.president.gov.ua/en/news/yevropa-mozhe-buti-micnoyu-ta-spravdi-mirnoyu-lishe-todi-kol-90629</t>
  </si>
  <si>
    <t>U.S. security assistance to Ukraine exceeds $50 billion</t>
  </si>
  <si>
    <t>Over 50,000 155mm rounds of Remote Anti-Armor Mine (RAAM) Systems</t>
  </si>
  <si>
    <t>Over 40 High Mobility Artillery Rocket Systems and ammunition</t>
  </si>
  <si>
    <t>Over 300 Bradley infantry fighting vehicles</t>
  </si>
  <si>
    <t>April*</t>
  </si>
  <si>
    <t>2021–2024 Consumer Price Index Year over Year Change (%)</t>
  </si>
  <si>
    <t>Allocations through April 30, 2024 (billion USD)</t>
  </si>
  <si>
    <t>TOTAL</t>
  </si>
  <si>
    <t>The numbers include roughly $7.5 billion of multiyear promises by Europe and Canada. They do not include over $100 billion of European spending on hosting Ukrainian refugees. Approximately $38 billion of Europe's financial aid allocations have been in the form of loans, while the United States has primarily allocated grants."
Allocations are defined by the Kiel Institute as "aid that has already been delivered or is earmarked for delivery."</t>
  </si>
  <si>
    <t>Christoph Trebesch, Arianna Antezza, Katelyn Bushnell, Pietro Bomprezzi, Yelmurat Dyussimbinov, Andre Frank, Pascal Frank, Lukas Franz, Ivan Kharitonov, Bharath Kumar, Ekaterina Rebinskaya, Christopher Schade, Stefan Schramm &amp; Leon Weiser (2024). "The Ukraine Support Tracker: Which countries help Ukraine and how?" Kiel Working Paper, No. 2218, 1-75.
Pietro Bomprezzi, Ivan Kharitinov and Christoph Trebesch, "Ukraine Support Tracker – Methodological Update &amp; New Results on Aid “Allocation” (June 2024)," (Kiel: Kiel Institute for the World Economy, June 2024), https://www.ifw-kiel.de/topics/war-against-ukraine/ukraine-support-tracker/.</t>
  </si>
  <si>
    <t xml:space="preserve">Calculations by The Brookings Institution; please contact David Wessel and Mallika Yadwad for questions. </t>
  </si>
  <si>
    <t>Spring 2024 (Apr/May 24)</t>
  </si>
  <si>
    <t xml:space="preserve">Summer 2022: "Standard Eurobarometer 97," survey requested and co-ordinated by the European Commission, https://europa.eu/eurobarometer/api/deliverable/download/file?deliverableId=84156.                                                                                                                                                                          Winter 2022/23: "Standard Eurobarometer 98," survey requested and co-ordinated by the European Commission, https://europa.eu/eurobarometer/api/deliverable/download/file?deliverableId=86136.                                                                                                                                                    Spring 2023: "Standard Eurobarometer 99," survey requested and co-ordinated by the European Commission, https://europa.eu/eurobarometer/api/deliverable/download/file?deliverableId=88066.                                                                                                                                                           Autumn 2023: "Standard Eurobarometer 100," survey requested and co-ordinated by the European Commission, https://europa.eu/eurobarometer/api/deliverable/download/file?deliverableId=90142.       Spring 2024: "Standard Eurobarometer 101," survey requested and co-ordinated by the European Commission, https://europa.eu/eurobarometer/api/deliverable/download/file?deliverableId=92175.                                                                                                                                                                                                                                                                                                                                   </t>
  </si>
  <si>
    <t>https://www.president.gov.ua/en/news/prezident-zustrivsya-z-glavoyu-mzs-nimechchini-91017</t>
  </si>
  <si>
    <t>https://www.president.gov.ua/en/news/prezident-ukrayini-zustrivsya-z-derzhavnim-sekretarem-ssha-90905</t>
  </si>
  <si>
    <t>Zuzana Caputova</t>
  </si>
  <si>
    <t>https://www.president.gov.ua/en/news/zavdyaki-spivpraci-vidnosini-mizh-nashimi-derzhavami-stali-n-90817</t>
  </si>
  <si>
    <t>https://www.president.gov.ua/en/news/oboronna-pidtrimka-shlyah-ukrayini-do-yes-ta-globalnij-samit-90781</t>
  </si>
  <si>
    <t>https://www.president.gov.ua/en/news/prezident-zustrivsya-z-ministrom-zakordonnih-sprav-velikoyi-90661</t>
  </si>
  <si>
    <t>Easter Greetings by the President of Ukraine</t>
  </si>
  <si>
    <t>https://www.president.gov.ua/en/news/privitannya-prezidenta-ukrayini-z-velikodnem-90709</t>
  </si>
  <si>
    <t>Address on the Day of Remembrance and Victory over Nazism in World War II</t>
  </si>
  <si>
    <t>https://www.president.gov.ua/en/news/zvernennya-prezidenta-ukrayini-z-nagodi-dnya-pamyati-ta-pere-90749</t>
  </si>
  <si>
    <t>Speech at the Second International Summit of Cities and Regions</t>
  </si>
  <si>
    <t>https://www.president.gov.ua/en/news/novi-domovlenosti-mizh-regionami-ukrayini-ta-yevropi-posilya-90777</t>
  </si>
  <si>
    <t>Speech on the Occasion of the Second Anniversary of the UNITED24 Initiative</t>
  </si>
  <si>
    <t>https://www.president.gov.ua/en/news/united24-pochinaye-zbir-na-bojovi-robotizovani-platformi-dly-91073</t>
  </si>
  <si>
    <t>Address to African Nations on the Africa Day</t>
  </si>
  <si>
    <t>https://www.president.gov.ua/en/news/ochikuyemo-lideriv-afriki-na-samiti-miru-i-vsim-vam-bazhayem-91125</t>
  </si>
  <si>
    <t>Address to the World Leaders on the Eve of the Peace Summit</t>
  </si>
  <si>
    <t>https://www.president.gov.ua/en/news/mi-ne-hochemo-shob-tak-samo-yak-ci-knizhki-zgoriv-statut-oon-91137</t>
  </si>
  <si>
    <t>Singapore</t>
  </si>
  <si>
    <t>Speech at the Plenary Session "Re-imagining Solutions for Global Peace and Regional Stability"</t>
  </si>
  <si>
    <t>https://www.president.gov.ua/en/news/vistup-prezidenta-pid-chas-plenarnoyi-sesiyi-pereosmislennya-91305</t>
  </si>
  <si>
    <t>Address to the National Assembly of France</t>
  </si>
  <si>
    <t>https://www.president.gov.ua/en/news/cej-rosijskij-rezhim-ne-viznaye-mezh-jomu-nedostatno-navit-y-91365</t>
  </si>
  <si>
    <t>Speech at the Ukraine Recovery Conference 2024</t>
  </si>
  <si>
    <t>https://www.president.gov.ua/en/news/vistup-volodimira-zelenskogo-na-ukraine-recovery-conference-91437</t>
  </si>
  <si>
    <t>Speech in the German Bundestag</t>
  </si>
  <si>
    <t>https://www.president.gov.ua/en/news/nashe-z-vami-liderstvo-ta-volya-ukrayinciv-mayut-spracyuvati-91449</t>
  </si>
  <si>
    <t>Speech at the G7 Summit</t>
  </si>
  <si>
    <t>https://www.president.gov.ua/en/news/ce-spravdi-osoblivij-format-g7-globalna-zustrich-yaka-obyedn-91489</t>
  </si>
  <si>
    <t>Speech at the First Plenary Session of the Global Peace Summit</t>
  </si>
  <si>
    <t>https://www.president.gov.ua/en/news/sogodni-den-koli-svit-pochinaye-nablizhati-spravedlivij-mir-91561</t>
  </si>
  <si>
    <t>Address at the Second Plenary Session of the Global Peace Summit</t>
  </si>
  <si>
    <t>https://www.president.gov.ua/en/news/vistup-prezidenta-ukrayini-na-drugomu-plenarnomu-zasidanni-g-91601</t>
  </si>
  <si>
    <t>Statement During a Meeting with Media Representatives Following the Global Peace Summit</t>
  </si>
  <si>
    <t>https://www.president.gov.ua/en/news/zayava-prezidenta-ukrayini-volodimira-zelenskogo-pid-chas-zu-91593</t>
  </si>
  <si>
    <t>https://www.president.gov.ua/en/news/mi-formuyemo-komandi-j-grupi-yaki-rozroblyatimut-plani-dij-z-91789</t>
  </si>
  <si>
    <t>Speech at the European Council Meeting</t>
  </si>
  <si>
    <t>https://www.president.gov.ua/en/news/kozhna-yevropejska-naciya-yaka-podilyaye-spilni-yevropejski-91829</t>
  </si>
  <si>
    <t>Nataša Pirc Musar</t>
  </si>
  <si>
    <t>"Republicans and Democrats widely differ on aid to Ukraine," Pew Research Center, https://www.pewresearch.org/global/2024/05/08/views-of-ukraine-and-u-s-involvement-with-the-russia-ukraine-war/pg_2024-05-08_russia-nato_1_01/.</t>
  </si>
  <si>
    <t>May*</t>
  </si>
  <si>
    <t>Over 200 155mm Howitzers and over 3,000,000 155mm artillery rounds, plus over 7,000 precision-guided 155mm artillery rounds</t>
  </si>
  <si>
    <t>Over 600 M113 Armored Personnel Carriers and 250 M1117 Armored Security Vehicles</t>
  </si>
  <si>
    <t>Over 80 coastal and riverine patrol boats</t>
  </si>
  <si>
    <t>"Total combat losses of the enemy," Ministry of Defence of Ukraine, June 30, 2024, https://x.com/DefenceU/status/1807283608056479935</t>
  </si>
  <si>
    <r>
      <t xml:space="preserve">Calculations by Michael O'Hanlon.
“Interactive Map: Russia’s Invasion of Ukraine,” Institute for the Study of War and the American Enterprise Institute's Critical Threats Project. https://storymaps.arcgis.com/stories/36a7f6a6f5a9448496de641cf64bd375.
Josh Holder, "Who's Gaining Ground in Ukraine? This Year, No One." </t>
    </r>
    <r>
      <rPr>
        <i/>
        <sz val="11"/>
        <color theme="1"/>
        <rFont val="Arial"/>
        <family val="2"/>
      </rPr>
      <t>The New York Times</t>
    </r>
    <r>
      <rPr>
        <sz val="11"/>
        <color theme="1"/>
        <rFont val="Arial"/>
        <family val="2"/>
      </rPr>
      <t xml:space="preserve">, September 28, 2023. https://www.nytimes.com/interactive/2023/09/28/world/europe/russia-ukraine-war-map-front-line.html
Júlia Ledur, “What Russia has gained and lost so far in Ukraine, visualized,” </t>
    </r>
    <r>
      <rPr>
        <i/>
        <sz val="11"/>
        <color theme="1"/>
        <rFont val="Arial"/>
        <family val="2"/>
      </rPr>
      <t>The Washington Post</t>
    </r>
    <r>
      <rPr>
        <sz val="11"/>
        <color theme="1"/>
        <rFont val="Arial"/>
        <family val="2"/>
      </rPr>
      <t xml:space="preserve">, November 21, 2022. https://www.washingtonpost.com/world/2022/11/21/russia-territory-gains-ukraine-war/.
</t>
    </r>
  </si>
  <si>
    <t>Ukrainian territory held by Russia includes Crimea and areas of the Donbas occupied since 2014–15.
Movements in territory control in recent months have been local and limited.</t>
  </si>
  <si>
    <t xml:space="preserve">"Total combat losses of the enemy," Ministry of Defence of Ukraine, April 30, 2024, https://x.com/DefenceU/status/1785176998806986858			</t>
  </si>
  <si>
    <t xml:space="preserve">"Total combat losses of the enemy," Ministry of Defence of Ukraine, May 31, 2024, https://x.com/DefenceU/status/1796410564438282412			</t>
  </si>
  <si>
    <t xml:space="preserve">"Total combat losses of the enemy," Ministry of Defence of Ukraine, July 31, 2024, https://x.com/DefenceU/status/1818515259235151988			</t>
  </si>
  <si>
    <t>“Fact Sheet on U.S. Security Assistance to Ukraine,” U.S. Department of Defense, https://media.defense.gov/2024/Jul/29/2003512676/-1/-1/1/20240729-UKRAINE-FACT-SHEET-PDA-62-AND-USAI-20-FINAL.PDF
“Fact Sheet on U.S. Security Assistance to Ukraine,” U.S. Department of Defense, https://media.defense.gov/2024/Jun/07/2003480674/-1/-1/1/UKRAINE_FACT_SHEET_7_JUNE.PDF
“Fact Sheet on U.S. Security Assistance to Ukraine,” U.S. Department of Defense, https://media.defense.gov/2024/May/24/2003472749/-1/-1/1/UKRAINE-FACT-SHEET-MAY-24.PDF
“Fact Sheet on U.S. Security Assistance to Ukraine,” U.S. Department of Defense, https://media.defense.gov/2024/Apr/26/2003451249/-1/-1/1/UKRAINE_FACT_SHEET_USAI_18.PDF
“Fact Sheet on U.S. Security Assistance to Ukraine,” U.S. Department of Defense, https://media.defense.gov/2024/Mar/12/2003411880/-1/-1/1/UKRAINE-FACT-SHEET-12-MARCH.PDF
“Fact Sheet on U.S. Security Assistance to Ukraine,” U.S. Department of Defense, https://media.defense.gov/2023/Dec/27/2003366049/-1/-1/1/UKRAINE-FACT-SHEET-27-DEC.PDF
“Fact Sheet on U.S. Security Assistance to Ukraine,” U.S. Department of Defense, https://media.defense.gov/2023/Nov/20/2003344157/-1/-1/1/202311017_UKRAINE_FACT_SHEET_PDA_51.PDF
“Fact Sheet on U.S. Security Assistance to Ukraine,” U.S. Department of Defense, https://media.defense.gov/2023/Oct/26/2003328546/-1/-1/0/UKRAINE-FACT-SHEET-PDA-49.PDF
“Fact Sheet on U.S. Security Assistance to Ukraine,” U.S. Department of Defense, https://media.defense.gov/2023/Sep/21/2003306164/-1/-1/0/Ukraine-Fact-Sheet.PDF
“Fact Sheet on U.S. Security Assistance to Ukraine,” U.S. Department of Defense, https://media.defense.gov/2023/Aug/29/2003290634/-1/-1/1/20230829_UKRAINE_FACT_SHEET.PDF
"Fact Sheet on U.S. Security Assistance to Ukraine," U.S. Department of Defense, https://media.defense.gov/2023/Jul/25/2003267256/-1/-1/0/UKRAINE-FACT-SHEET.PDF
"Fact Sheet on U.S. Security Assistance to Ukraine," U.S. Department of Defense, https://media.defense.gov/2023/Jun/27/2003248805/-1/-1/1/Ukraine-Fact-Sheet-27-June.PDF
                                                                                                                                                                       "Fact Sheet on U.S. Security Assistance to Ukraine,” U.S. Department of Defense, https://media.defense.gov/2023/May/31/2003232961/-1/-1/1/UKRAINE-FACT-SHEET-PDA-39.PDF
“Fact Sheet on U.S. Security Assistance to Ukraine,” U.S. Department of Defense, https://media.defense.gov/2023/Apr/19/2003203480/-1/-1/1/UKRAINE-FACT-SHEET-APRIL-19.PDF
“Fact Sheet on U.S. Security Assistance to Ukraine,” U.S. Department of Defense, https://media.defense.gov/2023/Mar/23/2003184868/-1/-1/1/20230320-UKRAINE-FACT-SHEET.PDF
“Fact Sheet on U.S. Security Assistance to Ukraine,” U.S. Department of Defense, https://media.defense.gov/2023/Feb/24/2003167682/-1/-1/1/UKRAINE-FACT-SHEET-FEB-24.PDF
“Fact Sheet on U.S. Security Assistance to Ukraine,” U.S. Department of Defense, https://media.defense.gov/2023/Jan/25/2003149684/-1/-1/1/UKRAINE-FACT-SHEET-JAN-25.PDF
“Fact Sheet on U.S. Security Assistance to Ukraine,” U.S. Department of Defense, https://media.defense.gov/2022/Dec/21/2003136422/-1/-1/0/20221216-UKRAINE-FACT-SHEET-PDA28-USAI1.PDF
“Fact Sheet on U.S. Security Assistance to Ukraine,” U.S. Department of Defense, https://media.defense.gov/2022/Nov/23/2003120409/-1/-1/1/UKRAINE%20FACT%20SHEET%2020221123.PDF
“Fact Sheet on U.S. Security Assistance to Ukraine,” U.S. Department of Defense, https://media.defense.gov/2022/Oct/28/2003104896/-1/-1/1/UKRAINE-FACT-SHEET-OCT-28.PDF
“Fact Sheet on U.S. Security Assistance to Ukraine,” U.S. Department of Defense, https://media.defense.gov/2022/Sep/28/2003087045/-1/-1/1/UKRAINE-FACT-SHEET-SEP-28.PDF
“Fact Sheet on U.S. Security Assistance to Ukraine,” U.S. Department of Defense, https://media.defense.gov/2022/Aug/24/2003063760/-1/-1/1/UKRAINE-FACT-SHEET-AUG-24.PDF
“Fact Sheet on U.S. Security Assistance to Ukraine,” U.S. Department of Defense, https://media.defense.gov/2022/Jul/22/2003040788/-1/-1/1/FACT-SHEET-ON-US-SECURITY-ASSISTANCE-TO-UKRAINE.PDF
“Fact Sheet on U.S. Security Assistance to Ukraine,” U.S. Department of Defense, https://www.defense.gov/News/Releases/Release/Article/3073551/fact-sheet-on-us-security-assistance-to-ukraine/
“Fact Sheet on U.S. Security Assistance to Ukraine,” U.S. Department of Defense, https://www.defense.gov/News/Releases/Release/Article/3027295/fact-sheet-on-us-security-assistance-for-ukraine/
“Fact Sheet on U.S. Security Assistance to Ukraine,” U.S. Department of Defense, https://www.defense.gov/News/Releases/Release/Article/3008717/fact-sheet-on-us-security-assistance-for-ukraine/
“Fact Sheet on U.S. Security Assistance for Ukraine,” The White House, https://www.whitehouse.gov/briefing-room/statements-releases/2022/03/16/fact-sheet-on-u-s-security-assistance-for-ukraine/</t>
  </si>
  <si>
    <t xml:space="preserve">“Fact Sheet on U.S. Security Assistance to Ukraine,” U.S. Department of Defense, July 29, 2024, https://media.defense.gov/2024/Jul/29/2003512676/-1/-1/1/20240729-UKRAINE-FACT-SHEET-PDA-62-AND-USAI-20-FINAL.PDF
“U.S. Security Cooperation with Ukraine,” U.S. Department of State, June 7, 2024, https://www.state.gov/u-s-security-cooperation-with-ukraine/
</t>
  </si>
  <si>
    <t>Two Patriot air defense battery and munitions</t>
  </si>
  <si>
    <t>Over 120,000 other anti-armor systems and munitions</t>
  </si>
  <si>
    <t>Selected U.S. and allied security assistance to Ukraine, delivered and promised, from February 24, 2022, through July 29, 2024</t>
  </si>
  <si>
    <t>June*</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</si>
  <si>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"In 2 years since Russia's invasion, a U.S. program has resettled 187,000 Ukrainians with little controversy," CBS News, https://www.cbsnews.com/news/ukrainian-refugees-us-uniting-for-ukraine-russia-invasion/.                                                                                                                      “Ukraine Refugee Situation,” Operational Data Portal, United Nations High Commissioner for Refugees, https://data.unhcr.org/en/situations/ukraine. </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</si>
  <si>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April 1,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</si>
  <si>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6/30/2024</t>
  </si>
  <si>
    <t>49,320</t>
  </si>
  <si>
    <t>7/9/2024</t>
  </si>
  <si>
    <t>244,560</t>
  </si>
  <si>
    <t>7/4/2024</t>
  </si>
  <si>
    <t>38,735</t>
  </si>
  <si>
    <t>66,960</t>
  </si>
  <si>
    <t>43,805</t>
  </si>
  <si>
    <t>202,690</t>
  </si>
  <si>
    <t>7/1/2024</t>
  </si>
  <si>
    <t>11,700</t>
  </si>
  <si>
    <t>7,665</t>
  </si>
  <si>
    <t>5/31/2024</t>
  </si>
  <si>
    <t>61,805</t>
  </si>
  <si>
    <t>70,800</t>
  </si>
  <si>
    <t>4/30/2024</t>
  </si>
  <si>
    <t>19,305</t>
  </si>
  <si>
    <t>114,380</t>
  </si>
  <si>
    <t>68,370</t>
  </si>
  <si>
    <t>2,470</t>
  </si>
  <si>
    <t>6/27/2024</t>
  </si>
  <si>
    <t>4,275</t>
  </si>
  <si>
    <t>7/5/2024</t>
  </si>
  <si>
    <t>43,905</t>
  </si>
  <si>
    <t>7/3/2024</t>
  </si>
  <si>
    <t>640</t>
  </si>
  <si>
    <t>5/21/2024</t>
  </si>
  <si>
    <t>48,460</t>
  </si>
  <si>
    <t>6/24/2024</t>
  </si>
  <si>
    <t>170,925</t>
  </si>
  <si>
    <t>7/12/2024</t>
  </si>
  <si>
    <t>108,540</t>
  </si>
  <si>
    <t>4,475</t>
  </si>
  <si>
    <t>31,030</t>
  </si>
  <si>
    <t>6/29/2024</t>
  </si>
  <si>
    <t>1,178,610</t>
  </si>
  <si>
    <t>26,125</t>
  </si>
  <si>
    <t>66,640</t>
  </si>
  <si>
    <t>63,000</t>
  </si>
  <si>
    <t>35,915</t>
  </si>
  <si>
    <t>33,900</t>
  </si>
  <si>
    <t>18,740</t>
  </si>
  <si>
    <t>25,800</t>
  </si>
  <si>
    <t>80,495</t>
  </si>
  <si>
    <t>6/5/2024</t>
  </si>
  <si>
    <t>4,245</t>
  </si>
  <si>
    <t>7/8/2024</t>
  </si>
  <si>
    <t>77,280</t>
  </si>
  <si>
    <t>7/17/2023</t>
  </si>
  <si>
    <t>605</t>
  </si>
  <si>
    <t>8,930</t>
  </si>
  <si>
    <t>8/4/2024</t>
  </si>
  <si>
    <t>122,925</t>
  </si>
  <si>
    <t>7/21/2024</t>
  </si>
  <si>
    <t>77,900</t>
  </si>
  <si>
    <t>6/11/2024</t>
  </si>
  <si>
    <t>957,505</t>
  </si>
  <si>
    <t>8/5/2024</t>
  </si>
  <si>
    <t>60,620</t>
  </si>
  <si>
    <t>6/2/2024</t>
  </si>
  <si>
    <t>353,510</t>
  </si>
  <si>
    <t>62,700</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</si>
  <si>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</si>
  <si>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July 15, 2024</t>
  </si>
  <si>
    <t>April 11, 2024</t>
  </si>
  <si>
    <t>https://www.president.gov.ua/en/news/nam-potriben-cej-krok-krok-yakij-zmusit-rosiyu-shukati-miru-92297</t>
  </si>
  <si>
    <t>Speech at the Meeting of the UK Government</t>
  </si>
  <si>
    <t>https://www.president.gov.ua/en/news/koli-prograye-agresor-vigraye-svit-vistup-prezidenta-ukrayin-92249</t>
  </si>
  <si>
    <t>Speech at the Fourth European Political Community Summit</t>
  </si>
  <si>
    <t>https://www.president.gov.ua/en/news/zaproshuyu-vas-buduvati-zvyazki-mizh-lyudmi-yaki-trivatimut-92153</t>
  </si>
  <si>
    <t>Speech at the Meeting of the US National Governors Association</t>
  </si>
  <si>
    <t>https://www.president.gov.ua/en/news/razom-z-amerikoyu-svit-zdaten-robiti-pravilni-rechi-vistup-v-92045</t>
  </si>
  <si>
    <t>Speech at the Ronald Reagan Presidential Foundation and Institute</t>
  </si>
  <si>
    <t>https://www.president.gov.ua/en/news/novij-paket-dopomogi-ta-pidgotovka-do-drugogo-samitu-miru-u-91857</t>
  </si>
  <si>
    <t>https://www.president.gov.ua/en/news/golovuvannya-ugorshini-v-yes-pitannya-bezpeki-ta-ugoda-pro-d-91913</t>
  </si>
  <si>
    <t>Viktor Orban</t>
  </si>
  <si>
    <t>https://www.president.gov.ua/en/news/dodatkova-sistema-ppo-j-nadannya-litakiv-f-16-prezident-v-od-91985</t>
  </si>
  <si>
    <t>Caspar Veldkamp, Ruben Brekelmans</t>
  </si>
  <si>
    <t>Minister of Foreign Affairs and Minister of Defense</t>
  </si>
  <si>
    <t>https://www.president.gov.ua/en/news/prezident-obgovoriv-oboronnu-pidtrimku-ta-dvostoronnyu-spivp-91989</t>
  </si>
  <si>
    <t>John Healey</t>
  </si>
  <si>
    <t>https://www.president.gov.ua/en/news/gumanitarna-pidtrimka-ta-dopomoga-v-pidgotovci-do-zimovogo-p-92217</t>
  </si>
  <si>
    <t>https://www.president.gov.ua/en/news/prezident-ukrayini-zustrivsya-z-derzhavnim-sekretarem-svyato-92337</t>
  </si>
  <si>
    <t>Cardinal Pietro Parolin</t>
  </si>
  <si>
    <t>Secretary of State of the Holy Sea</t>
  </si>
  <si>
    <t>Vatican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</si>
</sst>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409]mmm\-yy;@"/>
    <numFmt numFmtId="166" formatCode="0.0%"/>
    <numFmt numFmtId="167" formatCode="&quot;$&quot;#,##0.0"/>
    <numFmt numFmtId="168" formatCode="0.0"/>
  </numFmts>
  <fonts count="4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b/>
      <sz val="11"/>
      <color rgb="FF3A3838"/>
      <name val="Arial"/>
      <family val="2"/>
    </font>
    <font>
      <sz val="11"/>
      <name val="Arial"/>
      <family val="2"/>
    </font>
    <font>
      <b/>
      <sz val="12"/>
      <color rgb="FF305496"/>
      <name val="Arial"/>
      <family val="2"/>
    </font>
    <font>
      <b/>
      <sz val="12"/>
      <color rgb="FF000000"/>
      <name val="Arial"/>
      <family val="2"/>
    </font>
    <font>
      <b/>
      <sz val="11"/>
      <color rgb="FF000000"/>
      <name val="Calibri"/>
      <family val="2"/>
      <scheme val="minor"/>
    </font>
    <font>
      <sz val="11"/>
      <color rgb="FF333333"/>
      <name val="Calibri"/>
      <family val="2"/>
      <scheme val="minor"/>
    </font>
    <font>
      <sz val="11"/>
      <color rgb="FF444444"/>
      <name val="Calibri"/>
      <family val="2"/>
      <charset val="1"/>
      <scheme val="minor"/>
    </font>
    <font>
      <u/>
      <sz val="11"/>
      <color theme="10"/>
      <name val="Arial"/>
      <family val="2"/>
    </font>
    <font>
      <sz val="12"/>
      <color theme="1"/>
      <name val="Arial"/>
      <family val="2"/>
    </font>
    <font>
      <b/>
      <sz val="12"/>
      <color theme="1"/>
      <name val="Arial"/>
      <family val="2"/>
    </font>
    <font>
      <sz val="11"/>
      <name val="Calibri"/>
      <family val="2"/>
      <scheme val="minor"/>
    </font>
    <font>
      <sz val="12"/>
      <color rgb="FF000000"/>
      <name val="Arial"/>
      <family val="2"/>
    </font>
    <font>
      <b/>
      <sz val="12"/>
      <name val="Arial"/>
      <family val="2"/>
    </font>
    <font>
      <sz val="12"/>
      <color rgb="FF000000"/>
      <name val="Calibri"/>
      <family val="2"/>
      <scheme val="minor"/>
    </font>
    <font>
      <b/>
      <sz val="20"/>
      <color rgb="FF003A70"/>
      <name val="Arial"/>
      <family val="2"/>
    </font>
    <font>
      <b/>
      <sz val="20"/>
      <color theme="4" tint="-0.499984740745262"/>
      <name val="Arial"/>
      <family val="2"/>
    </font>
    <font>
      <i/>
      <sz val="11"/>
      <color theme="1"/>
      <name val="Arial"/>
      <family val="2"/>
    </font>
    <font>
      <sz val="11"/>
      <color theme="2" tint="-0.749992370372631"/>
      <name val="Arial"/>
      <family val="2"/>
    </font>
    <font>
      <sz val="11"/>
      <color rgb="FFFF0000"/>
      <name val="Arial"/>
      <family val="2"/>
    </font>
    <font>
      <sz val="11"/>
      <color theme="1"/>
      <name val="Calibri"/>
      <family val="2"/>
    </font>
  </fonts>
  <fills count="3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
      <patternFill patternType="solid">
        <fgColor theme="8"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59999389629810485"/>
        <bgColor rgb="FF000000"/>
      </patternFill>
    </fill>
    <fill>
      <patternFill patternType="solid">
        <fgColor theme="5" tint="0.59999389629810485"/>
        <bgColor rgb="FF000000"/>
      </patternFill>
    </fill>
    <fill>
      <patternFill patternType="solid">
        <fgColor rgb="FFFFFFFF"/>
        <bgColor indexed="64"/>
      </patternFill>
    </fill>
    <fill>
      <patternFill patternType="solid">
        <fgColor theme="8" tint="0.59999389629810485"/>
        <bgColor rgb="FF000000"/>
      </patternFill>
    </fill>
    <fill>
      <patternFill patternType="solid">
        <fgColor theme="8" tint="0.39997558519241921"/>
        <bgColor rgb="FF000000"/>
      </patternFill>
    </fill>
    <fill>
      <patternFill patternType="solid">
        <fgColor theme="5" tint="0.79998168889431442"/>
        <bgColor rgb="FF000000"/>
      </patternFill>
    </fill>
    <fill>
      <patternFill patternType="solid">
        <fgColor theme="7" tint="0.39997558519241921"/>
        <bgColor indexed="64"/>
      </patternFill>
    </fill>
    <fill>
      <patternFill patternType="solid">
        <fgColor theme="2"/>
        <bgColor rgb="FF000000"/>
      </patternFill>
    </fill>
    <fill>
      <patternFill patternType="solid">
        <fgColor rgb="FFFFCCFF"/>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0">
    <xf numFmtId="0" fontId="0" fillId="0" borderId="0"/>
    <xf numFmtId="0" fontId="14" fillId="0" borderId="0" applyNumberFormat="0" applyFill="0" applyBorder="0" applyAlignment="0" applyProtection="0"/>
    <xf numFmtId="0" fontId="15"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93">
    <xf numFmtId="0" fontId="0" fillId="0" borderId="0" xfId="0"/>
    <xf numFmtId="0" fontId="8" fillId="0" borderId="0" xfId="0" applyFont="1" applyAlignment="1">
      <alignment vertical="center"/>
    </xf>
    <xf numFmtId="0" fontId="9" fillId="0" borderId="0" xfId="0" applyFont="1" applyAlignment="1">
      <alignment wrapText="1"/>
    </xf>
    <xf numFmtId="0" fontId="13" fillId="0" borderId="0" xfId="0" applyFont="1"/>
    <xf numFmtId="0" fontId="9" fillId="0" borderId="0" xfId="0" applyFont="1" applyAlignment="1">
      <alignment vertical="center"/>
    </xf>
    <xf numFmtId="0" fontId="12" fillId="6" borderId="0" xfId="0" applyFont="1" applyFill="1"/>
    <xf numFmtId="0" fontId="9" fillId="0" borderId="1" xfId="0" applyFont="1" applyBorder="1"/>
    <xf numFmtId="0" fontId="20" fillId="9" borderId="1" xfId="1" applyFont="1" applyFill="1" applyBorder="1" applyAlignment="1">
      <alignment horizontal="center" wrapText="1"/>
    </xf>
    <xf numFmtId="0" fontId="16" fillId="0" borderId="1" xfId="0" applyFont="1" applyBorder="1"/>
    <xf numFmtId="0" fontId="17" fillId="10" borderId="1" xfId="0" applyFont="1" applyFill="1" applyBorder="1"/>
    <xf numFmtId="0" fontId="17" fillId="11" borderId="1" xfId="0" applyFont="1" applyFill="1" applyBorder="1"/>
    <xf numFmtId="0" fontId="17" fillId="12" borderId="1" xfId="0" applyFont="1" applyFill="1" applyBorder="1"/>
    <xf numFmtId="0" fontId="17" fillId="0" borderId="0" xfId="0" applyFont="1"/>
    <xf numFmtId="0" fontId="17" fillId="0" borderId="0" xfId="0" applyFont="1" applyAlignment="1">
      <alignment horizontal="right" wrapText="1"/>
    </xf>
    <xf numFmtId="0" fontId="11" fillId="0" borderId="0" xfId="0" applyFont="1"/>
    <xf numFmtId="0" fontId="17" fillId="0" borderId="0" xfId="0" applyFont="1" applyAlignment="1">
      <alignment vertical="top"/>
    </xf>
    <xf numFmtId="0" fontId="9" fillId="0" borderId="0" xfId="2" applyFont="1" applyAlignment="1">
      <alignment horizontal="right" vertical="top"/>
    </xf>
    <xf numFmtId="9" fontId="17" fillId="0" borderId="0" xfId="0" applyNumberFormat="1" applyFont="1" applyAlignment="1">
      <alignment horizontal="right"/>
    </xf>
    <xf numFmtId="0" fontId="9" fillId="0" borderId="0" xfId="2" applyFont="1"/>
    <xf numFmtId="0" fontId="9" fillId="0" borderId="0" xfId="2" applyFont="1" applyAlignment="1">
      <alignment vertical="top"/>
    </xf>
    <xf numFmtId="0" fontId="14" fillId="0" borderId="0" xfId="1"/>
    <xf numFmtId="3" fontId="22" fillId="0" borderId="1" xfId="0" applyNumberFormat="1" applyFont="1" applyBorder="1" applyAlignment="1">
      <alignment horizontal="left"/>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top"/>
    </xf>
    <xf numFmtId="15" fontId="13" fillId="16" borderId="0" xfId="0" applyNumberFormat="1" applyFont="1" applyFill="1"/>
    <xf numFmtId="0" fontId="13" fillId="17" borderId="0" xfId="0" applyFont="1" applyFill="1"/>
    <xf numFmtId="15" fontId="13" fillId="15" borderId="0" xfId="0" applyNumberFormat="1" applyFont="1" applyFill="1"/>
    <xf numFmtId="15" fontId="13" fillId="18" borderId="0" xfId="0" applyNumberFormat="1" applyFont="1" applyFill="1"/>
    <xf numFmtId="15" fontId="13" fillId="19" borderId="0" xfId="0" applyNumberFormat="1" applyFont="1" applyFill="1"/>
    <xf numFmtId="15" fontId="13" fillId="20" borderId="0" xfId="0" applyNumberFormat="1" applyFont="1" applyFill="1"/>
    <xf numFmtId="0" fontId="26" fillId="17" borderId="0" xfId="0" applyFont="1" applyFill="1"/>
    <xf numFmtId="14" fontId="13" fillId="0" borderId="0" xfId="0" applyNumberFormat="1" applyFont="1" applyAlignment="1">
      <alignment horizontal="left"/>
    </xf>
    <xf numFmtId="14" fontId="27" fillId="0" borderId="0" xfId="0" applyNumberFormat="1" applyFont="1" applyAlignment="1">
      <alignment horizontal="left"/>
    </xf>
    <xf numFmtId="0" fontId="27" fillId="0" borderId="0" xfId="0" applyFont="1"/>
    <xf numFmtId="0" fontId="9" fillId="0" borderId="0" xfId="0" applyFont="1" applyAlignment="1">
      <alignment vertical="center" wrapText="1"/>
    </xf>
    <xf numFmtId="0" fontId="12" fillId="0" borderId="0" xfId="2" applyFont="1" applyAlignment="1">
      <alignment horizontal="center" vertical="center"/>
    </xf>
    <xf numFmtId="0" fontId="11" fillId="0" borderId="0" xfId="2" applyFont="1" applyAlignment="1">
      <alignment horizontal="center" vertical="center"/>
    </xf>
    <xf numFmtId="0" fontId="9" fillId="0" borderId="0" xfId="2" applyFont="1" applyAlignment="1">
      <alignment horizontal="center" vertical="center"/>
    </xf>
    <xf numFmtId="0" fontId="28" fillId="0" borderId="0" xfId="1" applyFont="1"/>
    <xf numFmtId="0" fontId="28" fillId="0" borderId="0" xfId="1" applyFont="1" applyFill="1"/>
    <xf numFmtId="0" fontId="28" fillId="0" borderId="0" xfId="1" applyFont="1" applyAlignment="1">
      <alignment vertical="top"/>
    </xf>
    <xf numFmtId="0" fontId="9" fillId="0" borderId="0" xfId="2" applyFont="1" applyAlignment="1">
      <alignment horizontal="left" vertical="top"/>
    </xf>
    <xf numFmtId="0" fontId="12" fillId="0" borderId="0" xfId="2" applyFont="1" applyAlignment="1">
      <alignment horizontal="right" vertical="top"/>
    </xf>
    <xf numFmtId="14" fontId="9" fillId="0" borderId="0" xfId="2" applyNumberFormat="1" applyFont="1" applyAlignment="1">
      <alignment vertical="top"/>
    </xf>
    <xf numFmtId="0" fontId="12" fillId="0" borderId="0" xfId="2" applyFont="1" applyAlignment="1">
      <alignment vertical="top"/>
    </xf>
    <xf numFmtId="0" fontId="29" fillId="0" borderId="1" xfId="0" applyFont="1" applyBorder="1"/>
    <xf numFmtId="0" fontId="10" fillId="0" borderId="0" xfId="0" applyFont="1" applyAlignment="1">
      <alignment vertical="center"/>
    </xf>
    <xf numFmtId="0" fontId="10" fillId="0" borderId="0" xfId="0" applyFont="1" applyAlignment="1">
      <alignment horizontal="center" vertical="center"/>
    </xf>
    <xf numFmtId="0" fontId="0" fillId="0" borderId="0" xfId="0" applyAlignment="1">
      <alignment horizontal="center" wrapText="1"/>
    </xf>
    <xf numFmtId="0" fontId="0" fillId="0" borderId="0" xfId="0" applyAlignment="1">
      <alignment wrapText="1"/>
    </xf>
    <xf numFmtId="0" fontId="12" fillId="0" borderId="0" xfId="0" applyFont="1" applyAlignment="1">
      <alignment wrapText="1"/>
    </xf>
    <xf numFmtId="0" fontId="25" fillId="21" borderId="0" xfId="0" applyFont="1" applyFill="1"/>
    <xf numFmtId="0" fontId="8" fillId="0" borderId="0" xfId="0" applyFont="1" applyAlignment="1">
      <alignment wrapText="1"/>
    </xf>
    <xf numFmtId="0" fontId="32" fillId="0" borderId="1" xfId="0" applyFont="1" applyBorder="1"/>
    <xf numFmtId="0" fontId="24" fillId="0" borderId="1" xfId="0" applyFont="1" applyBorder="1"/>
    <xf numFmtId="0" fontId="18" fillId="0" borderId="1" xfId="0" applyFont="1" applyBorder="1" applyAlignment="1">
      <alignment vertical="center" wrapText="1"/>
    </xf>
    <xf numFmtId="49" fontId="18" fillId="0" borderId="1" xfId="0" applyNumberFormat="1" applyFont="1" applyBorder="1" applyAlignment="1">
      <alignment horizontal="center" vertical="center"/>
    </xf>
    <xf numFmtId="49" fontId="12" fillId="0" borderId="1" xfId="0" applyNumberFormat="1" applyFont="1" applyBorder="1" applyAlignment="1">
      <alignment horizontal="center"/>
    </xf>
    <xf numFmtId="0" fontId="12" fillId="0" borderId="1" xfId="0" applyFont="1" applyBorder="1" applyAlignment="1">
      <alignment horizontal="center" vertical="center"/>
    </xf>
    <xf numFmtId="0" fontId="12" fillId="0" borderId="1" xfId="0" applyFont="1" applyBorder="1" applyAlignment="1">
      <alignment horizontal="center" vertical="top"/>
    </xf>
    <xf numFmtId="0" fontId="16" fillId="0" borderId="1" xfId="0" applyFont="1" applyBorder="1" applyAlignment="1">
      <alignment horizontal="left" vertical="center" wrapText="1"/>
    </xf>
    <xf numFmtId="9" fontId="22" fillId="0" borderId="1" xfId="0" applyNumberFormat="1" applyFont="1" applyBorder="1" applyAlignment="1">
      <alignment horizontal="right" vertical="center" wrapText="1"/>
    </xf>
    <xf numFmtId="9" fontId="9" fillId="0" borderId="1" xfId="0" applyNumberFormat="1" applyFont="1" applyBorder="1"/>
    <xf numFmtId="0" fontId="11" fillId="0" borderId="1" xfId="0" applyFont="1" applyBorder="1" applyAlignment="1">
      <alignment wrapText="1"/>
    </xf>
    <xf numFmtId="9" fontId="17" fillId="0" borderId="1" xfId="0" applyNumberFormat="1" applyFont="1" applyBorder="1" applyAlignment="1">
      <alignment horizontal="right" wrapText="1"/>
    </xf>
    <xf numFmtId="0" fontId="11" fillId="0" borderId="0" xfId="0" applyFont="1" applyAlignment="1">
      <alignment wrapText="1"/>
    </xf>
    <xf numFmtId="0" fontId="31" fillId="0" borderId="0" xfId="0" applyFont="1"/>
    <xf numFmtId="0" fontId="17" fillId="0" borderId="0" xfId="0" applyFont="1" applyAlignment="1">
      <alignment horizontal="left" vertical="top" wrapText="1"/>
    </xf>
    <xf numFmtId="164" fontId="9" fillId="0" borderId="0" xfId="2" applyNumberFormat="1" applyFont="1" applyAlignment="1">
      <alignment vertical="top"/>
    </xf>
    <xf numFmtId="0" fontId="9" fillId="0" borderId="0" xfId="0" applyFont="1"/>
    <xf numFmtId="0" fontId="17"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vertical="top" wrapText="1"/>
    </xf>
    <xf numFmtId="0" fontId="12" fillId="4" borderId="0" xfId="0" applyFont="1" applyFill="1"/>
    <xf numFmtId="0" fontId="11" fillId="5" borderId="0" xfId="0" applyFont="1" applyFill="1" applyAlignment="1">
      <alignment wrapText="1"/>
    </xf>
    <xf numFmtId="0" fontId="30" fillId="3" borderId="0" xfId="0" applyFont="1" applyFill="1"/>
    <xf numFmtId="0" fontId="30" fillId="3" borderId="0" xfId="0" applyFont="1" applyFill="1" applyAlignment="1">
      <alignment horizontal="center"/>
    </xf>
    <xf numFmtId="0" fontId="30" fillId="0" borderId="0" xfId="0" applyFont="1"/>
    <xf numFmtId="2" fontId="29" fillId="0" borderId="0" xfId="0" applyNumberFormat="1" applyFont="1"/>
    <xf numFmtId="2" fontId="30" fillId="0" borderId="0" xfId="0" applyNumberFormat="1" applyFont="1"/>
    <xf numFmtId="0" fontId="12" fillId="0" borderId="1" xfId="0" applyFont="1" applyBorder="1" applyAlignment="1">
      <alignment horizontal="center"/>
    </xf>
    <xf numFmtId="0" fontId="17" fillId="0" borderId="0" xfId="0" applyFont="1" applyAlignment="1">
      <alignment horizontal="center" vertical="top" wrapText="1"/>
    </xf>
    <xf numFmtId="0" fontId="32" fillId="0" borderId="1" xfId="0" applyFont="1" applyBorder="1" applyAlignment="1">
      <alignment horizontal="center" wrapText="1"/>
    </xf>
    <xf numFmtId="17" fontId="11" fillId="0" borderId="1" xfId="0" applyNumberFormat="1" applyFont="1" applyBorder="1" applyAlignment="1">
      <alignment horizontal="right" wrapText="1"/>
    </xf>
    <xf numFmtId="9" fontId="17" fillId="0" borderId="1" xfId="0" applyNumberFormat="1" applyFont="1" applyBorder="1"/>
    <xf numFmtId="0" fontId="9" fillId="0" borderId="0" xfId="0" applyFont="1" applyAlignment="1">
      <alignment horizontal="left" vertical="top" wrapText="1"/>
    </xf>
    <xf numFmtId="0" fontId="8" fillId="8" borderId="0" xfId="0" applyFont="1" applyFill="1" applyAlignment="1">
      <alignment horizontal="center" vertical="center" wrapText="1"/>
    </xf>
    <xf numFmtId="0" fontId="19" fillId="8" borderId="0" xfId="0" applyFont="1" applyFill="1" applyAlignment="1">
      <alignment horizontal="center" vertical="center" wrapText="1"/>
    </xf>
    <xf numFmtId="9" fontId="9" fillId="0" borderId="0" xfId="0" applyNumberFormat="1" applyFont="1"/>
    <xf numFmtId="17" fontId="9" fillId="0" borderId="0" xfId="0" applyNumberFormat="1" applyFont="1"/>
    <xf numFmtId="165" fontId="17" fillId="0" borderId="0" xfId="0" applyNumberFormat="1" applyFont="1" applyAlignment="1">
      <alignment horizontal="right" vertical="center"/>
    </xf>
    <xf numFmtId="166" fontId="9" fillId="0" borderId="0" xfId="0" applyNumberFormat="1" applyFont="1"/>
    <xf numFmtId="0" fontId="18" fillId="3" borderId="0" xfId="0" applyFont="1" applyFill="1" applyAlignment="1">
      <alignment horizontal="center" vertical="center"/>
    </xf>
    <xf numFmtId="0" fontId="9" fillId="0" borderId="0" xfId="8" applyFont="1"/>
    <xf numFmtId="165" fontId="9" fillId="0" borderId="0" xfId="2" applyNumberFormat="1" applyFont="1" applyAlignment="1">
      <alignment vertical="top"/>
    </xf>
    <xf numFmtId="0" fontId="12" fillId="3" borderId="0" xfId="2" applyFont="1" applyFill="1" applyAlignment="1">
      <alignment horizontal="right" vertical="top"/>
    </xf>
    <xf numFmtId="0" fontId="9" fillId="3" borderId="0" xfId="2" applyFont="1" applyFill="1" applyAlignment="1">
      <alignment horizontal="right" vertical="top"/>
    </xf>
    <xf numFmtId="0" fontId="12" fillId="5" borderId="0" xfId="2" applyFont="1" applyFill="1" applyAlignment="1">
      <alignment horizontal="right" vertical="top"/>
    </xf>
    <xf numFmtId="0" fontId="9" fillId="5" borderId="0" xfId="2" applyFont="1" applyFill="1" applyAlignment="1">
      <alignment horizontal="right" vertical="top"/>
    </xf>
    <xf numFmtId="165" fontId="9" fillId="22" borderId="0" xfId="2" applyNumberFormat="1" applyFont="1" applyFill="1" applyAlignment="1">
      <alignment vertical="top"/>
    </xf>
    <xf numFmtId="0" fontId="12" fillId="6" borderId="0" xfId="2" applyFont="1" applyFill="1" applyAlignment="1">
      <alignment horizontal="center" vertical="center" wrapText="1"/>
    </xf>
    <xf numFmtId="0" fontId="12" fillId="7" borderId="0" xfId="2" applyFont="1" applyFill="1" applyAlignment="1">
      <alignment horizontal="center" vertical="center" wrapText="1"/>
    </xf>
    <xf numFmtId="0" fontId="12" fillId="23" borderId="0" xfId="2" applyFont="1" applyFill="1" applyAlignment="1">
      <alignment horizontal="center" vertical="center" wrapText="1"/>
    </xf>
    <xf numFmtId="0" fontId="9" fillId="0" borderId="0" xfId="8" applyFont="1" applyAlignment="1">
      <alignment horizontal="left" vertical="top" wrapText="1"/>
    </xf>
    <xf numFmtId="167" fontId="17" fillId="0" borderId="0" xfId="8" applyNumberFormat="1" applyFont="1"/>
    <xf numFmtId="17" fontId="9" fillId="0" borderId="0" xfId="8" applyNumberFormat="1" applyFont="1"/>
    <xf numFmtId="165" fontId="17" fillId="0" borderId="0" xfId="8" applyNumberFormat="1" applyFont="1" applyAlignment="1">
      <alignment horizontal="right" vertical="center"/>
    </xf>
    <xf numFmtId="167" fontId="17" fillId="0" borderId="0" xfId="8" applyNumberFormat="1" applyFont="1" applyAlignment="1">
      <alignment horizontal="right"/>
    </xf>
    <xf numFmtId="0" fontId="18" fillId="3" borderId="0" xfId="8" applyFont="1" applyFill="1" applyAlignment="1">
      <alignment horizontal="center" vertical="center"/>
    </xf>
    <xf numFmtId="0" fontId="12" fillId="5" borderId="0" xfId="0" applyFont="1" applyFill="1" applyAlignment="1">
      <alignment vertical="center"/>
    </xf>
    <xf numFmtId="0" fontId="11" fillId="24" borderId="0" xfId="0" applyFont="1" applyFill="1" applyAlignment="1">
      <alignment horizontal="center" vertical="center" wrapText="1"/>
    </xf>
    <xf numFmtId="0" fontId="11" fillId="25" borderId="0" xfId="0" applyFont="1" applyFill="1" applyAlignment="1">
      <alignment horizontal="center" vertical="center" wrapText="1"/>
    </xf>
    <xf numFmtId="0" fontId="12" fillId="5" borderId="0" xfId="0" applyFont="1" applyFill="1" applyAlignment="1">
      <alignment horizontal="left" vertical="center"/>
    </xf>
    <xf numFmtId="0" fontId="9" fillId="0" borderId="0" xfId="9" applyFont="1"/>
    <xf numFmtId="0" fontId="17" fillId="0" borderId="0" xfId="9" applyFont="1" applyAlignment="1">
      <alignment horizontal="left"/>
    </xf>
    <xf numFmtId="0" fontId="11" fillId="5" borderId="0" xfId="9" applyFont="1" applyFill="1" applyAlignment="1">
      <alignment horizontal="left" vertical="center"/>
    </xf>
    <xf numFmtId="0" fontId="17" fillId="0" borderId="0" xfId="9" applyFont="1"/>
    <xf numFmtId="0" fontId="11" fillId="4" borderId="0" xfId="9" applyFont="1" applyFill="1" applyAlignment="1">
      <alignment horizontal="left"/>
    </xf>
    <xf numFmtId="0" fontId="11" fillId="0" borderId="0" xfId="9" applyFont="1"/>
    <xf numFmtId="2" fontId="9" fillId="0" borderId="0" xfId="9" applyNumberFormat="1" applyFont="1"/>
    <xf numFmtId="2" fontId="17" fillId="0" borderId="0" xfId="9" applyNumberFormat="1" applyFont="1"/>
    <xf numFmtId="2" fontId="22" fillId="0" borderId="0" xfId="9" applyNumberFormat="1" applyFont="1"/>
    <xf numFmtId="2" fontId="9" fillId="26" borderId="1" xfId="9" applyNumberFormat="1" applyFont="1" applyFill="1" applyBorder="1" applyAlignment="1">
      <alignment horizontal="right" wrapText="1"/>
    </xf>
    <xf numFmtId="0" fontId="17" fillId="0" borderId="10" xfId="9" applyFont="1" applyBorder="1"/>
    <xf numFmtId="2" fontId="9" fillId="0" borderId="1" xfId="9" applyNumberFormat="1" applyFont="1" applyBorder="1" applyAlignment="1">
      <alignment horizontal="right" wrapText="1"/>
    </xf>
    <xf numFmtId="2" fontId="9" fillId="0" borderId="17" xfId="9" applyNumberFormat="1" applyFont="1" applyBorder="1" applyAlignment="1">
      <alignment horizontal="right" wrapText="1"/>
    </xf>
    <xf numFmtId="0" fontId="9" fillId="0" borderId="17" xfId="9" applyFont="1" applyBorder="1"/>
    <xf numFmtId="0" fontId="17" fillId="0" borderId="12" xfId="9" applyFont="1" applyBorder="1"/>
    <xf numFmtId="0" fontId="17" fillId="0" borderId="16" xfId="9" applyFont="1" applyBorder="1"/>
    <xf numFmtId="0" fontId="17" fillId="0" borderId="18" xfId="9" applyFont="1" applyBorder="1"/>
    <xf numFmtId="0" fontId="9" fillId="0" borderId="1" xfId="9" applyFont="1" applyBorder="1"/>
    <xf numFmtId="2" fontId="9" fillId="0" borderId="1" xfId="9" applyNumberFormat="1" applyFont="1" applyBorder="1"/>
    <xf numFmtId="0" fontId="9" fillId="0" borderId="1" xfId="9" applyFont="1" applyBorder="1" applyAlignment="1">
      <alignment horizontal="right" wrapText="1"/>
    </xf>
    <xf numFmtId="0" fontId="17" fillId="0" borderId="17" xfId="9" applyFont="1" applyBorder="1"/>
    <xf numFmtId="0" fontId="17" fillId="0" borderId="9" xfId="9" applyFont="1" applyBorder="1"/>
    <xf numFmtId="0" fontId="17" fillId="0" borderId="1" xfId="9" applyFont="1" applyBorder="1"/>
    <xf numFmtId="0" fontId="18" fillId="5" borderId="0" xfId="9" applyFont="1" applyFill="1"/>
    <xf numFmtId="0" fontId="38" fillId="0" borderId="0" xfId="9" applyFont="1"/>
    <xf numFmtId="0" fontId="18" fillId="3" borderId="0" xfId="9" applyFont="1" applyFill="1"/>
    <xf numFmtId="0" fontId="21" fillId="14" borderId="0" xfId="9" applyFont="1" applyFill="1"/>
    <xf numFmtId="0" fontId="21" fillId="27" borderId="0" xfId="9" applyFont="1" applyFill="1"/>
    <xf numFmtId="0" fontId="17" fillId="0" borderId="0" xfId="9" applyFont="1" applyAlignment="1">
      <alignment wrapText="1"/>
    </xf>
    <xf numFmtId="0" fontId="11" fillId="0" borderId="0" xfId="9" applyFont="1" applyAlignment="1">
      <alignment horizontal="center" vertical="center"/>
    </xf>
    <xf numFmtId="0" fontId="17" fillId="0" borderId="1" xfId="9" applyFont="1" applyBorder="1" applyAlignment="1">
      <alignment wrapText="1"/>
    </xf>
    <xf numFmtId="2" fontId="17" fillId="0" borderId="1" xfId="9" applyNumberFormat="1" applyFont="1" applyBorder="1"/>
    <xf numFmtId="2" fontId="17" fillId="0" borderId="8" xfId="9" applyNumberFormat="1" applyFont="1" applyBorder="1"/>
    <xf numFmtId="2" fontId="17" fillId="0" borderId="4" xfId="9" applyNumberFormat="1" applyFont="1" applyBorder="1"/>
    <xf numFmtId="0" fontId="17" fillId="0" borderId="3" xfId="9" applyFont="1" applyBorder="1"/>
    <xf numFmtId="0" fontId="17" fillId="0" borderId="7" xfId="9" applyFont="1" applyBorder="1"/>
    <xf numFmtId="0" fontId="17" fillId="0" borderId="0" xfId="9" applyFont="1" applyAlignment="1">
      <alignment horizontal="right" wrapText="1"/>
    </xf>
    <xf numFmtId="2" fontId="17" fillId="0" borderId="4" xfId="9" applyNumberFormat="1" applyFont="1" applyBorder="1" applyAlignment="1">
      <alignment horizontal="right" wrapText="1"/>
    </xf>
    <xf numFmtId="0" fontId="17" fillId="0" borderId="3" xfId="9" applyFont="1" applyBorder="1" applyAlignment="1">
      <alignment horizontal="left"/>
    </xf>
    <xf numFmtId="0" fontId="39" fillId="0" borderId="0" xfId="9" applyFont="1" applyAlignment="1">
      <alignment horizontal="right" wrapText="1"/>
    </xf>
    <xf numFmtId="0" fontId="18" fillId="5" borderId="0" xfId="9" applyFont="1" applyFill="1" applyAlignment="1">
      <alignment horizontal="center" vertical="center"/>
    </xf>
    <xf numFmtId="0" fontId="18" fillId="5" borderId="0" xfId="9" applyFont="1" applyFill="1" applyAlignment="1">
      <alignment vertical="center"/>
    </xf>
    <xf numFmtId="0" fontId="18" fillId="0" borderId="0" xfId="9" applyFont="1" applyAlignment="1">
      <alignment horizontal="center" vertical="center" wrapText="1"/>
    </xf>
    <xf numFmtId="0" fontId="18" fillId="3" borderId="0" xfId="9" applyFont="1" applyFill="1" applyAlignment="1">
      <alignment horizontal="center" vertical="center" wrapText="1"/>
    </xf>
    <xf numFmtId="0" fontId="18" fillId="3" borderId="0" xfId="9" applyFont="1" applyFill="1" applyAlignment="1">
      <alignment horizontal="center" vertical="center"/>
    </xf>
    <xf numFmtId="0" fontId="18" fillId="3" borderId="0" xfId="9" applyFont="1" applyFill="1" applyAlignment="1">
      <alignment vertical="center"/>
    </xf>
    <xf numFmtId="0" fontId="18" fillId="0" borderId="0" xfId="9" applyFont="1" applyAlignment="1">
      <alignment horizontal="center" vertical="center"/>
    </xf>
    <xf numFmtId="0" fontId="18" fillId="0" borderId="0" xfId="9" applyFont="1" applyAlignment="1">
      <alignment vertical="center"/>
    </xf>
    <xf numFmtId="0" fontId="9" fillId="0" borderId="0" xfId="9" applyFont="1" applyAlignment="1">
      <alignment vertical="center"/>
    </xf>
    <xf numFmtId="0" fontId="9" fillId="0" borderId="0" xfId="9" applyFont="1" applyAlignment="1">
      <alignment vertical="center" wrapText="1"/>
    </xf>
    <xf numFmtId="0" fontId="9" fillId="0" borderId="1" xfId="9" applyFont="1" applyBorder="1" applyAlignment="1">
      <alignment vertical="center"/>
    </xf>
    <xf numFmtId="168" fontId="22" fillId="0" borderId="1" xfId="9" applyNumberFormat="1" applyFont="1" applyBorder="1" applyAlignment="1">
      <alignment vertical="center" wrapText="1"/>
    </xf>
    <xf numFmtId="0" fontId="17" fillId="0" borderId="1" xfId="9" applyFont="1" applyBorder="1" applyAlignment="1">
      <alignment vertical="center"/>
    </xf>
    <xf numFmtId="168" fontId="22" fillId="0" borderId="6" xfId="9" applyNumberFormat="1" applyFont="1" applyBorder="1" applyAlignment="1">
      <alignment vertical="center" wrapText="1"/>
    </xf>
    <xf numFmtId="0" fontId="17" fillId="0" borderId="15" xfId="9" applyFont="1" applyBorder="1" applyAlignment="1">
      <alignment vertical="center"/>
    </xf>
    <xf numFmtId="168" fontId="22" fillId="0" borderId="11" xfId="9" applyNumberFormat="1" applyFont="1" applyBorder="1" applyAlignment="1">
      <alignment vertical="center" wrapText="1"/>
    </xf>
    <xf numFmtId="0" fontId="17" fillId="0" borderId="13" xfId="9" applyFont="1" applyBorder="1" applyAlignment="1">
      <alignment vertical="center"/>
    </xf>
    <xf numFmtId="168" fontId="22" fillId="0" borderId="5" xfId="9" applyNumberFormat="1" applyFont="1" applyBorder="1" applyAlignment="1">
      <alignment vertical="center" wrapText="1"/>
    </xf>
    <xf numFmtId="0" fontId="17" fillId="0" borderId="14" xfId="9" applyFont="1" applyBorder="1" applyAlignment="1">
      <alignment vertical="center"/>
    </xf>
    <xf numFmtId="0" fontId="24" fillId="0" borderId="0" xfId="9" applyFont="1" applyAlignment="1">
      <alignment horizontal="center" vertical="center"/>
    </xf>
    <xf numFmtId="3" fontId="9" fillId="0" borderId="0" xfId="9" applyNumberFormat="1" applyFont="1"/>
    <xf numFmtId="3" fontId="17" fillId="0" borderId="0" xfId="9" applyNumberFormat="1" applyFont="1" applyAlignment="1">
      <alignment vertical="center"/>
    </xf>
    <xf numFmtId="10" fontId="17" fillId="0" borderId="0" xfId="9" applyNumberFormat="1" applyFont="1" applyAlignment="1">
      <alignment vertical="center"/>
    </xf>
    <xf numFmtId="14" fontId="1" fillId="0" borderId="0" xfId="9" applyNumberFormat="1"/>
    <xf numFmtId="3" fontId="1" fillId="0" borderId="0" xfId="9" applyNumberFormat="1"/>
    <xf numFmtId="0" fontId="11" fillId="0" borderId="0" xfId="9" applyFont="1" applyAlignment="1">
      <alignment vertical="center"/>
    </xf>
    <xf numFmtId="10" fontId="17" fillId="0" borderId="0" xfId="9" applyNumberFormat="1" applyFont="1" applyAlignment="1">
      <alignment horizontal="right" vertical="center"/>
    </xf>
    <xf numFmtId="14" fontId="34" fillId="0" borderId="0" xfId="9" applyNumberFormat="1" applyFont="1" applyAlignment="1">
      <alignment horizontal="left"/>
    </xf>
    <xf numFmtId="3" fontId="34" fillId="0" borderId="0" xfId="9" applyNumberFormat="1" applyFont="1" applyAlignment="1">
      <alignment horizontal="left"/>
    </xf>
    <xf numFmtId="14" fontId="1" fillId="0" borderId="0" xfId="9" applyNumberFormat="1" applyAlignment="1">
      <alignment horizontal="left"/>
    </xf>
    <xf numFmtId="3" fontId="1" fillId="0" borderId="0" xfId="9" applyNumberFormat="1" applyAlignment="1">
      <alignment horizontal="left"/>
    </xf>
    <xf numFmtId="3" fontId="9" fillId="0" borderId="0" xfId="9" applyNumberFormat="1" applyFont="1" applyAlignment="1">
      <alignment vertical="center"/>
    </xf>
    <xf numFmtId="0" fontId="12" fillId="0" borderId="0" xfId="9" applyFont="1" applyAlignment="1">
      <alignment vertical="center"/>
    </xf>
    <xf numFmtId="0" fontId="12" fillId="0" borderId="0" xfId="9" applyFont="1"/>
    <xf numFmtId="0" fontId="1" fillId="0" borderId="0" xfId="9" applyAlignment="1">
      <alignment horizontal="left"/>
    </xf>
    <xf numFmtId="0" fontId="9" fillId="0" borderId="0" xfId="9" applyFont="1" applyAlignment="1">
      <alignment wrapText="1"/>
    </xf>
    <xf numFmtId="0" fontId="9" fillId="0" borderId="0" xfId="9" applyFont="1" applyAlignment="1">
      <alignment vertical="top" wrapText="1"/>
    </xf>
    <xf numFmtId="0" fontId="1" fillId="0" borderId="0" xfId="9"/>
    <xf numFmtId="3" fontId="9" fillId="0" borderId="0" xfId="9" applyNumberFormat="1" applyFont="1" applyAlignment="1">
      <alignment horizontal="right" vertical="center"/>
    </xf>
    <xf numFmtId="0" fontId="36" fillId="0" borderId="0" xfId="9" applyFont="1" applyAlignment="1">
      <alignment vertical="top" wrapText="1"/>
    </xf>
    <xf numFmtId="0" fontId="35" fillId="0" borderId="0" xfId="9" applyFont="1"/>
    <xf numFmtId="10" fontId="17" fillId="0" borderId="0" xfId="9" applyNumberFormat="1" applyFont="1"/>
    <xf numFmtId="3" fontId="17" fillId="0" borderId="0" xfId="9" applyNumberFormat="1" applyFont="1"/>
    <xf numFmtId="3" fontId="17" fillId="0" borderId="0" xfId="9" applyNumberFormat="1" applyFont="1" applyAlignment="1">
      <alignment horizontal="right" vertical="center"/>
    </xf>
    <xf numFmtId="0" fontId="9" fillId="0" borderId="1" xfId="0" applyFont="1" applyBorder="1" applyAlignment="1">
      <alignment horizontal="left" wrapText="1"/>
    </xf>
    <xf numFmtId="3" fontId="9" fillId="0" borderId="1" xfId="0" applyNumberFormat="1" applyFont="1" applyBorder="1" applyAlignment="1">
      <alignment horizontal="left"/>
    </xf>
    <xf numFmtId="0" fontId="16" fillId="3" borderId="1" xfId="0" applyFont="1" applyFill="1" applyBorder="1" applyAlignment="1">
      <alignment horizontal="center" vertical="center" wrapText="1"/>
    </xf>
    <xf numFmtId="49" fontId="22" fillId="0" borderId="1" xfId="0" applyNumberFormat="1" applyFont="1" applyBorder="1" applyAlignment="1">
      <alignment horizontal="left"/>
    </xf>
    <xf numFmtId="0" fontId="12" fillId="30" borderId="1" xfId="0" applyFont="1" applyFill="1" applyBorder="1" applyAlignment="1">
      <alignment horizontal="center"/>
    </xf>
    <xf numFmtId="0" fontId="12" fillId="7" borderId="1" xfId="0" applyFont="1" applyFill="1" applyBorder="1" applyAlignment="1">
      <alignment horizontal="center"/>
    </xf>
    <xf numFmtId="0" fontId="16" fillId="6" borderId="1" xfId="0" applyFont="1" applyFill="1" applyBorder="1" applyAlignment="1">
      <alignment horizontal="center"/>
    </xf>
    <xf numFmtId="0" fontId="40" fillId="0" borderId="0" xfId="0" applyFont="1"/>
    <xf numFmtId="0" fontId="40" fillId="0" borderId="0" xfId="0" applyFont="1" applyAlignment="1">
      <alignment wrapText="1"/>
    </xf>
    <xf numFmtId="14" fontId="40" fillId="0" borderId="0" xfId="0" applyNumberFormat="1" applyFont="1" applyAlignment="1">
      <alignment horizontal="left"/>
    </xf>
    <xf numFmtId="14" fontId="0" fillId="0" borderId="0" xfId="0" applyNumberFormat="1" applyAlignment="1">
      <alignment horizontal="left"/>
    </xf>
    <xf numFmtId="0" fontId="11" fillId="29" borderId="1" xfId="0" applyFont="1" applyFill="1" applyBorder="1"/>
    <xf numFmtId="0" fontId="11" fillId="29" borderId="1" xfId="0" applyFont="1" applyFill="1" applyBorder="1" applyAlignment="1">
      <alignment wrapText="1"/>
    </xf>
    <xf numFmtId="0" fontId="11" fillId="3" borderId="1" xfId="0" applyFont="1" applyFill="1" applyBorder="1" applyAlignment="1">
      <alignment horizontal="left"/>
    </xf>
    <xf numFmtId="15" fontId="13" fillId="31" borderId="0" xfId="0" applyNumberFormat="1" applyFont="1" applyFill="1"/>
    <xf numFmtId="15" fontId="13" fillId="4" borderId="0" xfId="0" applyNumberFormat="1" applyFont="1" applyFill="1"/>
    <xf numFmtId="15" fontId="13" fillId="5" borderId="0" xfId="0" applyNumberFormat="1" applyFont="1" applyFill="1"/>
    <xf numFmtId="15" fontId="31" fillId="32" borderId="0" xfId="0" applyNumberFormat="1" applyFont="1" applyFill="1"/>
    <xf numFmtId="15" fontId="13" fillId="33" borderId="0" xfId="0" applyNumberFormat="1" applyFont="1" applyFill="1"/>
    <xf numFmtId="15" fontId="0" fillId="33" borderId="0" xfId="0" applyNumberFormat="1" applyFill="1"/>
    <xf numFmtId="0" fontId="13" fillId="3" borderId="0" xfId="0" applyFont="1" applyFill="1"/>
    <xf numFmtId="15" fontId="0" fillId="5" borderId="0" xfId="0" applyNumberFormat="1" applyFill="1"/>
    <xf numFmtId="15" fontId="13" fillId="32" borderId="0" xfId="0" applyNumberFormat="1" applyFont="1" applyFill="1"/>
    <xf numFmtId="15" fontId="13" fillId="3" borderId="0" xfId="0" applyNumberFormat="1" applyFont="1" applyFill="1"/>
    <xf numFmtId="0" fontId="24" fillId="0" borderId="1" xfId="0" applyFont="1" applyBorder="1" applyAlignment="1">
      <alignment horizontal="center" vertical="center"/>
    </xf>
    <xf numFmtId="0" fontId="9" fillId="0" borderId="0" xfId="0" applyFont="1" applyAlignment="1">
      <alignment horizontal="left" vertical="top" wrapText="1"/>
    </xf>
    <xf numFmtId="0" fontId="8" fillId="2" borderId="0" xfId="0" applyFont="1" applyFill="1" applyAlignment="1">
      <alignment horizontal="center" vertical="center" wrapText="1"/>
    </xf>
    <xf numFmtId="0" fontId="10" fillId="2" borderId="0" xfId="0" applyFont="1" applyFill="1" applyAlignment="1">
      <alignment horizontal="center" vertical="center"/>
    </xf>
    <xf numFmtId="0" fontId="12" fillId="4" borderId="0" xfId="0" applyFont="1" applyFill="1"/>
    <xf numFmtId="0" fontId="12" fillId="5" borderId="0" xfId="0" applyFont="1" applyFill="1" applyAlignment="1">
      <alignment horizontal="left"/>
    </xf>
    <xf numFmtId="164" fontId="9" fillId="0" borderId="0" xfId="2" applyNumberFormat="1" applyFont="1" applyAlignment="1">
      <alignment vertical="top"/>
    </xf>
    <xf numFmtId="164" fontId="17" fillId="0" borderId="0" xfId="8" applyNumberFormat="1" applyFont="1" applyAlignment="1">
      <alignment vertical="top"/>
    </xf>
    <xf numFmtId="0" fontId="9" fillId="0" borderId="0" xfId="8" applyFont="1"/>
    <xf numFmtId="0" fontId="23" fillId="15" borderId="0" xfId="8" applyFont="1" applyFill="1" applyAlignment="1">
      <alignment horizontal="center" vertical="center" wrapText="1"/>
    </xf>
    <xf numFmtId="0" fontId="19" fillId="15" borderId="0" xfId="8" applyFont="1" applyFill="1" applyAlignment="1">
      <alignment horizontal="center" vertical="center" wrapText="1"/>
    </xf>
    <xf numFmtId="0" fontId="12" fillId="5" borderId="0" xfId="8" applyFont="1" applyFill="1"/>
    <xf numFmtId="0" fontId="12" fillId="0" borderId="0" xfId="8" applyFont="1"/>
    <xf numFmtId="0" fontId="9" fillId="0" borderId="0" xfId="8" applyFont="1" applyAlignment="1">
      <alignment horizontal="left" vertical="top" wrapText="1"/>
    </xf>
    <xf numFmtId="0" fontId="12" fillId="5" borderId="0" xfId="8" applyFont="1" applyFill="1" applyAlignment="1">
      <alignment horizontal="left"/>
    </xf>
    <xf numFmtId="0" fontId="8" fillId="2" borderId="0" xfId="8" applyFont="1" applyFill="1" applyAlignment="1">
      <alignment horizontal="center" vertical="center"/>
    </xf>
    <xf numFmtId="0" fontId="10" fillId="2" borderId="0" xfId="8" applyFont="1" applyFill="1" applyAlignment="1">
      <alignment horizontal="center" vertical="center" wrapText="1"/>
    </xf>
    <xf numFmtId="0" fontId="12" fillId="4" borderId="0" xfId="8" applyFont="1" applyFill="1"/>
    <xf numFmtId="0" fontId="21" fillId="28" borderId="0" xfId="9" applyFont="1" applyFill="1" applyAlignment="1">
      <alignment horizontal="center"/>
    </xf>
    <xf numFmtId="0" fontId="8" fillId="2" borderId="0" xfId="9" applyFont="1" applyFill="1" applyAlignment="1">
      <alignment horizontal="center" vertical="center"/>
    </xf>
    <xf numFmtId="0" fontId="10" fillId="2" borderId="0" xfId="9" applyFont="1" applyFill="1" applyAlignment="1">
      <alignment horizontal="center" vertical="center"/>
    </xf>
    <xf numFmtId="0" fontId="21" fillId="13" borderId="0" xfId="9" applyFont="1" applyFill="1" applyAlignment="1">
      <alignment horizontal="center"/>
    </xf>
    <xf numFmtId="0" fontId="18" fillId="25" borderId="0" xfId="9" applyFont="1" applyFill="1" applyAlignment="1">
      <alignment horizontal="center"/>
    </xf>
    <xf numFmtId="0" fontId="18" fillId="24" borderId="0" xfId="9" applyFont="1" applyFill="1" applyAlignment="1">
      <alignment horizontal="center"/>
    </xf>
    <xf numFmtId="0" fontId="11" fillId="0" borderId="6" xfId="9" applyFont="1" applyBorder="1" applyAlignment="1">
      <alignment horizontal="center" vertical="center"/>
    </xf>
    <xf numFmtId="0" fontId="11" fillId="0" borderId="2" xfId="9" applyFont="1" applyBorder="1" applyAlignment="1">
      <alignment horizontal="center" vertical="center"/>
    </xf>
    <xf numFmtId="0" fontId="11" fillId="4" borderId="0" xfId="9" applyFont="1" applyFill="1" applyAlignment="1">
      <alignment horizontal="left"/>
    </xf>
    <xf numFmtId="0" fontId="17" fillId="0" borderId="0" xfId="9" applyFont="1" applyAlignment="1">
      <alignment wrapText="1"/>
    </xf>
    <xf numFmtId="0" fontId="11" fillId="5" borderId="0" xfId="9" applyFont="1" applyFill="1" applyAlignment="1">
      <alignment wrapText="1"/>
    </xf>
    <xf numFmtId="0" fontId="11" fillId="0" borderId="1" xfId="9" applyFont="1" applyBorder="1" applyAlignment="1">
      <alignment horizontal="center" vertical="center"/>
    </xf>
    <xf numFmtId="0" fontId="18" fillId="25" borderId="0" xfId="9" applyFont="1" applyFill="1" applyAlignment="1">
      <alignment horizontal="center" vertical="center"/>
    </xf>
    <xf numFmtId="0" fontId="18" fillId="24" borderId="0" xfId="9" applyFont="1" applyFill="1" applyAlignment="1">
      <alignment horizontal="center" vertical="center"/>
    </xf>
    <xf numFmtId="0" fontId="11" fillId="0" borderId="5" xfId="9" applyFont="1" applyBorder="1" applyAlignment="1">
      <alignment horizontal="center" vertical="center"/>
    </xf>
    <xf numFmtId="0" fontId="9" fillId="0" borderId="0" xfId="9" applyFont="1" applyAlignment="1">
      <alignment vertical="center" wrapText="1"/>
    </xf>
    <xf numFmtId="0" fontId="12" fillId="5" borderId="0" xfId="9" applyFont="1" applyFill="1" applyAlignment="1">
      <alignment vertical="center" wrapText="1"/>
    </xf>
    <xf numFmtId="0" fontId="8" fillId="2" borderId="0" xfId="9" applyFont="1" applyFill="1" applyAlignment="1">
      <alignment horizontal="center" vertical="center" wrapText="1"/>
    </xf>
    <xf numFmtId="0" fontId="10" fillId="2" borderId="0" xfId="9" applyFont="1" applyFill="1" applyAlignment="1">
      <alignment horizontal="center" vertical="center" wrapText="1"/>
    </xf>
    <xf numFmtId="0" fontId="18" fillId="29" borderId="0" xfId="9" applyFont="1" applyFill="1" applyAlignment="1">
      <alignment horizontal="center" vertical="center" wrapText="1"/>
    </xf>
    <xf numFmtId="0" fontId="12" fillId="4" borderId="0" xfId="9" applyFont="1" applyFill="1" applyAlignment="1">
      <alignment horizontal="left" vertical="center"/>
    </xf>
    <xf numFmtId="0" fontId="8" fillId="2" borderId="0" xfId="0" applyFont="1" applyFill="1" applyAlignment="1">
      <alignment horizontal="center"/>
    </xf>
    <xf numFmtId="0" fontId="29" fillId="2" borderId="0" xfId="0" applyFont="1" applyFill="1" applyAlignment="1">
      <alignment horizontal="center"/>
    </xf>
    <xf numFmtId="0" fontId="12" fillId="4" borderId="0" xfId="0" applyFont="1" applyFill="1" applyAlignment="1">
      <alignment horizontal="left" vertical="center"/>
    </xf>
    <xf numFmtId="0" fontId="8" fillId="2" borderId="0" xfId="0" applyFont="1" applyFill="1" applyAlignment="1">
      <alignment horizontal="center" wrapText="1"/>
    </xf>
    <xf numFmtId="0" fontId="9" fillId="3" borderId="0" xfId="0" applyFont="1" applyFill="1" applyAlignment="1">
      <alignment horizontal="center"/>
    </xf>
    <xf numFmtId="0" fontId="24" fillId="0" borderId="1" xfId="0" applyFont="1" applyBorder="1" applyAlignment="1">
      <alignment horizontal="center" vertical="center"/>
    </xf>
    <xf numFmtId="0" fontId="9" fillId="0" borderId="0" xfId="0" applyFont="1" applyAlignment="1">
      <alignment horizontal="left" vertical="center" wrapText="1"/>
    </xf>
    <xf numFmtId="0" fontId="12" fillId="5" borderId="0" xfId="0" applyFont="1" applyFill="1" applyAlignment="1">
      <alignment horizontal="left" vertical="center" wrapText="1"/>
    </xf>
    <xf numFmtId="0" fontId="9" fillId="0" borderId="0" xfId="9" applyFont="1"/>
    <xf numFmtId="0" fontId="9" fillId="0" borderId="0" xfId="9" applyFont="1" applyAlignment="1">
      <alignment horizontal="left" vertical="center" wrapText="1"/>
    </xf>
    <xf numFmtId="0" fontId="11" fillId="4" borderId="0" xfId="9" applyFont="1" applyFill="1" applyAlignment="1">
      <alignment vertical="center"/>
    </xf>
    <xf numFmtId="0" fontId="12" fillId="5" borderId="0" xfId="9" applyFont="1" applyFill="1" applyAlignment="1">
      <alignment vertical="center"/>
    </xf>
    <xf numFmtId="0" fontId="33" fillId="2" borderId="0" xfId="0" applyFont="1" applyFill="1" applyAlignment="1">
      <alignment horizontal="center" vertical="center"/>
    </xf>
    <xf numFmtId="0" fontId="11" fillId="4" borderId="0" xfId="0" applyFont="1" applyFill="1" applyAlignment="1">
      <alignment horizontal="left" vertical="center"/>
    </xf>
    <xf numFmtId="0" fontId="9" fillId="0" borderId="0" xfId="0" applyFont="1" applyAlignment="1">
      <alignment horizontal="left" wrapText="1"/>
    </xf>
    <xf numFmtId="0" fontId="12" fillId="5" borderId="0" xfId="0" applyFont="1" applyFill="1" applyAlignment="1">
      <alignment horizontal="left" vertical="center"/>
    </xf>
    <xf numFmtId="0" fontId="17" fillId="0" borderId="0" xfId="0" applyFont="1" applyAlignment="1">
      <alignment horizontal="left" vertical="center" wrapText="1"/>
    </xf>
    <xf numFmtId="0" fontId="23" fillId="15" borderId="16" xfId="0" applyFont="1" applyFill="1" applyBorder="1" applyAlignment="1">
      <alignment horizontal="center" wrapText="1"/>
    </xf>
    <xf numFmtId="0" fontId="23" fillId="15" borderId="0" xfId="0" applyFont="1" applyFill="1" applyAlignment="1">
      <alignment horizontal="center" wrapText="1"/>
    </xf>
    <xf numFmtId="0" fontId="19" fillId="15" borderId="18" xfId="0" applyFont="1" applyFill="1" applyBorder="1" applyAlignment="1">
      <alignment horizontal="center" wrapText="1"/>
    </xf>
    <xf numFmtId="0" fontId="19" fillId="15" borderId="19" xfId="0" applyFont="1" applyFill="1" applyBorder="1" applyAlignment="1">
      <alignment horizontal="center" wrapText="1"/>
    </xf>
    <xf numFmtId="0" fontId="11" fillId="19" borderId="0" xfId="0" applyFont="1" applyFill="1" applyAlignment="1">
      <alignment horizontal="left" vertical="center" wrapText="1"/>
    </xf>
    <xf numFmtId="0" fontId="17" fillId="0" borderId="0" xfId="0" applyFont="1" applyAlignment="1">
      <alignment horizontal="left" wrapText="1"/>
    </xf>
    <xf numFmtId="0" fontId="11" fillId="4" borderId="0" xfId="0" applyFont="1" applyFill="1" applyAlignment="1">
      <alignment horizontal="left"/>
    </xf>
    <xf numFmtId="0" fontId="11" fillId="5" borderId="0" xfId="0" applyFont="1" applyFill="1" applyAlignment="1">
      <alignment horizontal="left" wrapText="1"/>
    </xf>
    <xf numFmtId="0" fontId="17" fillId="0" borderId="0" xfId="0" applyFont="1" applyAlignment="1">
      <alignment horizontal="left" vertical="top" wrapText="1"/>
    </xf>
    <xf numFmtId="0" fontId="8" fillId="2" borderId="16" xfId="0" applyFont="1" applyFill="1" applyBorder="1" applyAlignment="1">
      <alignment horizontal="center" vertical="center"/>
    </xf>
    <xf numFmtId="0" fontId="8" fillId="2" borderId="0" xfId="0" applyFont="1" applyFill="1" applyAlignment="1">
      <alignment horizontal="center" vertical="center"/>
    </xf>
    <xf numFmtId="0" fontId="9" fillId="0" borderId="0" xfId="0" applyFont="1" applyAlignment="1">
      <alignment horizontal="left"/>
    </xf>
    <xf numFmtId="0" fontId="8" fillId="8" borderId="0" xfId="0" applyFont="1" applyFill="1" applyAlignment="1">
      <alignment horizontal="center" vertical="center" wrapText="1"/>
    </xf>
    <xf numFmtId="0" fontId="19" fillId="8" borderId="0" xfId="0" applyFont="1" applyFill="1" applyAlignment="1">
      <alignment horizontal="center" vertical="center" wrapText="1"/>
    </xf>
    <xf numFmtId="0" fontId="12" fillId="7" borderId="0" xfId="0" applyFont="1" applyFill="1" applyAlignment="1">
      <alignment horizontal="center"/>
    </xf>
  </cellXfs>
  <cellStyles count="10">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 name="Normal 7" xfId="7" xr:uid="{14149410-7EA9-704A-BD9D-A4080AD06162}"/>
    <cellStyle name="Normal 8" xfId="8" xr:uid="{0A604662-69E2-AA49-A545-B373A453B54C}"/>
    <cellStyle name="Normal 9" xfId="9" xr:uid="{E03954CE-65B1-F441-8053-447C410146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 Id="rId5" Type="http://schemas.openxmlformats.org/officeDocument/2006/relationships/printerSettings" Target="../printerSettings/printerSettings8.bin"/><Relationship Id="rId4" Type="http://schemas.openxmlformats.org/officeDocument/2006/relationships/hyperlink" Target="https://www.president.gov.ua/en/news/volodimir-zelenskij-zustrivsya-z-ministrom-oboroni-daniyi-86565"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9" Type="http://schemas.openxmlformats.org/officeDocument/2006/relationships/hyperlink" Target="https://www.president.gov.ua/en/news/svit-povinen-oficijno-viznati-sho-rosiya-stala-derzhavoyu-te-73613" TargetMode="External"/><Relationship Id="rId210" Type="http://schemas.openxmlformats.org/officeDocument/2006/relationships/hyperlink" Target="https://www.president.gov.ua/en/news/demokratiyi-potribna-peremoga-vzhe-zaraz-vistup-prezidenta-u-8192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252" Type="http://schemas.openxmlformats.org/officeDocument/2006/relationships/hyperlink" Target="https://www.president.gov.ua/en/news/rosiya-namagayetsya-znishiti-bud-yakij-zvyazok-ditej-z-ukray-87589"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53" Type="http://schemas.openxmlformats.org/officeDocument/2006/relationships/hyperlink" Target="https://www.president.gov.ua/en/news/realne-chesne-zakinchennya-vijni-nemozhlive-bez-povnogo-vidn-8911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54" Type="http://schemas.openxmlformats.org/officeDocument/2006/relationships/hyperlink" Target="https://www.president.gov.ua/en/news/proshu-poshiryuvati-u-vashih-krayinah-pravdu-pro-vijnu-ta-do-90521"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255" Type="http://schemas.openxmlformats.org/officeDocument/2006/relationships/printerSettings" Target="../printerSettings/printerSettings9.bin"/><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 Id="rId4" Type="http://schemas.openxmlformats.org/officeDocument/2006/relationships/hyperlink" Target="https://www.president.gov.ua/en/news/yevropejci-povinni-posilyuvati-sankciyi-proti-rosiyi-tak-sho-73465" TargetMode="External"/><Relationship Id="rId180" Type="http://schemas.openxmlformats.org/officeDocument/2006/relationships/hyperlink" Target="https://www.president.gov.ua/en/news/treba-postaviti-krapku-v-rosijskij-agresiyi-same-cogo-roku-z-802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B90AC-285B-9241-B96E-FFFBFF842850}">
  <dimension ref="A1:B57"/>
  <sheetViews>
    <sheetView zoomScaleNormal="100" workbookViewId="0">
      <selection activeCell="G10" sqref="G10"/>
    </sheetView>
  </sheetViews>
  <sheetFormatPr defaultColWidth="8.81640625" defaultRowHeight="14.5" x14ac:dyDescent="0.35"/>
  <cols>
    <col min="1" max="2" width="50.81640625" customWidth="1"/>
  </cols>
  <sheetData>
    <row r="1" spans="1:2" ht="25" customHeight="1" x14ac:dyDescent="0.35">
      <c r="A1" s="224" t="s">
        <v>1074</v>
      </c>
      <c r="B1" s="224"/>
    </row>
    <row r="2" spans="1:2" ht="21.5" customHeight="1" x14ac:dyDescent="0.35">
      <c r="A2" s="225" t="s">
        <v>622</v>
      </c>
      <c r="B2" s="225"/>
    </row>
    <row r="3" spans="1:2" x14ac:dyDescent="0.35">
      <c r="A3" s="93" t="s">
        <v>2</v>
      </c>
      <c r="B3" s="93" t="s">
        <v>623</v>
      </c>
    </row>
    <row r="4" spans="1:2" x14ac:dyDescent="0.35">
      <c r="A4" s="91">
        <v>44562</v>
      </c>
      <c r="B4" s="17">
        <v>7.0000000000000007E-2</v>
      </c>
    </row>
    <row r="5" spans="1:2" x14ac:dyDescent="0.35">
      <c r="A5" s="91">
        <v>44593</v>
      </c>
      <c r="B5" s="17">
        <v>7.0000000000000007E-2</v>
      </c>
    </row>
    <row r="6" spans="1:2" x14ac:dyDescent="0.35">
      <c r="A6" s="91">
        <v>44621</v>
      </c>
      <c r="B6" s="17">
        <v>0.22</v>
      </c>
    </row>
    <row r="7" spans="1:2" x14ac:dyDescent="0.35">
      <c r="A7" s="91">
        <v>44652</v>
      </c>
      <c r="B7" s="17">
        <v>0.21</v>
      </c>
    </row>
    <row r="8" spans="1:2" x14ac:dyDescent="0.35">
      <c r="A8" s="91">
        <v>44682</v>
      </c>
      <c r="B8" s="17">
        <v>0.2</v>
      </c>
    </row>
    <row r="9" spans="1:2" x14ac:dyDescent="0.35">
      <c r="A9" s="91">
        <v>44713</v>
      </c>
      <c r="B9" s="17">
        <v>0.2</v>
      </c>
    </row>
    <row r="10" spans="1:2" x14ac:dyDescent="0.35">
      <c r="A10" s="91">
        <v>44743</v>
      </c>
      <c r="B10" s="17">
        <v>0.2</v>
      </c>
    </row>
    <row r="11" spans="1:2" x14ac:dyDescent="0.35">
      <c r="A11" s="91">
        <v>44774</v>
      </c>
      <c r="B11" s="92">
        <v>0.19500000000000001</v>
      </c>
    </row>
    <row r="12" spans="1:2" x14ac:dyDescent="0.35">
      <c r="A12" s="91">
        <v>44805</v>
      </c>
      <c r="B12" s="89">
        <v>0.19</v>
      </c>
    </row>
    <row r="13" spans="1:2" x14ac:dyDescent="0.35">
      <c r="A13" s="91">
        <v>44835</v>
      </c>
      <c r="B13" s="92">
        <v>0.185</v>
      </c>
    </row>
    <row r="14" spans="1:2" x14ac:dyDescent="0.35">
      <c r="A14" s="91">
        <v>44866</v>
      </c>
      <c r="B14" s="89">
        <v>0.18</v>
      </c>
    </row>
    <row r="15" spans="1:2" x14ac:dyDescent="0.35">
      <c r="A15" s="91">
        <v>44896</v>
      </c>
      <c r="B15" s="89">
        <v>0.18</v>
      </c>
    </row>
    <row r="16" spans="1:2" x14ac:dyDescent="0.35">
      <c r="A16" s="91">
        <v>44927</v>
      </c>
      <c r="B16" s="89">
        <v>0.18</v>
      </c>
    </row>
    <row r="17" spans="1:2" x14ac:dyDescent="0.35">
      <c r="A17" s="91">
        <v>44958</v>
      </c>
      <c r="B17" s="89">
        <v>0.18</v>
      </c>
    </row>
    <row r="18" spans="1:2" x14ac:dyDescent="0.35">
      <c r="A18" s="91">
        <v>44986</v>
      </c>
      <c r="B18" s="89">
        <v>0.18</v>
      </c>
    </row>
    <row r="19" spans="1:2" x14ac:dyDescent="0.35">
      <c r="A19" s="91">
        <v>45017</v>
      </c>
      <c r="B19" s="89">
        <v>0.18</v>
      </c>
    </row>
    <row r="20" spans="1:2" x14ac:dyDescent="0.35">
      <c r="A20" s="91">
        <v>45047</v>
      </c>
      <c r="B20" s="89">
        <v>0.18</v>
      </c>
    </row>
    <row r="21" spans="1:2" x14ac:dyDescent="0.35">
      <c r="A21" s="91">
        <v>45078</v>
      </c>
      <c r="B21" s="89">
        <v>0.18</v>
      </c>
    </row>
    <row r="22" spans="1:2" x14ac:dyDescent="0.35">
      <c r="A22" s="91">
        <v>45108</v>
      </c>
      <c r="B22" s="89">
        <v>0.18</v>
      </c>
    </row>
    <row r="23" spans="1:2" x14ac:dyDescent="0.35">
      <c r="A23" s="91">
        <v>45139</v>
      </c>
      <c r="B23" s="89">
        <v>0.18</v>
      </c>
    </row>
    <row r="24" spans="1:2" x14ac:dyDescent="0.35">
      <c r="A24" s="90">
        <v>45170</v>
      </c>
      <c r="B24" s="89">
        <v>0.18</v>
      </c>
    </row>
    <row r="25" spans="1:2" x14ac:dyDescent="0.35">
      <c r="A25" s="90">
        <v>45200</v>
      </c>
      <c r="B25" s="89">
        <v>0.18</v>
      </c>
    </row>
    <row r="26" spans="1:2" x14ac:dyDescent="0.35">
      <c r="A26" s="90">
        <v>45231</v>
      </c>
      <c r="B26" s="89">
        <v>0.18</v>
      </c>
    </row>
    <row r="27" spans="1:2" x14ac:dyDescent="0.35">
      <c r="A27" s="90">
        <v>45261</v>
      </c>
      <c r="B27" s="89">
        <v>0.18</v>
      </c>
    </row>
    <row r="28" spans="1:2" x14ac:dyDescent="0.35">
      <c r="A28" s="90">
        <v>45292</v>
      </c>
      <c r="B28" s="89">
        <v>0.18</v>
      </c>
    </row>
    <row r="29" spans="1:2" x14ac:dyDescent="0.35">
      <c r="A29" s="90">
        <v>45323</v>
      </c>
      <c r="B29" s="89">
        <v>0.18</v>
      </c>
    </row>
    <row r="30" spans="1:2" x14ac:dyDescent="0.35">
      <c r="A30" s="90">
        <v>45352</v>
      </c>
      <c r="B30" s="89">
        <v>0.18</v>
      </c>
    </row>
    <row r="31" spans="1:2" x14ac:dyDescent="0.35">
      <c r="A31" s="90">
        <v>45383</v>
      </c>
      <c r="B31" s="89">
        <v>0.18</v>
      </c>
    </row>
    <row r="32" spans="1:2" x14ac:dyDescent="0.35">
      <c r="A32" s="90">
        <v>45413</v>
      </c>
      <c r="B32" s="89">
        <v>0.18</v>
      </c>
    </row>
    <row r="33" spans="1:2" x14ac:dyDescent="0.35">
      <c r="A33" s="90">
        <v>45444</v>
      </c>
      <c r="B33" s="89">
        <v>0.18</v>
      </c>
    </row>
    <row r="34" spans="1:2" x14ac:dyDescent="0.35">
      <c r="A34" s="90">
        <v>45474</v>
      </c>
      <c r="B34" s="89">
        <v>0.18</v>
      </c>
    </row>
    <row r="35" spans="1:2" x14ac:dyDescent="0.35">
      <c r="A35" s="70"/>
      <c r="B35" s="70"/>
    </row>
    <row r="36" spans="1:2" x14ac:dyDescent="0.35">
      <c r="A36" s="226" t="s">
        <v>305</v>
      </c>
      <c r="B36" s="226"/>
    </row>
    <row r="37" spans="1:2" x14ac:dyDescent="0.35">
      <c r="A37" s="223" t="s">
        <v>1308</v>
      </c>
      <c r="B37" s="223"/>
    </row>
    <row r="38" spans="1:2" ht="29" customHeight="1" x14ac:dyDescent="0.35">
      <c r="A38" s="223"/>
      <c r="B38" s="223"/>
    </row>
    <row r="39" spans="1:2" x14ac:dyDescent="0.35">
      <c r="A39" s="70"/>
      <c r="B39" s="70"/>
    </row>
    <row r="40" spans="1:2" x14ac:dyDescent="0.35">
      <c r="A40" s="227" t="s">
        <v>307</v>
      </c>
      <c r="B40" s="227"/>
    </row>
    <row r="41" spans="1:2" x14ac:dyDescent="0.35">
      <c r="A41" s="223" t="s">
        <v>1307</v>
      </c>
      <c r="B41" s="223"/>
    </row>
    <row r="42" spans="1:2" x14ac:dyDescent="0.35">
      <c r="A42" s="223"/>
      <c r="B42" s="223"/>
    </row>
    <row r="43" spans="1:2" x14ac:dyDescent="0.35">
      <c r="A43" s="223"/>
      <c r="B43" s="223"/>
    </row>
    <row r="44" spans="1:2" x14ac:dyDescent="0.35">
      <c r="A44" s="223"/>
      <c r="B44" s="223"/>
    </row>
    <row r="45" spans="1:2" x14ac:dyDescent="0.35">
      <c r="A45" s="223"/>
      <c r="B45" s="223"/>
    </row>
    <row r="46" spans="1:2" x14ac:dyDescent="0.35">
      <c r="A46" s="223"/>
      <c r="B46" s="223"/>
    </row>
    <row r="47" spans="1:2" x14ac:dyDescent="0.35">
      <c r="A47" s="223"/>
      <c r="B47" s="223"/>
    </row>
    <row r="48" spans="1:2" x14ac:dyDescent="0.35">
      <c r="A48" s="223"/>
      <c r="B48" s="223"/>
    </row>
    <row r="49" spans="1:2" x14ac:dyDescent="0.35">
      <c r="A49" s="223"/>
      <c r="B49" s="223"/>
    </row>
    <row r="50" spans="1:2" x14ac:dyDescent="0.35">
      <c r="A50" s="223"/>
      <c r="B50" s="223"/>
    </row>
    <row r="51" spans="1:2" x14ac:dyDescent="0.35">
      <c r="A51" s="223"/>
      <c r="B51" s="223"/>
    </row>
    <row r="52" spans="1:2" x14ac:dyDescent="0.35">
      <c r="A52" s="223"/>
      <c r="B52" s="223"/>
    </row>
    <row r="53" spans="1:2" x14ac:dyDescent="0.35">
      <c r="A53" s="223"/>
      <c r="B53" s="223"/>
    </row>
    <row r="54" spans="1:2" x14ac:dyDescent="0.35">
      <c r="A54" s="223"/>
      <c r="B54" s="223"/>
    </row>
    <row r="55" spans="1:2" x14ac:dyDescent="0.35">
      <c r="A55" s="223"/>
      <c r="B55" s="223"/>
    </row>
    <row r="56" spans="1:2" x14ac:dyDescent="0.35">
      <c r="A56" s="223"/>
      <c r="B56" s="223"/>
    </row>
    <row r="57" spans="1:2" x14ac:dyDescent="0.35">
      <c r="A57" s="223"/>
      <c r="B57" s="223"/>
    </row>
  </sheetData>
  <mergeCells count="6">
    <mergeCell ref="A41:B57"/>
    <mergeCell ref="A1:B1"/>
    <mergeCell ref="A2:B2"/>
    <mergeCell ref="A36:B36"/>
    <mergeCell ref="A37:B38"/>
    <mergeCell ref="A40:B4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E3B-4954-FB47-A402-C9361C7183FC}">
  <dimension ref="A1:Q124"/>
  <sheetViews>
    <sheetView workbookViewId="0">
      <selection activeCell="G44" sqref="G44"/>
    </sheetView>
  </sheetViews>
  <sheetFormatPr defaultColWidth="8.81640625" defaultRowHeight="14" x14ac:dyDescent="0.3"/>
  <cols>
    <col min="1" max="1" width="28.81640625" style="114" customWidth="1"/>
    <col min="2" max="2" width="16.453125" style="114" customWidth="1"/>
    <col min="3" max="3" width="14.453125" style="114" customWidth="1"/>
    <col min="4" max="4" width="15.453125" style="114" customWidth="1"/>
    <col min="5" max="5" width="14.36328125" style="114" customWidth="1"/>
    <col min="6" max="6" width="15" style="114" customWidth="1"/>
    <col min="7" max="8" width="14.36328125" style="114" customWidth="1"/>
    <col min="9" max="11" width="15.453125" style="114" customWidth="1"/>
    <col min="12" max="13" width="15" style="114" customWidth="1"/>
    <col min="14" max="16" width="14.453125" style="114" customWidth="1"/>
    <col min="17" max="17" width="14.36328125" style="114" customWidth="1"/>
    <col min="18" max="18" width="14.453125" style="114" customWidth="1"/>
    <col min="19" max="24" width="8.81640625" style="114" customWidth="1"/>
    <col min="25" max="16384" width="8.81640625" style="114"/>
  </cols>
  <sheetData>
    <row r="1" spans="1:17" ht="25" customHeight="1" x14ac:dyDescent="0.3">
      <c r="A1" s="241" t="s">
        <v>1016</v>
      </c>
      <c r="B1" s="269"/>
      <c r="C1" s="269"/>
      <c r="D1" s="269"/>
      <c r="E1" s="269"/>
    </row>
    <row r="2" spans="1:17" ht="20.25" customHeight="1" x14ac:dyDescent="0.3">
      <c r="A2" s="242" t="s">
        <v>455</v>
      </c>
      <c r="B2" s="269"/>
      <c r="C2" s="269"/>
      <c r="D2" s="269"/>
      <c r="E2" s="269"/>
    </row>
    <row r="3" spans="1:17" ht="33" customHeight="1" x14ac:dyDescent="0.3">
      <c r="A3" s="158" t="s">
        <v>456</v>
      </c>
      <c r="B3" s="157" t="s">
        <v>450</v>
      </c>
      <c r="C3" s="157" t="s">
        <v>457</v>
      </c>
      <c r="D3" s="157" t="s">
        <v>458</v>
      </c>
      <c r="E3" s="157" t="s">
        <v>1080</v>
      </c>
    </row>
    <row r="4" spans="1:17" ht="15.75" customHeight="1" x14ac:dyDescent="0.35">
      <c r="A4" s="186" t="s">
        <v>459</v>
      </c>
      <c r="B4" s="178" t="s">
        <v>1381</v>
      </c>
      <c r="C4" s="177" t="s">
        <v>1320</v>
      </c>
      <c r="D4" s="176">
        <f t="shared" ref="D4:D48" si="0">B4/E4</f>
        <v>9.6982303591113938E-3</v>
      </c>
      <c r="E4" s="197">
        <v>6465097</v>
      </c>
      <c r="G4" s="187"/>
      <c r="H4" s="117"/>
    </row>
    <row r="5" spans="1:17" ht="15.75" customHeight="1" x14ac:dyDescent="0.35">
      <c r="A5" s="186" t="s">
        <v>460</v>
      </c>
      <c r="B5" s="178" t="s">
        <v>1380</v>
      </c>
      <c r="C5" s="177" t="s">
        <v>1379</v>
      </c>
      <c r="D5" s="176">
        <f t="shared" si="0"/>
        <v>3.3124633741868297E-2</v>
      </c>
      <c r="E5" s="197">
        <v>10672118</v>
      </c>
      <c r="G5" s="187"/>
      <c r="H5" s="117"/>
    </row>
    <row r="6" spans="1:17" ht="15.75" customHeight="1" x14ac:dyDescent="0.35">
      <c r="A6" s="186" t="s">
        <v>461</v>
      </c>
      <c r="B6" s="178" t="s">
        <v>1378</v>
      </c>
      <c r="C6" s="177" t="s">
        <v>1377</v>
      </c>
      <c r="D6" s="176">
        <f t="shared" si="0"/>
        <v>6.2863940944813297E-3</v>
      </c>
      <c r="E6" s="197">
        <v>9643048</v>
      </c>
      <c r="H6" s="174"/>
    </row>
    <row r="7" spans="1:17" ht="15" customHeight="1" x14ac:dyDescent="0.5">
      <c r="A7" s="186" t="s">
        <v>462</v>
      </c>
      <c r="B7" s="178" t="s">
        <v>1376</v>
      </c>
      <c r="C7" s="177" t="s">
        <v>1375</v>
      </c>
      <c r="D7" s="176">
        <f t="shared" si="0"/>
        <v>2.6003789227936999E-2</v>
      </c>
      <c r="E7" s="185">
        <v>36821749</v>
      </c>
      <c r="G7" s="187"/>
      <c r="H7" s="117"/>
      <c r="I7" s="196"/>
      <c r="J7" s="196"/>
      <c r="K7" s="195"/>
      <c r="L7" s="194"/>
    </row>
    <row r="8" spans="1:17" ht="15" customHeight="1" x14ac:dyDescent="0.35">
      <c r="A8" s="186" t="s">
        <v>463</v>
      </c>
      <c r="B8" s="184">
        <v>123295</v>
      </c>
      <c r="C8" s="183">
        <v>45508</v>
      </c>
      <c r="D8" s="176">
        <f t="shared" si="0"/>
        <v>4.8562484294342338E-2</v>
      </c>
      <c r="E8" s="192">
        <v>2538894</v>
      </c>
      <c r="G8" s="187"/>
      <c r="H8" s="190"/>
      <c r="I8" s="190"/>
      <c r="J8" s="190"/>
      <c r="K8" s="190"/>
      <c r="L8" s="193"/>
      <c r="M8" s="190"/>
      <c r="N8" s="190"/>
      <c r="O8" s="190"/>
      <c r="P8" s="190"/>
      <c r="Q8" s="190"/>
    </row>
    <row r="9" spans="1:17" ht="15.75" customHeight="1" x14ac:dyDescent="0.35">
      <c r="A9" s="186" t="s">
        <v>464</v>
      </c>
      <c r="B9" s="178" t="s">
        <v>1374</v>
      </c>
      <c r="C9" s="177" t="s">
        <v>1373</v>
      </c>
      <c r="D9" s="176">
        <f t="shared" si="0"/>
        <v>4.0898809886633644E-3</v>
      </c>
      <c r="E9" s="185">
        <v>19047009</v>
      </c>
      <c r="H9" s="190"/>
      <c r="I9" s="190"/>
      <c r="J9" s="190"/>
      <c r="K9" s="190"/>
      <c r="L9" s="190"/>
      <c r="M9" s="190"/>
      <c r="N9" s="190"/>
      <c r="O9" s="190"/>
      <c r="P9" s="190"/>
      <c r="Q9" s="190"/>
    </row>
    <row r="10" spans="1:17" ht="15.75" customHeight="1" x14ac:dyDescent="0.35">
      <c r="A10" s="186" t="s">
        <v>465</v>
      </c>
      <c r="B10" s="178" t="s">
        <v>1372</v>
      </c>
      <c r="C10" s="177" t="s">
        <v>1371</v>
      </c>
      <c r="D10" s="176">
        <f t="shared" si="0"/>
        <v>2.2630819669233793E-2</v>
      </c>
      <c r="E10" s="192">
        <v>5431752</v>
      </c>
      <c r="H10" s="190"/>
      <c r="I10" s="190"/>
      <c r="J10" s="190"/>
      <c r="K10" s="190"/>
      <c r="L10" s="190"/>
      <c r="M10" s="190"/>
      <c r="N10" s="190"/>
      <c r="O10" s="190"/>
      <c r="P10" s="190"/>
      <c r="Q10" s="190"/>
    </row>
    <row r="11" spans="1:17" ht="15.75" customHeight="1" x14ac:dyDescent="0.35">
      <c r="A11" s="186" t="s">
        <v>466</v>
      </c>
      <c r="B11" s="178" t="s">
        <v>1370</v>
      </c>
      <c r="C11" s="177" t="s">
        <v>1332</v>
      </c>
      <c r="D11" s="176">
        <f t="shared" si="0"/>
        <v>3.2149027482918356E-3</v>
      </c>
      <c r="E11" s="185">
        <v>2777689</v>
      </c>
      <c r="H11" s="190"/>
      <c r="I11" s="190"/>
      <c r="J11" s="190"/>
      <c r="K11" s="190"/>
      <c r="L11" s="190"/>
      <c r="M11" s="190"/>
      <c r="N11" s="190"/>
      <c r="O11" s="190"/>
      <c r="P11" s="190"/>
      <c r="Q11" s="190"/>
    </row>
    <row r="12" spans="1:17" ht="15.75" customHeight="1" x14ac:dyDescent="0.35">
      <c r="A12" s="186" t="s">
        <v>467</v>
      </c>
      <c r="B12" s="191" t="s">
        <v>1369</v>
      </c>
      <c r="C12" s="177" t="s">
        <v>1368</v>
      </c>
      <c r="D12" s="176">
        <f t="shared" si="0"/>
        <v>2.1758919088829979E-4</v>
      </c>
      <c r="E12" s="185">
        <v>2780469</v>
      </c>
      <c r="H12" s="190"/>
      <c r="I12" s="190"/>
      <c r="J12" s="190"/>
      <c r="K12" s="190"/>
      <c r="L12" s="190"/>
      <c r="M12" s="190"/>
      <c r="N12" s="190"/>
      <c r="O12" s="190"/>
      <c r="P12" s="190"/>
      <c r="Q12" s="190"/>
    </row>
    <row r="13" spans="1:17" ht="15.75" customHeight="1" x14ac:dyDescent="0.35">
      <c r="A13" s="186" t="s">
        <v>468</v>
      </c>
      <c r="B13" s="178" t="s">
        <v>1367</v>
      </c>
      <c r="C13" s="177" t="s">
        <v>1366</v>
      </c>
      <c r="D13" s="176">
        <f t="shared" si="0"/>
        <v>8.5469225272568634E-3</v>
      </c>
      <c r="E13" s="185">
        <v>9041851</v>
      </c>
      <c r="G13" s="187"/>
      <c r="H13" s="190"/>
      <c r="I13" s="190"/>
      <c r="J13" s="190"/>
      <c r="K13" s="190"/>
      <c r="L13" s="190"/>
      <c r="M13" s="190"/>
      <c r="N13" s="190"/>
      <c r="O13" s="190"/>
      <c r="P13" s="190"/>
      <c r="Q13" s="190"/>
    </row>
    <row r="14" spans="1:17" ht="15.75" customHeight="1" x14ac:dyDescent="0.35">
      <c r="A14" s="186" t="s">
        <v>469</v>
      </c>
      <c r="B14" s="178" t="s">
        <v>1365</v>
      </c>
      <c r="C14" s="177" t="s">
        <v>1364</v>
      </c>
      <c r="D14" s="176">
        <f t="shared" si="0"/>
        <v>4.1856656776203253E-4</v>
      </c>
      <c r="E14" s="185">
        <v>10141756</v>
      </c>
      <c r="G14" s="187"/>
      <c r="H14" s="190"/>
      <c r="I14" s="190"/>
      <c r="J14" s="190"/>
      <c r="K14" s="190"/>
      <c r="L14" s="190"/>
      <c r="M14" s="190"/>
      <c r="N14" s="190"/>
      <c r="O14" s="190"/>
      <c r="P14" s="190"/>
      <c r="Q14" s="190"/>
    </row>
    <row r="15" spans="1:17" ht="15.75" customHeight="1" x14ac:dyDescent="0.35">
      <c r="A15" s="186" t="s">
        <v>470</v>
      </c>
      <c r="B15" s="178" t="s">
        <v>1363</v>
      </c>
      <c r="C15" s="177" t="s">
        <v>1332</v>
      </c>
      <c r="D15" s="176">
        <f t="shared" si="0"/>
        <v>6.8882664057463181E-3</v>
      </c>
      <c r="E15" s="185">
        <v>11685814</v>
      </c>
      <c r="H15" s="189"/>
      <c r="I15" s="189"/>
      <c r="J15" s="189"/>
      <c r="K15" s="189"/>
      <c r="L15" s="189"/>
      <c r="M15" s="189"/>
      <c r="N15" s="189"/>
      <c r="O15" s="189"/>
    </row>
    <row r="16" spans="1:17" ht="15.75" customHeight="1" x14ac:dyDescent="0.35">
      <c r="A16" s="186" t="s">
        <v>471</v>
      </c>
      <c r="B16" s="188">
        <v>245</v>
      </c>
      <c r="C16" s="183">
        <v>45473</v>
      </c>
      <c r="D16" s="176">
        <f t="shared" si="0"/>
        <v>7.5768681000245558E-5</v>
      </c>
      <c r="E16" s="185">
        <v>3233526</v>
      </c>
      <c r="G16" s="187"/>
      <c r="H16" s="117"/>
      <c r="J16" s="189"/>
      <c r="K16" s="189"/>
      <c r="L16" s="189"/>
      <c r="M16" s="189"/>
      <c r="N16" s="189"/>
      <c r="O16" s="189"/>
    </row>
    <row r="17" spans="1:15" ht="15.75" customHeight="1" x14ac:dyDescent="0.35">
      <c r="A17" s="186" t="s">
        <v>472</v>
      </c>
      <c r="B17" s="178" t="s">
        <v>1362</v>
      </c>
      <c r="C17" s="177" t="s">
        <v>1332</v>
      </c>
      <c r="D17" s="176">
        <f t="shared" si="0"/>
        <v>6.6915655150949268E-3</v>
      </c>
      <c r="E17" s="185">
        <v>3855600</v>
      </c>
      <c r="G17" s="187"/>
      <c r="H17" s="189"/>
      <c r="I17" s="189"/>
      <c r="J17" s="189"/>
      <c r="K17" s="189"/>
      <c r="L17" s="189"/>
      <c r="M17" s="189"/>
      <c r="N17" s="189"/>
      <c r="O17" s="189"/>
    </row>
    <row r="18" spans="1:15" ht="15.75" customHeight="1" x14ac:dyDescent="0.35">
      <c r="A18" s="186" t="s">
        <v>473</v>
      </c>
      <c r="B18" s="178" t="s">
        <v>1361</v>
      </c>
      <c r="C18" s="177" t="s">
        <v>1332</v>
      </c>
      <c r="D18" s="176">
        <f t="shared" si="0"/>
        <v>1.4974174742386662E-2</v>
      </c>
      <c r="E18" s="185">
        <v>1251488</v>
      </c>
      <c r="H18" s="189"/>
      <c r="I18" s="189"/>
      <c r="J18" s="189"/>
      <c r="K18" s="189"/>
      <c r="L18" s="189"/>
      <c r="M18" s="189"/>
      <c r="N18" s="189"/>
      <c r="O18" s="189"/>
    </row>
    <row r="19" spans="1:15" ht="15.75" customHeight="1" x14ac:dyDescent="0.35">
      <c r="A19" s="186" t="s">
        <v>412</v>
      </c>
      <c r="B19" s="178" t="s">
        <v>1360</v>
      </c>
      <c r="C19" s="177" t="s">
        <v>1320</v>
      </c>
      <c r="D19" s="176">
        <f t="shared" si="0"/>
        <v>5.7428066264873486E-3</v>
      </c>
      <c r="E19" s="185">
        <v>5903037</v>
      </c>
      <c r="G19" s="187"/>
      <c r="H19" s="189"/>
      <c r="I19" s="189"/>
      <c r="J19" s="189"/>
      <c r="K19" s="189"/>
      <c r="L19" s="189"/>
      <c r="M19" s="189"/>
      <c r="N19" s="189"/>
      <c r="O19" s="189"/>
    </row>
    <row r="20" spans="1:15" ht="15.75" customHeight="1" x14ac:dyDescent="0.35">
      <c r="A20" s="186" t="s">
        <v>474</v>
      </c>
      <c r="B20" s="178" t="s">
        <v>1359</v>
      </c>
      <c r="C20" s="177" t="s">
        <v>1320</v>
      </c>
      <c r="D20" s="176">
        <f t="shared" si="0"/>
        <v>2.662658284155274E-2</v>
      </c>
      <c r="E20" s="185">
        <v>1348840</v>
      </c>
      <c r="G20" s="187"/>
      <c r="H20" s="189"/>
      <c r="I20" s="189"/>
      <c r="J20" s="189"/>
      <c r="K20" s="189"/>
      <c r="L20" s="189"/>
      <c r="M20" s="189"/>
      <c r="N20" s="189"/>
      <c r="O20" s="189"/>
    </row>
    <row r="21" spans="1:15" ht="15.75" customHeight="1" x14ac:dyDescent="0.35">
      <c r="A21" s="186" t="s">
        <v>475</v>
      </c>
      <c r="B21" s="178" t="s">
        <v>1358</v>
      </c>
      <c r="C21" s="177" t="s">
        <v>1332</v>
      </c>
      <c r="D21" s="176">
        <f t="shared" si="0"/>
        <v>1.133887654411201E-2</v>
      </c>
      <c r="E21" s="185">
        <v>5556106</v>
      </c>
      <c r="G21" s="187"/>
      <c r="H21" s="189"/>
      <c r="I21" s="189"/>
      <c r="J21" s="189"/>
      <c r="K21" s="189"/>
      <c r="L21" s="189"/>
      <c r="M21" s="189"/>
      <c r="N21" s="189"/>
      <c r="O21" s="189"/>
    </row>
    <row r="22" spans="1:15" ht="15.75" customHeight="1" x14ac:dyDescent="0.35">
      <c r="A22" s="186" t="s">
        <v>476</v>
      </c>
      <c r="B22" s="178" t="s">
        <v>1357</v>
      </c>
      <c r="C22" s="177" t="s">
        <v>1332</v>
      </c>
      <c r="D22" s="176">
        <f t="shared" si="0"/>
        <v>9.8041363362845837E-4</v>
      </c>
      <c r="E22" s="185">
        <v>67971311</v>
      </c>
      <c r="H22" s="189"/>
      <c r="I22" s="189"/>
      <c r="J22" s="189"/>
      <c r="K22" s="189"/>
      <c r="L22" s="189"/>
      <c r="M22" s="189"/>
      <c r="N22" s="189"/>
      <c r="O22" s="189"/>
    </row>
    <row r="23" spans="1:15" ht="15.75" customHeight="1" x14ac:dyDescent="0.35">
      <c r="A23" s="186" t="s">
        <v>477</v>
      </c>
      <c r="B23" s="178" t="s">
        <v>1356</v>
      </c>
      <c r="C23" s="177" t="s">
        <v>1335</v>
      </c>
      <c r="D23" s="176">
        <f t="shared" si="0"/>
        <v>7.0370332460426956E-3</v>
      </c>
      <c r="E23" s="185">
        <v>3712502</v>
      </c>
      <c r="H23" s="189"/>
      <c r="I23" s="189"/>
      <c r="J23" s="189"/>
      <c r="K23" s="189"/>
      <c r="L23" s="189"/>
      <c r="M23" s="189"/>
      <c r="N23" s="189"/>
      <c r="O23" s="189"/>
    </row>
    <row r="24" spans="1:15" ht="15.75" customHeight="1" x14ac:dyDescent="0.35">
      <c r="A24" s="186" t="s">
        <v>478</v>
      </c>
      <c r="B24" s="178" t="s">
        <v>1355</v>
      </c>
      <c r="C24" s="177" t="s">
        <v>1354</v>
      </c>
      <c r="D24" s="176">
        <f t="shared" si="0"/>
        <v>1.4064896667861405E-2</v>
      </c>
      <c r="E24" s="185">
        <v>83797985</v>
      </c>
      <c r="H24" s="189"/>
      <c r="I24" s="189"/>
      <c r="J24" s="189"/>
      <c r="K24" s="189"/>
      <c r="L24" s="189"/>
      <c r="M24" s="189"/>
      <c r="N24" s="189"/>
      <c r="O24" s="189"/>
    </row>
    <row r="25" spans="1:15" ht="15.75" customHeight="1" x14ac:dyDescent="0.35">
      <c r="A25" s="186" t="s">
        <v>479</v>
      </c>
      <c r="B25" s="178" t="s">
        <v>1353</v>
      </c>
      <c r="C25" s="177" t="s">
        <v>1320</v>
      </c>
      <c r="D25" s="176">
        <f t="shared" si="0"/>
        <v>2.9759509976053328E-3</v>
      </c>
      <c r="E25" s="185">
        <v>10426919</v>
      </c>
      <c r="H25" s="189"/>
      <c r="I25" s="189"/>
      <c r="J25" s="189"/>
      <c r="K25" s="189"/>
      <c r="L25" s="189"/>
      <c r="M25" s="189"/>
      <c r="N25" s="189"/>
      <c r="O25" s="189"/>
    </row>
    <row r="26" spans="1:15" ht="17.25" customHeight="1" x14ac:dyDescent="0.35">
      <c r="A26" s="186" t="s">
        <v>480</v>
      </c>
      <c r="B26" s="188" t="s">
        <v>1352</v>
      </c>
      <c r="C26" s="177" t="s">
        <v>1332</v>
      </c>
      <c r="D26" s="176">
        <f t="shared" si="0"/>
        <v>1.1714567686641204E-2</v>
      </c>
      <c r="E26" s="185">
        <v>382003</v>
      </c>
      <c r="H26" s="189"/>
      <c r="I26" s="189"/>
      <c r="J26" s="189"/>
      <c r="K26" s="189"/>
      <c r="L26" s="189"/>
      <c r="M26" s="189"/>
      <c r="N26" s="189"/>
      <c r="O26" s="189"/>
    </row>
    <row r="27" spans="1:15" ht="15.75" customHeight="1" x14ac:dyDescent="0.35">
      <c r="A27" s="186" t="s">
        <v>481</v>
      </c>
      <c r="B27" s="178" t="s">
        <v>1351</v>
      </c>
      <c r="C27" s="177" t="s">
        <v>1350</v>
      </c>
      <c r="D27" s="176">
        <f t="shared" si="0"/>
        <v>2.116957307832586E-2</v>
      </c>
      <c r="E27" s="185">
        <v>5127170</v>
      </c>
      <c r="H27" s="189"/>
      <c r="I27" s="189"/>
      <c r="J27" s="189"/>
      <c r="K27" s="189"/>
      <c r="L27" s="189"/>
      <c r="M27" s="189"/>
      <c r="N27" s="189"/>
      <c r="O27" s="189"/>
    </row>
    <row r="28" spans="1:15" ht="15.75" customHeight="1" x14ac:dyDescent="0.35">
      <c r="A28" s="186" t="s">
        <v>482</v>
      </c>
      <c r="B28" s="178" t="s">
        <v>1349</v>
      </c>
      <c r="C28" s="177" t="s">
        <v>1348</v>
      </c>
      <c r="D28" s="176">
        <f t="shared" si="0"/>
        <v>2.8999621227705774E-3</v>
      </c>
      <c r="E28" s="185">
        <v>58940425</v>
      </c>
      <c r="H28" s="189"/>
      <c r="I28" s="189"/>
      <c r="J28" s="189"/>
      <c r="K28" s="189"/>
      <c r="L28" s="189"/>
      <c r="M28" s="189"/>
      <c r="N28" s="189"/>
      <c r="O28" s="189"/>
    </row>
    <row r="29" spans="1:15" ht="18.75" customHeight="1" x14ac:dyDescent="0.35">
      <c r="A29" s="186" t="s">
        <v>483</v>
      </c>
      <c r="B29" s="178" t="s">
        <v>1347</v>
      </c>
      <c r="C29" s="177" t="s">
        <v>1346</v>
      </c>
      <c r="D29" s="176">
        <f t="shared" si="0"/>
        <v>2.578505818132866E-2</v>
      </c>
      <c r="E29" s="185">
        <v>1879383</v>
      </c>
      <c r="H29" s="189"/>
      <c r="I29" s="189"/>
      <c r="J29" s="189"/>
      <c r="K29" s="189"/>
      <c r="L29" s="189"/>
      <c r="M29" s="189"/>
      <c r="N29" s="189"/>
      <c r="O29" s="189"/>
    </row>
    <row r="30" spans="1:15" ht="15.75" customHeight="1" x14ac:dyDescent="0.35">
      <c r="A30" s="186" t="s">
        <v>484</v>
      </c>
      <c r="B30" s="188" t="s">
        <v>1345</v>
      </c>
      <c r="C30" s="177" t="s">
        <v>1344</v>
      </c>
      <c r="D30" s="176">
        <f t="shared" si="0"/>
        <v>1.6273806799399902E-2</v>
      </c>
      <c r="E30" s="185">
        <v>39327</v>
      </c>
      <c r="G30" s="187"/>
    </row>
    <row r="31" spans="1:15" ht="15.75" customHeight="1" x14ac:dyDescent="0.35">
      <c r="A31" s="186" t="s">
        <v>485</v>
      </c>
      <c r="B31" s="188" t="s">
        <v>1343</v>
      </c>
      <c r="C31" s="177" t="s">
        <v>1342</v>
      </c>
      <c r="D31" s="176">
        <f t="shared" si="0"/>
        <v>1.5505154435293482E-2</v>
      </c>
      <c r="E31" s="185">
        <v>2831639</v>
      </c>
      <c r="G31" s="187"/>
    </row>
    <row r="32" spans="1:15" ht="15.75" customHeight="1" x14ac:dyDescent="0.35">
      <c r="A32" s="186" t="s">
        <v>486</v>
      </c>
      <c r="B32" s="178" t="s">
        <v>1341</v>
      </c>
      <c r="C32" s="177" t="s">
        <v>1340</v>
      </c>
      <c r="D32" s="176">
        <f t="shared" si="0"/>
        <v>6.5456750313503381E-3</v>
      </c>
      <c r="E32" s="185">
        <v>653103</v>
      </c>
    </row>
    <row r="33" spans="1:17" ht="15.75" customHeight="1" x14ac:dyDescent="0.35">
      <c r="A33" s="186" t="s">
        <v>487</v>
      </c>
      <c r="B33" s="178" t="s">
        <v>1339</v>
      </c>
      <c r="C33" s="177" t="s">
        <v>1320</v>
      </c>
      <c r="D33" s="176">
        <f t="shared" si="0"/>
        <v>4.6506110752325778E-3</v>
      </c>
      <c r="E33" s="185">
        <v>531113</v>
      </c>
    </row>
    <row r="34" spans="1:17" ht="15.75" customHeight="1" x14ac:dyDescent="0.35">
      <c r="A34" s="186" t="s">
        <v>488</v>
      </c>
      <c r="B34" s="178" t="s">
        <v>1338</v>
      </c>
      <c r="C34" s="177" t="s">
        <v>1332</v>
      </c>
      <c r="D34" s="176">
        <f t="shared" si="0"/>
        <v>0.11077213214886919</v>
      </c>
      <c r="E34" s="185">
        <v>617213</v>
      </c>
    </row>
    <row r="35" spans="1:17" ht="15.75" customHeight="1" x14ac:dyDescent="0.35">
      <c r="A35" s="186" t="s">
        <v>489</v>
      </c>
      <c r="B35" s="178" t="s">
        <v>1337</v>
      </c>
      <c r="C35" s="177" t="s">
        <v>1332</v>
      </c>
      <c r="D35" s="176">
        <f t="shared" si="0"/>
        <v>6.4617883911751335E-3</v>
      </c>
      <c r="E35" s="185">
        <v>17700982</v>
      </c>
    </row>
    <row r="36" spans="1:17" ht="15.75" customHeight="1" x14ac:dyDescent="0.35">
      <c r="A36" s="186" t="s">
        <v>490</v>
      </c>
      <c r="B36" s="178" t="s">
        <v>1336</v>
      </c>
      <c r="C36" s="177" t="s">
        <v>1335</v>
      </c>
      <c r="D36" s="176">
        <f t="shared" si="0"/>
        <v>9.3819298345368743E-3</v>
      </c>
      <c r="E36" s="185">
        <v>2057679</v>
      </c>
      <c r="G36" s="187"/>
    </row>
    <row r="37" spans="1:17" ht="15.75" customHeight="1" x14ac:dyDescent="0.35">
      <c r="A37" s="186" t="s">
        <v>491</v>
      </c>
      <c r="B37" s="178" t="s">
        <v>1334</v>
      </c>
      <c r="C37" s="177" t="s">
        <v>1329</v>
      </c>
      <c r="D37" s="176">
        <f t="shared" si="0"/>
        <v>1.2973859688440456E-2</v>
      </c>
      <c r="E37" s="185">
        <v>5457127</v>
      </c>
    </row>
    <row r="38" spans="1:17" ht="15.75" customHeight="1" x14ac:dyDescent="0.35">
      <c r="A38" s="186" t="s">
        <v>492</v>
      </c>
      <c r="B38" s="178" t="s">
        <v>1333</v>
      </c>
      <c r="C38" s="177" t="s">
        <v>1332</v>
      </c>
      <c r="D38" s="176">
        <f t="shared" si="0"/>
        <v>5.9372485519280857E-3</v>
      </c>
      <c r="E38" s="185">
        <v>10409704</v>
      </c>
    </row>
    <row r="39" spans="1:17" ht="15.75" customHeight="1" x14ac:dyDescent="0.35">
      <c r="A39" s="186" t="s">
        <v>493</v>
      </c>
      <c r="B39" s="178" t="s">
        <v>1331</v>
      </c>
      <c r="C39" s="177" t="s">
        <v>1320</v>
      </c>
      <c r="D39" s="176">
        <f t="shared" si="0"/>
        <v>9.0963745755321887E-4</v>
      </c>
      <c r="E39" s="185">
        <v>8426434</v>
      </c>
    </row>
    <row r="40" spans="1:17" ht="15.75" customHeight="1" x14ac:dyDescent="0.35">
      <c r="A40" s="186" t="s">
        <v>494</v>
      </c>
      <c r="B40" s="178" t="s">
        <v>1330</v>
      </c>
      <c r="C40" s="177" t="s">
        <v>1329</v>
      </c>
      <c r="D40" s="176">
        <f t="shared" si="0"/>
        <v>5.539809449494457E-3</v>
      </c>
      <c r="E40" s="185">
        <v>2111986</v>
      </c>
    </row>
    <row r="41" spans="1:17" ht="15.75" customHeight="1" x14ac:dyDescent="0.35">
      <c r="A41" s="186" t="s">
        <v>495</v>
      </c>
      <c r="B41" s="178" t="s">
        <v>1328</v>
      </c>
      <c r="C41" s="177" t="s">
        <v>1320</v>
      </c>
      <c r="D41" s="176">
        <f t="shared" si="0"/>
        <v>4.242298916203451E-3</v>
      </c>
      <c r="E41" s="185">
        <v>47778340</v>
      </c>
    </row>
    <row r="42" spans="1:17" ht="15.75" customHeight="1" x14ac:dyDescent="0.35">
      <c r="A42" s="186" t="s">
        <v>496</v>
      </c>
      <c r="B42" s="178" t="s">
        <v>1327</v>
      </c>
      <c r="C42" s="177" t="s">
        <v>1320</v>
      </c>
      <c r="D42" s="176">
        <f t="shared" si="0"/>
        <v>4.1770998806992428E-3</v>
      </c>
      <c r="E42" s="185">
        <v>10486941</v>
      </c>
    </row>
    <row r="43" spans="1:17" ht="15.75" customHeight="1" x14ac:dyDescent="0.35">
      <c r="A43" s="186" t="s">
        <v>497</v>
      </c>
      <c r="B43" s="178" t="s">
        <v>1326</v>
      </c>
      <c r="C43" s="177" t="s">
        <v>1324</v>
      </c>
      <c r="D43" s="176">
        <f t="shared" si="0"/>
        <v>7.6301083894728203E-3</v>
      </c>
      <c r="E43" s="185">
        <v>8775760</v>
      </c>
    </row>
    <row r="44" spans="1:17" ht="15.75" customHeight="1" x14ac:dyDescent="0.35">
      <c r="A44" s="186" t="s">
        <v>498</v>
      </c>
      <c r="B44" s="178" t="s">
        <v>1325</v>
      </c>
      <c r="C44" s="177" t="s">
        <v>1324</v>
      </c>
      <c r="D44" s="176">
        <f t="shared" si="0"/>
        <v>4.5581359915018976E-4</v>
      </c>
      <c r="E44" s="185">
        <v>84979913</v>
      </c>
    </row>
    <row r="45" spans="1:17" ht="15.75" customHeight="1" x14ac:dyDescent="0.35">
      <c r="A45" s="186" t="s">
        <v>499</v>
      </c>
      <c r="B45" s="178" t="s">
        <v>1323</v>
      </c>
      <c r="C45" s="177" t="s">
        <v>1322</v>
      </c>
      <c r="D45" s="176">
        <f t="shared" si="0"/>
        <v>3.6517083151694839E-3</v>
      </c>
      <c r="E45" s="185">
        <v>66971395</v>
      </c>
    </row>
    <row r="46" spans="1:17" ht="15.75" customHeight="1" x14ac:dyDescent="0.35">
      <c r="A46" s="179" t="s">
        <v>500</v>
      </c>
      <c r="B46" s="184">
        <v>298128</v>
      </c>
      <c r="C46" s="183">
        <v>45383</v>
      </c>
      <c r="D46" s="180">
        <f t="shared" si="0"/>
        <v>7.6580721934517071E-3</v>
      </c>
      <c r="E46" s="175">
        <v>38929902</v>
      </c>
    </row>
    <row r="47" spans="1:17" ht="15.75" customHeight="1" x14ac:dyDescent="0.35">
      <c r="A47" s="179" t="s">
        <v>501</v>
      </c>
      <c r="B47" s="182">
        <v>537000</v>
      </c>
      <c r="C47" s="181">
        <v>45382</v>
      </c>
      <c r="D47" s="180">
        <f t="shared" si="0"/>
        <v>1.6112212674054315E-3</v>
      </c>
      <c r="E47" s="175">
        <v>333287557</v>
      </c>
    </row>
    <row r="48" spans="1:17" ht="15.75" customHeight="1" x14ac:dyDescent="0.35">
      <c r="A48" s="179" t="s">
        <v>502</v>
      </c>
      <c r="B48" s="178" t="s">
        <v>1321</v>
      </c>
      <c r="C48" s="177" t="s">
        <v>1320</v>
      </c>
      <c r="D48" s="176">
        <f t="shared" si="0"/>
        <v>5.2803363998255304E-3</v>
      </c>
      <c r="E48" s="175">
        <v>9340314</v>
      </c>
      <c r="G48" s="174"/>
      <c r="H48" s="174"/>
      <c r="I48" s="174"/>
      <c r="Q48" s="174"/>
    </row>
    <row r="49" spans="1:5" x14ac:dyDescent="0.3">
      <c r="A49" s="162"/>
      <c r="B49" s="162"/>
      <c r="C49" s="162"/>
      <c r="D49" s="162"/>
      <c r="E49" s="162"/>
    </row>
    <row r="50" spans="1:5" ht="15" customHeight="1" x14ac:dyDescent="0.3">
      <c r="A50" s="271" t="s">
        <v>305</v>
      </c>
      <c r="B50" s="269"/>
      <c r="C50" s="269"/>
      <c r="D50" s="269"/>
      <c r="E50" s="269"/>
    </row>
    <row r="51" spans="1:5" ht="29.25" customHeight="1" x14ac:dyDescent="0.3">
      <c r="A51" s="270" t="s">
        <v>503</v>
      </c>
      <c r="B51" s="269"/>
      <c r="C51" s="269"/>
      <c r="D51" s="269"/>
      <c r="E51" s="269"/>
    </row>
    <row r="52" spans="1:5" ht="15" customHeight="1" x14ac:dyDescent="0.3">
      <c r="A52" s="270" t="s">
        <v>1319</v>
      </c>
      <c r="B52" s="269"/>
      <c r="C52" s="269"/>
      <c r="D52" s="269"/>
      <c r="E52" s="269"/>
    </row>
    <row r="53" spans="1:5" x14ac:dyDescent="0.3">
      <c r="A53" s="269"/>
      <c r="B53" s="269"/>
      <c r="C53" s="269"/>
      <c r="D53" s="269"/>
      <c r="E53" s="269"/>
    </row>
    <row r="54" spans="1:5" x14ac:dyDescent="0.3">
      <c r="A54" s="269"/>
      <c r="B54" s="269"/>
      <c r="C54" s="269"/>
      <c r="D54" s="269"/>
      <c r="E54" s="269"/>
    </row>
    <row r="55" spans="1:5" x14ac:dyDescent="0.3">
      <c r="A55" s="269"/>
      <c r="B55" s="269"/>
      <c r="C55" s="269"/>
      <c r="D55" s="269"/>
      <c r="E55" s="269"/>
    </row>
    <row r="56" spans="1:5" x14ac:dyDescent="0.3">
      <c r="A56" s="269"/>
      <c r="B56" s="269"/>
      <c r="C56" s="269"/>
      <c r="D56" s="269"/>
      <c r="E56" s="269"/>
    </row>
    <row r="57" spans="1:5" x14ac:dyDescent="0.3">
      <c r="A57" s="269"/>
      <c r="B57" s="269"/>
      <c r="C57" s="269"/>
      <c r="D57" s="269"/>
      <c r="E57" s="269"/>
    </row>
    <row r="58" spans="1:5" x14ac:dyDescent="0.3">
      <c r="A58" s="269"/>
      <c r="B58" s="269"/>
      <c r="C58" s="269"/>
      <c r="D58" s="269"/>
      <c r="E58" s="269"/>
    </row>
    <row r="59" spans="1:5" x14ac:dyDescent="0.3">
      <c r="A59" s="269"/>
      <c r="B59" s="269"/>
      <c r="C59" s="269"/>
      <c r="D59" s="269"/>
      <c r="E59" s="269"/>
    </row>
    <row r="60" spans="1:5" x14ac:dyDescent="0.3">
      <c r="A60" s="269"/>
      <c r="B60" s="269"/>
      <c r="C60" s="269"/>
      <c r="D60" s="269"/>
      <c r="E60" s="269"/>
    </row>
    <row r="61" spans="1:5" x14ac:dyDescent="0.3">
      <c r="A61" s="162"/>
      <c r="B61" s="162"/>
      <c r="C61" s="162"/>
      <c r="D61" s="162"/>
      <c r="E61" s="162"/>
    </row>
    <row r="62" spans="1:5" ht="15" customHeight="1" x14ac:dyDescent="0.3">
      <c r="A62" s="272" t="s">
        <v>307</v>
      </c>
      <c r="B62" s="269"/>
      <c r="C62" s="269"/>
      <c r="D62" s="269"/>
      <c r="E62" s="269"/>
    </row>
    <row r="63" spans="1:5" ht="15" customHeight="1" x14ac:dyDescent="0.3">
      <c r="A63" s="270" t="s">
        <v>1318</v>
      </c>
      <c r="B63" s="269"/>
      <c r="C63" s="269"/>
      <c r="D63" s="269"/>
      <c r="E63" s="269"/>
    </row>
    <row r="64" spans="1:5" x14ac:dyDescent="0.3">
      <c r="A64" s="269"/>
      <c r="B64" s="269"/>
      <c r="C64" s="269"/>
      <c r="D64" s="269"/>
      <c r="E64" s="269"/>
    </row>
    <row r="65" spans="1:5" x14ac:dyDescent="0.3">
      <c r="A65" s="269"/>
      <c r="B65" s="269"/>
      <c r="C65" s="269"/>
      <c r="D65" s="269"/>
      <c r="E65" s="269"/>
    </row>
    <row r="66" spans="1:5" x14ac:dyDescent="0.3">
      <c r="A66" s="269"/>
      <c r="B66" s="269"/>
      <c r="C66" s="269"/>
      <c r="D66" s="269"/>
      <c r="E66" s="269"/>
    </row>
    <row r="67" spans="1:5" x14ac:dyDescent="0.3">
      <c r="A67" s="269"/>
      <c r="B67" s="269"/>
      <c r="C67" s="269"/>
      <c r="D67" s="269"/>
      <c r="E67" s="269"/>
    </row>
    <row r="68" spans="1:5" x14ac:dyDescent="0.3">
      <c r="A68" s="269"/>
      <c r="B68" s="269"/>
      <c r="C68" s="269"/>
      <c r="D68" s="269"/>
      <c r="E68" s="269"/>
    </row>
    <row r="69" spans="1:5" x14ac:dyDescent="0.3">
      <c r="A69" s="269"/>
      <c r="B69" s="269"/>
      <c r="C69" s="269"/>
      <c r="D69" s="269"/>
      <c r="E69" s="269"/>
    </row>
    <row r="70" spans="1:5" x14ac:dyDescent="0.3">
      <c r="A70" s="269"/>
      <c r="B70" s="269"/>
      <c r="C70" s="269"/>
      <c r="D70" s="269"/>
      <c r="E70" s="269"/>
    </row>
    <row r="71" spans="1:5" x14ac:dyDescent="0.3">
      <c r="A71" s="269"/>
      <c r="B71" s="269"/>
      <c r="C71" s="269"/>
      <c r="D71" s="269"/>
      <c r="E71" s="269"/>
    </row>
    <row r="72" spans="1:5" x14ac:dyDescent="0.3">
      <c r="A72" s="269"/>
      <c r="B72" s="269"/>
      <c r="C72" s="269"/>
      <c r="D72" s="269"/>
      <c r="E72" s="269"/>
    </row>
    <row r="73" spans="1:5" x14ac:dyDescent="0.3">
      <c r="A73" s="269"/>
      <c r="B73" s="269"/>
      <c r="C73" s="269"/>
      <c r="D73" s="269"/>
      <c r="E73" s="269"/>
    </row>
    <row r="74" spans="1:5" x14ac:dyDescent="0.3">
      <c r="A74" s="269"/>
      <c r="B74" s="269"/>
      <c r="C74" s="269"/>
      <c r="D74" s="269"/>
      <c r="E74" s="269"/>
    </row>
    <row r="75" spans="1:5" x14ac:dyDescent="0.3">
      <c r="A75" s="269"/>
      <c r="B75" s="269"/>
      <c r="C75" s="269"/>
      <c r="D75" s="269"/>
      <c r="E75" s="269"/>
    </row>
    <row r="76" spans="1:5" x14ac:dyDescent="0.3">
      <c r="A76" s="269"/>
      <c r="B76" s="269"/>
      <c r="C76" s="269"/>
      <c r="D76" s="269"/>
      <c r="E76" s="269"/>
    </row>
    <row r="77" spans="1:5" x14ac:dyDescent="0.3">
      <c r="A77" s="269"/>
      <c r="B77" s="269"/>
      <c r="C77" s="269"/>
      <c r="D77" s="269"/>
      <c r="E77" s="269"/>
    </row>
    <row r="78" spans="1:5" x14ac:dyDescent="0.3">
      <c r="A78" s="269"/>
      <c r="B78" s="269"/>
      <c r="C78" s="269"/>
      <c r="D78" s="269"/>
      <c r="E78" s="269"/>
    </row>
    <row r="79" spans="1:5" x14ac:dyDescent="0.3">
      <c r="A79" s="269"/>
      <c r="B79" s="269"/>
      <c r="C79" s="269"/>
      <c r="D79" s="269"/>
      <c r="E79" s="269"/>
    </row>
    <row r="80" spans="1:5" x14ac:dyDescent="0.3">
      <c r="A80" s="269"/>
      <c r="B80" s="269"/>
      <c r="C80" s="269"/>
      <c r="D80" s="269"/>
      <c r="E80" s="269"/>
    </row>
    <row r="81" spans="1:5" x14ac:dyDescent="0.3">
      <c r="A81" s="269"/>
      <c r="B81" s="269"/>
      <c r="C81" s="269"/>
      <c r="D81" s="269"/>
      <c r="E81" s="269"/>
    </row>
    <row r="82" spans="1:5" x14ac:dyDescent="0.3">
      <c r="A82" s="269"/>
      <c r="B82" s="269"/>
      <c r="C82" s="269"/>
      <c r="D82" s="269"/>
      <c r="E82" s="269"/>
    </row>
    <row r="83" spans="1:5" x14ac:dyDescent="0.3">
      <c r="A83" s="162"/>
      <c r="B83" s="162"/>
      <c r="C83" s="162"/>
      <c r="D83" s="162"/>
      <c r="E83" s="162"/>
    </row>
    <row r="84" spans="1:5" x14ac:dyDescent="0.3">
      <c r="A84" s="162"/>
      <c r="B84" s="162"/>
      <c r="C84" s="162"/>
      <c r="D84" s="162"/>
      <c r="E84" s="162"/>
    </row>
    <row r="85" spans="1:5" x14ac:dyDescent="0.3">
      <c r="A85" s="162"/>
      <c r="B85" s="162"/>
      <c r="C85" s="162"/>
      <c r="D85" s="162"/>
      <c r="E85" s="162"/>
    </row>
    <row r="86" spans="1:5" x14ac:dyDescent="0.3">
      <c r="A86" s="162"/>
      <c r="B86" s="162"/>
      <c r="C86" s="162"/>
      <c r="D86" s="162"/>
      <c r="E86" s="162"/>
    </row>
    <row r="87" spans="1:5" x14ac:dyDescent="0.3">
      <c r="A87" s="162"/>
      <c r="B87" s="162"/>
      <c r="C87" s="162"/>
      <c r="D87" s="162"/>
      <c r="E87" s="162"/>
    </row>
    <row r="88" spans="1:5" x14ac:dyDescent="0.3">
      <c r="A88" s="162"/>
      <c r="B88" s="162"/>
      <c r="C88" s="162"/>
      <c r="D88" s="162"/>
      <c r="E88" s="162"/>
    </row>
    <row r="89" spans="1:5" x14ac:dyDescent="0.3">
      <c r="A89" s="162"/>
      <c r="B89" s="162"/>
      <c r="C89" s="162"/>
      <c r="D89" s="162"/>
      <c r="E89" s="162"/>
    </row>
    <row r="90" spans="1:5" x14ac:dyDescent="0.3">
      <c r="A90" s="162"/>
      <c r="B90" s="162"/>
      <c r="C90" s="162"/>
      <c r="D90" s="162"/>
      <c r="E90" s="162"/>
    </row>
    <row r="91" spans="1:5" x14ac:dyDescent="0.3">
      <c r="A91" s="162"/>
      <c r="B91" s="162"/>
      <c r="C91" s="162"/>
      <c r="D91" s="162"/>
      <c r="E91" s="162"/>
    </row>
    <row r="92" spans="1:5" x14ac:dyDescent="0.3">
      <c r="A92" s="162"/>
      <c r="B92" s="162"/>
      <c r="C92" s="162"/>
      <c r="D92" s="162"/>
      <c r="E92" s="162"/>
    </row>
    <row r="93" spans="1:5" x14ac:dyDescent="0.3">
      <c r="A93" s="162"/>
      <c r="B93" s="162"/>
      <c r="C93" s="162"/>
      <c r="D93" s="162"/>
      <c r="E93" s="162"/>
    </row>
    <row r="94" spans="1:5" x14ac:dyDescent="0.3">
      <c r="A94" s="162"/>
      <c r="B94" s="162"/>
      <c r="C94" s="162"/>
      <c r="D94" s="162"/>
      <c r="E94" s="162"/>
    </row>
    <row r="95" spans="1:5" x14ac:dyDescent="0.3">
      <c r="A95" s="162"/>
      <c r="B95" s="162"/>
      <c r="C95" s="162"/>
      <c r="D95" s="162"/>
      <c r="E95" s="162"/>
    </row>
    <row r="96" spans="1:5" x14ac:dyDescent="0.3">
      <c r="A96" s="162"/>
      <c r="B96" s="162"/>
      <c r="C96" s="162"/>
      <c r="D96" s="162"/>
      <c r="E96" s="162"/>
    </row>
    <row r="97" spans="1:5" x14ac:dyDescent="0.3">
      <c r="A97" s="162"/>
      <c r="B97" s="162"/>
      <c r="C97" s="162"/>
      <c r="D97" s="162"/>
      <c r="E97" s="162"/>
    </row>
    <row r="98" spans="1:5" x14ac:dyDescent="0.3">
      <c r="A98" s="162"/>
      <c r="B98" s="162"/>
      <c r="C98" s="162"/>
      <c r="D98" s="162"/>
      <c r="E98" s="162"/>
    </row>
    <row r="99" spans="1:5" x14ac:dyDescent="0.3">
      <c r="A99" s="162"/>
      <c r="B99" s="162"/>
      <c r="C99" s="162"/>
      <c r="D99" s="162"/>
      <c r="E99" s="162"/>
    </row>
    <row r="100" spans="1:5" x14ac:dyDescent="0.3">
      <c r="A100" s="162"/>
      <c r="B100" s="162"/>
      <c r="C100" s="162"/>
      <c r="D100" s="162"/>
      <c r="E100" s="162"/>
    </row>
    <row r="101" spans="1:5" x14ac:dyDescent="0.3">
      <c r="A101" s="162"/>
      <c r="B101" s="162"/>
      <c r="C101" s="162"/>
      <c r="D101" s="162"/>
      <c r="E101" s="162"/>
    </row>
    <row r="102" spans="1:5" x14ac:dyDescent="0.3">
      <c r="A102" s="162"/>
      <c r="B102" s="162"/>
      <c r="C102" s="162"/>
      <c r="D102" s="162"/>
      <c r="E102" s="162"/>
    </row>
    <row r="103" spans="1:5" x14ac:dyDescent="0.3">
      <c r="A103" s="162"/>
      <c r="B103" s="162"/>
      <c r="C103" s="162"/>
      <c r="D103" s="162"/>
      <c r="E103" s="162"/>
    </row>
    <row r="104" spans="1:5" x14ac:dyDescent="0.3">
      <c r="A104" s="162"/>
      <c r="B104" s="162"/>
      <c r="C104" s="162"/>
      <c r="D104" s="162"/>
      <c r="E104" s="162"/>
    </row>
    <row r="105" spans="1:5" x14ac:dyDescent="0.3">
      <c r="A105" s="162"/>
      <c r="B105" s="162"/>
      <c r="C105" s="162"/>
      <c r="D105" s="162"/>
      <c r="E105" s="162"/>
    </row>
    <row r="106" spans="1:5" x14ac:dyDescent="0.3">
      <c r="A106" s="162"/>
      <c r="B106" s="162"/>
      <c r="C106" s="162"/>
      <c r="D106" s="162"/>
      <c r="E106" s="162"/>
    </row>
    <row r="107" spans="1:5" x14ac:dyDescent="0.3">
      <c r="A107" s="162"/>
      <c r="B107" s="162"/>
      <c r="C107" s="162"/>
      <c r="D107" s="162"/>
      <c r="E107" s="162"/>
    </row>
    <row r="108" spans="1:5" x14ac:dyDescent="0.3">
      <c r="A108" s="162"/>
      <c r="B108" s="162"/>
      <c r="C108" s="162"/>
      <c r="D108" s="162"/>
      <c r="E108" s="162"/>
    </row>
    <row r="109" spans="1:5" x14ac:dyDescent="0.3">
      <c r="A109" s="162"/>
      <c r="B109" s="162"/>
      <c r="C109" s="162"/>
      <c r="D109" s="162"/>
      <c r="E109" s="162"/>
    </row>
    <row r="110" spans="1:5" x14ac:dyDescent="0.3">
      <c r="A110" s="162"/>
      <c r="B110" s="162"/>
      <c r="C110" s="162"/>
      <c r="D110" s="162"/>
      <c r="E110" s="162"/>
    </row>
    <row r="111" spans="1:5" x14ac:dyDescent="0.3">
      <c r="A111" s="162"/>
      <c r="B111" s="162"/>
      <c r="C111" s="162"/>
      <c r="D111" s="162"/>
      <c r="E111" s="162"/>
    </row>
    <row r="112" spans="1:5" x14ac:dyDescent="0.3">
      <c r="A112" s="162"/>
      <c r="B112" s="162"/>
      <c r="C112" s="162"/>
      <c r="D112" s="162"/>
      <c r="E112" s="162"/>
    </row>
    <row r="113" spans="1:5" x14ac:dyDescent="0.3">
      <c r="A113" s="162"/>
      <c r="B113" s="162"/>
      <c r="C113" s="162"/>
      <c r="D113" s="162"/>
      <c r="E113" s="162"/>
    </row>
    <row r="114" spans="1:5" x14ac:dyDescent="0.3">
      <c r="A114" s="162"/>
      <c r="B114" s="162"/>
      <c r="C114" s="162"/>
      <c r="D114" s="162"/>
      <c r="E114" s="162"/>
    </row>
    <row r="115" spans="1:5" x14ac:dyDescent="0.3">
      <c r="A115" s="162"/>
      <c r="B115" s="162"/>
      <c r="C115" s="162"/>
      <c r="D115" s="162"/>
      <c r="E115" s="162"/>
    </row>
    <row r="116" spans="1:5" x14ac:dyDescent="0.3">
      <c r="A116" s="162"/>
      <c r="B116" s="162"/>
      <c r="C116" s="162"/>
      <c r="D116" s="162"/>
      <c r="E116" s="162"/>
    </row>
    <row r="117" spans="1:5" x14ac:dyDescent="0.3">
      <c r="A117" s="162"/>
      <c r="B117" s="162"/>
      <c r="C117" s="162"/>
      <c r="D117" s="162"/>
      <c r="E117" s="162"/>
    </row>
    <row r="118" spans="1:5" x14ac:dyDescent="0.3">
      <c r="A118" s="162"/>
      <c r="B118" s="162"/>
      <c r="C118" s="162"/>
      <c r="D118" s="162"/>
      <c r="E118" s="162"/>
    </row>
    <row r="119" spans="1:5" x14ac:dyDescent="0.3">
      <c r="A119" s="162"/>
      <c r="B119" s="162"/>
      <c r="C119" s="162"/>
      <c r="D119" s="162"/>
      <c r="E119" s="162"/>
    </row>
    <row r="120" spans="1:5" x14ac:dyDescent="0.3">
      <c r="A120" s="162"/>
      <c r="B120" s="162"/>
      <c r="C120" s="162"/>
      <c r="D120" s="162"/>
      <c r="E120" s="162"/>
    </row>
    <row r="121" spans="1:5" x14ac:dyDescent="0.3">
      <c r="A121" s="162"/>
      <c r="B121" s="162"/>
      <c r="C121" s="162"/>
      <c r="D121" s="162"/>
      <c r="E121" s="162"/>
    </row>
    <row r="122" spans="1:5" x14ac:dyDescent="0.3">
      <c r="A122" s="162"/>
      <c r="B122" s="162"/>
      <c r="C122" s="162"/>
      <c r="D122" s="162"/>
      <c r="E122" s="162"/>
    </row>
    <row r="123" spans="1:5" x14ac:dyDescent="0.3">
      <c r="A123" s="162"/>
      <c r="B123" s="162"/>
      <c r="C123" s="162"/>
      <c r="D123" s="162"/>
      <c r="E123" s="162"/>
    </row>
    <row r="124" spans="1:5" x14ac:dyDescent="0.3">
      <c r="A124" s="162"/>
      <c r="B124" s="162"/>
      <c r="C124" s="162"/>
      <c r="D124" s="162"/>
      <c r="E124" s="162"/>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9567-7513-D646-B494-80EC3082F0E9}">
  <dimension ref="A1:M44"/>
  <sheetViews>
    <sheetView workbookViewId="0">
      <selection activeCell="F4" sqref="F4"/>
    </sheetView>
  </sheetViews>
  <sheetFormatPr defaultColWidth="8.81640625" defaultRowHeight="14.5" x14ac:dyDescent="0.35"/>
  <cols>
    <col min="1" max="1" width="28" customWidth="1"/>
    <col min="2" max="2" width="27.81640625" customWidth="1"/>
    <col min="3" max="3" width="28.453125" customWidth="1"/>
    <col min="4" max="4" width="21.81640625" customWidth="1"/>
    <col min="5" max="5" width="25.36328125" customWidth="1"/>
    <col min="8" max="9" width="17.81640625" customWidth="1"/>
    <col min="10" max="10" width="14.1796875" customWidth="1"/>
  </cols>
  <sheetData>
    <row r="1" spans="1:13" ht="25.5" customHeight="1" x14ac:dyDescent="0.35">
      <c r="A1" s="273" t="s">
        <v>1081</v>
      </c>
      <c r="B1" s="273"/>
      <c r="C1" s="273"/>
      <c r="D1" s="1"/>
      <c r="E1" s="1"/>
    </row>
    <row r="2" spans="1:13" ht="20.25" customHeight="1" x14ac:dyDescent="0.35">
      <c r="A2" s="225" t="s">
        <v>626</v>
      </c>
      <c r="B2" s="225"/>
      <c r="C2" s="225"/>
      <c r="D2" s="47"/>
      <c r="E2" s="47"/>
    </row>
    <row r="3" spans="1:13" ht="20.25" customHeight="1" x14ac:dyDescent="0.35">
      <c r="A3" s="204" t="s">
        <v>447</v>
      </c>
      <c r="B3" s="203" t="s">
        <v>448</v>
      </c>
      <c r="C3" s="202" t="s">
        <v>449</v>
      </c>
      <c r="D3" s="48"/>
      <c r="E3" s="48"/>
    </row>
    <row r="4" spans="1:13" ht="29.25" customHeight="1" x14ac:dyDescent="0.35">
      <c r="A4" s="200" t="s">
        <v>450</v>
      </c>
      <c r="B4" s="21">
        <v>6579700</v>
      </c>
      <c r="C4" s="201" t="s">
        <v>1383</v>
      </c>
      <c r="D4" s="48"/>
      <c r="E4" s="48"/>
    </row>
    <row r="5" spans="1:13" ht="29.5" customHeight="1" x14ac:dyDescent="0.35">
      <c r="A5" s="200" t="s">
        <v>451</v>
      </c>
      <c r="B5" s="199">
        <v>3548000</v>
      </c>
      <c r="C5" s="201" t="s">
        <v>1384</v>
      </c>
      <c r="D5" s="48"/>
      <c r="E5" s="48"/>
    </row>
    <row r="6" spans="1:13" ht="29.25" customHeight="1" x14ac:dyDescent="0.35">
      <c r="A6" s="200" t="s">
        <v>452</v>
      </c>
      <c r="B6" s="199">
        <f>B7-B5-B4</f>
        <v>33695201</v>
      </c>
      <c r="C6" s="201" t="s">
        <v>1383</v>
      </c>
      <c r="D6" s="48"/>
      <c r="E6" s="48"/>
    </row>
    <row r="7" spans="1:13" ht="29.5" customHeight="1" x14ac:dyDescent="0.35">
      <c r="A7" s="200" t="s">
        <v>453</v>
      </c>
      <c r="B7" s="199">
        <v>43822901</v>
      </c>
      <c r="C7" s="198">
        <v>2021</v>
      </c>
      <c r="D7" s="48"/>
      <c r="E7" s="48"/>
    </row>
    <row r="8" spans="1:13" ht="20.25" customHeight="1" x14ac:dyDescent="0.35">
      <c r="A8" s="48"/>
      <c r="B8" s="48"/>
      <c r="C8" s="48"/>
      <c r="D8" s="48"/>
      <c r="E8" s="48"/>
    </row>
    <row r="9" spans="1:13" ht="14.5" customHeight="1" x14ac:dyDescent="0.35">
      <c r="A9" s="274" t="s">
        <v>305</v>
      </c>
      <c r="B9" s="274"/>
      <c r="C9" s="274"/>
      <c r="D9" s="22"/>
      <c r="E9" s="22"/>
      <c r="F9" s="49"/>
      <c r="G9" s="49"/>
      <c r="K9" s="49"/>
      <c r="L9" s="49"/>
      <c r="M9" s="49"/>
    </row>
    <row r="10" spans="1:13" ht="42.75" customHeight="1" x14ac:dyDescent="0.35">
      <c r="A10" s="275" t="s">
        <v>1213</v>
      </c>
      <c r="B10" s="275"/>
      <c r="C10" s="275"/>
      <c r="D10" s="2"/>
      <c r="E10" s="2"/>
      <c r="F10" s="49"/>
      <c r="G10" s="49"/>
      <c r="K10" s="49"/>
      <c r="L10" s="49"/>
      <c r="M10" s="49"/>
    </row>
    <row r="11" spans="1:13" ht="84.75" customHeight="1" x14ac:dyDescent="0.35">
      <c r="A11" s="275" t="s">
        <v>454</v>
      </c>
      <c r="B11" s="275"/>
      <c r="C11" s="275"/>
      <c r="D11" s="2"/>
      <c r="E11" s="2"/>
      <c r="F11" s="49"/>
      <c r="G11" s="49"/>
      <c r="K11" s="49"/>
      <c r="L11" s="49"/>
      <c r="M11" s="49"/>
    </row>
    <row r="12" spans="1:13" x14ac:dyDescent="0.35">
      <c r="A12" s="276" t="s">
        <v>307</v>
      </c>
      <c r="B12" s="276"/>
      <c r="C12" s="276"/>
      <c r="D12" s="23"/>
      <c r="E12" s="23"/>
      <c r="F12" s="49"/>
      <c r="G12" s="49"/>
      <c r="H12" s="49"/>
      <c r="I12" s="49"/>
      <c r="J12" s="49"/>
      <c r="K12" s="49"/>
      <c r="L12" s="49"/>
      <c r="M12" s="49"/>
    </row>
    <row r="13" spans="1:13" ht="179.5" customHeight="1" x14ac:dyDescent="0.35">
      <c r="A13" s="267" t="s">
        <v>1382</v>
      </c>
      <c r="B13" s="267"/>
      <c r="C13" s="267"/>
      <c r="D13" s="35"/>
      <c r="E13" s="35"/>
      <c r="F13" s="49"/>
      <c r="G13" s="49"/>
      <c r="H13" s="49"/>
      <c r="I13" s="49"/>
      <c r="J13" s="49"/>
      <c r="K13" s="49"/>
      <c r="L13" s="49"/>
      <c r="M13" s="49"/>
    </row>
    <row r="14" spans="1:13" ht="81" customHeight="1" x14ac:dyDescent="0.35">
      <c r="A14" s="35"/>
      <c r="B14" s="35"/>
      <c r="C14" s="35"/>
      <c r="D14" s="35"/>
      <c r="E14" s="35"/>
      <c r="F14" s="49"/>
      <c r="G14" s="49"/>
      <c r="H14" s="49"/>
      <c r="I14" s="49"/>
      <c r="J14" s="49"/>
      <c r="K14" s="49"/>
      <c r="L14" s="49"/>
      <c r="M14" s="49"/>
    </row>
    <row r="15" spans="1:13" s="70" customFormat="1" ht="14" x14ac:dyDescent="0.3">
      <c r="A15" s="35"/>
      <c r="B15" s="35"/>
      <c r="C15" s="35"/>
      <c r="D15" s="35"/>
      <c r="E15" s="35"/>
    </row>
    <row r="16" spans="1:13" s="70" customFormat="1" ht="14.25" customHeight="1" x14ac:dyDescent="0.3">
      <c r="A16" s="35"/>
      <c r="B16" s="35"/>
      <c r="C16" s="35"/>
      <c r="D16" s="35"/>
      <c r="E16" s="35"/>
    </row>
    <row r="17" spans="1:13" s="70" customFormat="1" ht="3.75" customHeight="1" x14ac:dyDescent="0.3">
      <c r="A17" s="35"/>
      <c r="B17" s="35"/>
      <c r="C17" s="35"/>
      <c r="D17" s="35"/>
      <c r="E17" s="35"/>
    </row>
    <row r="18" spans="1:13" s="70" customFormat="1" ht="14.25" hidden="1" customHeight="1" x14ac:dyDescent="0.3">
      <c r="A18" s="35"/>
      <c r="B18" s="35"/>
      <c r="C18" s="35"/>
      <c r="D18" s="35"/>
      <c r="E18" s="35"/>
    </row>
    <row r="19" spans="1:13" s="70" customFormat="1" ht="14" x14ac:dyDescent="0.3">
      <c r="A19" s="72"/>
      <c r="B19" s="72"/>
      <c r="C19" s="72"/>
      <c r="D19" s="72"/>
      <c r="E19" s="72"/>
    </row>
    <row r="20" spans="1:13" s="70" customFormat="1" ht="14" x14ac:dyDescent="0.3">
      <c r="A20" s="72"/>
      <c r="B20" s="72"/>
      <c r="C20" s="72"/>
      <c r="D20" s="72"/>
      <c r="E20" s="72"/>
    </row>
    <row r="21" spans="1:13" s="70" customFormat="1" ht="29.5" customHeight="1" x14ac:dyDescent="0.3">
      <c r="A21" s="72"/>
      <c r="B21" s="72"/>
      <c r="C21" s="72"/>
      <c r="D21" s="72"/>
      <c r="E21" s="72"/>
    </row>
    <row r="22" spans="1:13" s="70" customFormat="1" ht="14" x14ac:dyDescent="0.3">
      <c r="A22" s="72"/>
      <c r="B22" s="72"/>
      <c r="C22" s="72"/>
      <c r="D22" s="72"/>
      <c r="E22" s="72"/>
    </row>
    <row r="23" spans="1:13" s="70" customFormat="1" ht="14" x14ac:dyDescent="0.3">
      <c r="A23" s="72"/>
      <c r="B23" s="72"/>
      <c r="C23" s="72"/>
      <c r="D23" s="72"/>
      <c r="E23" s="72"/>
    </row>
    <row r="24" spans="1:13" s="70" customFormat="1" ht="14" x14ac:dyDescent="0.3">
      <c r="A24" s="72"/>
      <c r="B24" s="72"/>
      <c r="C24" s="72"/>
      <c r="D24" s="72"/>
      <c r="E24" s="72"/>
    </row>
    <row r="25" spans="1:13" s="70" customFormat="1" ht="14" x14ac:dyDescent="0.3">
      <c r="A25" s="72"/>
      <c r="B25" s="72"/>
      <c r="C25" s="72"/>
      <c r="D25" s="72"/>
      <c r="E25" s="72"/>
    </row>
    <row r="26" spans="1:13" x14ac:dyDescent="0.35">
      <c r="A26" s="72"/>
      <c r="B26" s="72"/>
      <c r="C26" s="72"/>
      <c r="D26" s="72"/>
      <c r="E26" s="72"/>
      <c r="F26" s="49"/>
      <c r="G26" s="49"/>
      <c r="H26" s="49"/>
      <c r="I26" s="49"/>
      <c r="J26" s="49"/>
      <c r="K26" s="49"/>
      <c r="L26" s="49"/>
      <c r="M26" s="49"/>
    </row>
    <row r="27" spans="1:13" x14ac:dyDescent="0.35">
      <c r="A27" s="72"/>
      <c r="B27" s="72"/>
      <c r="C27" s="72"/>
      <c r="D27" s="72"/>
      <c r="E27" s="72"/>
      <c r="F27" s="49"/>
      <c r="G27" s="49"/>
      <c r="H27" s="49"/>
      <c r="I27" s="49"/>
      <c r="J27" s="49"/>
      <c r="K27" s="49"/>
      <c r="L27" s="49"/>
      <c r="M27" s="49"/>
    </row>
    <row r="28" spans="1:13" x14ac:dyDescent="0.35">
      <c r="A28" s="72"/>
      <c r="B28" s="72"/>
      <c r="C28" s="72"/>
      <c r="D28" s="72"/>
      <c r="E28" s="72"/>
      <c r="F28" s="49"/>
      <c r="G28" s="49"/>
      <c r="H28" s="49"/>
      <c r="I28" s="49"/>
      <c r="J28" s="49"/>
      <c r="K28" s="49"/>
      <c r="L28" s="49"/>
      <c r="M28" s="49"/>
    </row>
    <row r="29" spans="1:13" ht="14.5" customHeight="1" x14ac:dyDescent="0.35">
      <c r="A29" s="72"/>
      <c r="B29" s="72"/>
      <c r="C29" s="72"/>
      <c r="D29" s="72"/>
      <c r="E29" s="72"/>
      <c r="F29" s="50"/>
      <c r="G29" s="49"/>
      <c r="H29" s="49"/>
      <c r="I29" s="49"/>
      <c r="J29" s="49"/>
      <c r="K29" s="49"/>
      <c r="L29" s="49"/>
      <c r="M29" s="49"/>
    </row>
    <row r="30" spans="1:13" x14ac:dyDescent="0.35">
      <c r="A30" s="72"/>
      <c r="B30" s="72"/>
      <c r="C30" s="72"/>
      <c r="D30" s="72"/>
      <c r="E30" s="72"/>
      <c r="F30" s="50"/>
      <c r="G30" s="49"/>
      <c r="H30" s="49"/>
      <c r="I30" s="49"/>
      <c r="J30" s="49"/>
      <c r="K30" s="49"/>
      <c r="L30" s="49"/>
      <c r="M30" s="49"/>
    </row>
    <row r="31" spans="1:13" x14ac:dyDescent="0.35">
      <c r="A31" s="72"/>
      <c r="B31" s="72"/>
      <c r="C31" s="72"/>
      <c r="D31" s="72"/>
      <c r="E31" s="72"/>
      <c r="F31" s="50"/>
      <c r="G31" s="49"/>
      <c r="H31" s="49"/>
      <c r="I31" s="49"/>
      <c r="J31" s="49"/>
      <c r="K31" s="49"/>
      <c r="L31" s="49"/>
      <c r="M31" s="49"/>
    </row>
    <row r="32" spans="1:13" ht="14.5" customHeight="1" x14ac:dyDescent="0.35">
      <c r="A32" s="72"/>
      <c r="B32" s="72"/>
      <c r="C32" s="72"/>
      <c r="D32" s="72"/>
      <c r="E32" s="72"/>
      <c r="F32" s="50"/>
      <c r="G32" s="49"/>
      <c r="H32" s="49"/>
      <c r="I32" s="49"/>
      <c r="J32" s="49"/>
      <c r="K32" s="49"/>
      <c r="L32" s="49"/>
      <c r="M32" s="49"/>
    </row>
    <row r="33" spans="2:13" x14ac:dyDescent="0.35">
      <c r="B33" s="50"/>
      <c r="C33" s="50"/>
      <c r="D33" s="50"/>
      <c r="E33" s="50"/>
      <c r="F33" s="50"/>
      <c r="G33" s="49"/>
      <c r="H33" s="49"/>
      <c r="I33" s="49"/>
      <c r="J33" s="49"/>
      <c r="K33" s="49"/>
      <c r="L33" s="49"/>
      <c r="M33" s="49"/>
    </row>
    <row r="34" spans="2:13" x14ac:dyDescent="0.35">
      <c r="B34" s="50"/>
      <c r="C34" s="50"/>
      <c r="D34" s="50"/>
      <c r="E34" s="50"/>
      <c r="F34" s="50"/>
      <c r="G34" s="49"/>
      <c r="H34" s="49"/>
      <c r="I34" s="49"/>
      <c r="J34" s="49"/>
      <c r="K34" s="49"/>
      <c r="L34" s="49"/>
      <c r="M34" s="49"/>
    </row>
    <row r="35" spans="2:13" x14ac:dyDescent="0.35">
      <c r="B35" s="50"/>
      <c r="C35" s="50"/>
      <c r="D35" s="50"/>
      <c r="E35" s="50"/>
      <c r="F35" s="50"/>
      <c r="G35" s="49"/>
      <c r="H35" s="49"/>
      <c r="I35" s="49"/>
      <c r="J35" s="49"/>
      <c r="K35" s="49"/>
      <c r="L35" s="49"/>
      <c r="M35" s="49"/>
    </row>
    <row r="36" spans="2:13" x14ac:dyDescent="0.35">
      <c r="F36" s="50"/>
      <c r="G36" s="49"/>
      <c r="H36" s="49"/>
      <c r="I36" s="49"/>
      <c r="J36" s="49"/>
      <c r="K36" s="49"/>
      <c r="L36" s="49"/>
      <c r="M36" s="49"/>
    </row>
    <row r="37" spans="2:13" x14ac:dyDescent="0.35">
      <c r="F37" s="49"/>
      <c r="G37" s="49"/>
      <c r="H37" s="49"/>
      <c r="I37" s="49"/>
      <c r="J37" s="49"/>
      <c r="K37" s="49"/>
      <c r="L37" s="49"/>
      <c r="M37" s="49"/>
    </row>
    <row r="38" spans="2:13" x14ac:dyDescent="0.35">
      <c r="F38" s="49"/>
      <c r="G38" s="49"/>
      <c r="H38" s="49"/>
      <c r="I38" s="49"/>
      <c r="J38" s="49"/>
      <c r="K38" s="49"/>
      <c r="L38" s="49"/>
      <c r="M38" s="49"/>
    </row>
    <row r="39" spans="2:13" ht="14.5" customHeight="1" x14ac:dyDescent="0.35">
      <c r="F39" s="50"/>
      <c r="G39" s="49"/>
      <c r="H39" s="49"/>
      <c r="I39" s="49"/>
      <c r="J39" s="49"/>
      <c r="K39" s="49"/>
      <c r="L39" s="49"/>
      <c r="M39" s="49"/>
    </row>
    <row r="40" spans="2:13" x14ac:dyDescent="0.35">
      <c r="F40" s="50"/>
    </row>
    <row r="41" spans="2:13" x14ac:dyDescent="0.35">
      <c r="F41" s="50"/>
    </row>
    <row r="42" spans="2:13" x14ac:dyDescent="0.35">
      <c r="F42" s="50"/>
    </row>
    <row r="43" spans="2:13" x14ac:dyDescent="0.35">
      <c r="F43" s="50"/>
    </row>
    <row r="44" spans="2:13" x14ac:dyDescent="0.35">
      <c r="F44" s="50"/>
    </row>
  </sheetData>
  <mergeCells count="7">
    <mergeCell ref="A13:C13"/>
    <mergeCell ref="A1:C1"/>
    <mergeCell ref="A2:C2"/>
    <mergeCell ref="A9:C9"/>
    <mergeCell ref="A10:C10"/>
    <mergeCell ref="A11:C11"/>
    <mergeCell ref="A12:C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82C-08D6-425E-9E66-F2926543FB61}">
  <dimension ref="A1:H15"/>
  <sheetViews>
    <sheetView workbookViewId="0">
      <selection activeCell="I21" sqref="I21"/>
    </sheetView>
  </sheetViews>
  <sheetFormatPr defaultColWidth="8.81640625" defaultRowHeight="14.5" x14ac:dyDescent="0.35"/>
  <cols>
    <col min="1" max="1" width="16.453125" customWidth="1"/>
    <col min="2" max="2" width="13.1796875" customWidth="1"/>
    <col min="3" max="3" width="11.6328125" customWidth="1"/>
    <col min="4" max="4" width="17.81640625" customWidth="1"/>
    <col min="5" max="5" width="15.453125" customWidth="1"/>
    <col min="6" max="6" width="15.36328125" customWidth="1"/>
    <col min="7" max="7" width="18.81640625" customWidth="1"/>
    <col min="8" max="8" width="16.81640625" customWidth="1"/>
  </cols>
  <sheetData>
    <row r="1" spans="1:8" ht="15.5" customHeight="1" x14ac:dyDescent="0.35">
      <c r="A1" s="278" t="s">
        <v>1082</v>
      </c>
      <c r="B1" s="279"/>
      <c r="C1" s="279"/>
      <c r="D1" s="279"/>
      <c r="E1" s="279"/>
      <c r="F1" s="279"/>
      <c r="G1" s="279"/>
      <c r="H1" s="51"/>
    </row>
    <row r="2" spans="1:8" ht="15.5" customHeight="1" x14ac:dyDescent="0.35">
      <c r="A2" s="280" t="s">
        <v>1083</v>
      </c>
      <c r="B2" s="281"/>
      <c r="C2" s="281"/>
      <c r="D2" s="281"/>
      <c r="E2" s="281"/>
      <c r="F2" s="281"/>
      <c r="G2" s="281"/>
      <c r="H2" s="2"/>
    </row>
    <row r="3" spans="1:8" ht="15.5" x14ac:dyDescent="0.35">
      <c r="A3" s="83"/>
      <c r="B3" s="84">
        <v>44621</v>
      </c>
      <c r="C3" s="84">
        <v>44652</v>
      </c>
      <c r="D3" s="84">
        <v>44805</v>
      </c>
      <c r="E3" s="84">
        <v>44927</v>
      </c>
      <c r="F3" s="84">
        <v>45078</v>
      </c>
      <c r="G3" s="84">
        <v>45231</v>
      </c>
      <c r="H3" s="84">
        <v>45383</v>
      </c>
    </row>
    <row r="4" spans="1:8" x14ac:dyDescent="0.35">
      <c r="A4" s="64" t="s">
        <v>1084</v>
      </c>
      <c r="B4" s="65">
        <v>0.09</v>
      </c>
      <c r="C4" s="65">
        <v>0.17</v>
      </c>
      <c r="D4" s="65">
        <v>0.32</v>
      </c>
      <c r="E4" s="65">
        <v>0.4</v>
      </c>
      <c r="F4" s="65">
        <v>0.44</v>
      </c>
      <c r="G4" s="65">
        <v>0.48</v>
      </c>
      <c r="H4" s="85">
        <v>0.49</v>
      </c>
    </row>
    <row r="5" spans="1:8" x14ac:dyDescent="0.35">
      <c r="A5" s="64" t="s">
        <v>1085</v>
      </c>
      <c r="B5" s="65">
        <v>0.05</v>
      </c>
      <c r="C5" s="65">
        <v>0.08</v>
      </c>
      <c r="D5" s="65">
        <v>0.11</v>
      </c>
      <c r="E5" s="65">
        <v>0.15</v>
      </c>
      <c r="F5" s="65">
        <v>0.14000000000000001</v>
      </c>
      <c r="G5" s="65">
        <v>0.16</v>
      </c>
      <c r="H5" s="85">
        <v>0.16</v>
      </c>
    </row>
    <row r="7" spans="1:8" x14ac:dyDescent="0.35">
      <c r="A7" s="263" t="s">
        <v>305</v>
      </c>
      <c r="B7" s="263"/>
      <c r="C7" s="263"/>
      <c r="D7" s="263"/>
      <c r="E7" s="263"/>
      <c r="F7" s="263"/>
      <c r="G7" s="263"/>
    </row>
    <row r="8" spans="1:8" x14ac:dyDescent="0.35">
      <c r="A8" s="267" t="s">
        <v>1086</v>
      </c>
      <c r="B8" s="267"/>
      <c r="C8" s="267"/>
      <c r="D8" s="267"/>
      <c r="E8" s="267"/>
      <c r="F8" s="267"/>
      <c r="G8" s="267"/>
    </row>
    <row r="9" spans="1:8" ht="15" customHeight="1" x14ac:dyDescent="0.35">
      <c r="A9" s="267"/>
      <c r="B9" s="267"/>
      <c r="C9" s="267"/>
      <c r="D9" s="267"/>
      <c r="E9" s="267"/>
      <c r="F9" s="267"/>
      <c r="G9" s="267"/>
    </row>
    <row r="10" spans="1:8" x14ac:dyDescent="0.35">
      <c r="A10" s="35"/>
      <c r="B10" s="35"/>
      <c r="C10" s="35"/>
      <c r="D10" s="35"/>
      <c r="E10" s="35"/>
      <c r="F10" s="35"/>
      <c r="G10" s="35"/>
    </row>
    <row r="11" spans="1:8" ht="10.5" customHeight="1" x14ac:dyDescent="0.35">
      <c r="A11" s="35"/>
      <c r="B11" s="35"/>
      <c r="C11" s="35"/>
    </row>
    <row r="12" spans="1:8" x14ac:dyDescent="0.35">
      <c r="A12" s="282" t="s">
        <v>552</v>
      </c>
      <c r="B12" s="282"/>
      <c r="C12" s="282"/>
      <c r="D12" s="282"/>
      <c r="E12" s="282"/>
      <c r="F12" s="282"/>
      <c r="G12" s="282"/>
    </row>
    <row r="13" spans="1:8" ht="27" customHeight="1" x14ac:dyDescent="0.35">
      <c r="A13" s="277" t="s">
        <v>1301</v>
      </c>
      <c r="B13" s="277"/>
      <c r="C13" s="277"/>
      <c r="D13" s="277"/>
      <c r="E13" s="277"/>
      <c r="F13" s="277"/>
      <c r="G13" s="277"/>
    </row>
    <row r="14" spans="1:8" ht="15" customHeight="1" x14ac:dyDescent="0.35">
      <c r="A14" s="277"/>
      <c r="B14" s="277"/>
      <c r="C14" s="277"/>
      <c r="D14" s="277"/>
      <c r="E14" s="277"/>
      <c r="F14" s="277"/>
      <c r="G14" s="277"/>
    </row>
    <row r="15" spans="1:8" ht="30" customHeight="1" x14ac:dyDescent="0.35">
      <c r="A15" s="35"/>
      <c r="B15" s="35"/>
      <c r="C15" s="35"/>
    </row>
  </sheetData>
  <mergeCells count="6">
    <mergeCell ref="A13:G14"/>
    <mergeCell ref="A1:G1"/>
    <mergeCell ref="A2:G2"/>
    <mergeCell ref="A7:G7"/>
    <mergeCell ref="A8:G9"/>
    <mergeCell ref="A12:G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6944-FCF7-F048-B169-5E8C1A89B689}">
  <dimension ref="A1:H44"/>
  <sheetViews>
    <sheetView workbookViewId="0">
      <selection activeCell="A3" sqref="A3"/>
    </sheetView>
  </sheetViews>
  <sheetFormatPr defaultColWidth="8.81640625" defaultRowHeight="14.5" x14ac:dyDescent="0.35"/>
  <cols>
    <col min="1" max="1" width="34.81640625" customWidth="1"/>
    <col min="2" max="2" width="29.1796875" customWidth="1"/>
    <col min="3" max="3" width="30.453125" customWidth="1"/>
    <col min="4" max="4" width="27.36328125" customWidth="1"/>
    <col min="5" max="5" width="27.1796875" customWidth="1"/>
    <col min="6" max="6" width="26.1796875" customWidth="1"/>
    <col min="7" max="7" width="15.1796875" customWidth="1"/>
    <col min="8" max="8" width="19.81640625" customWidth="1"/>
  </cols>
  <sheetData>
    <row r="1" spans="1:8" ht="15.5" customHeight="1" x14ac:dyDescent="0.35">
      <c r="A1" s="287" t="s">
        <v>1087</v>
      </c>
      <c r="B1" s="288"/>
      <c r="C1" s="288"/>
      <c r="D1" s="288"/>
      <c r="E1" s="288"/>
      <c r="F1" s="288"/>
      <c r="G1" s="1"/>
      <c r="H1" s="1"/>
    </row>
    <row r="2" spans="1:8" ht="15.5" customHeight="1" x14ac:dyDescent="0.35">
      <c r="A2" s="287"/>
      <c r="B2" s="288"/>
      <c r="C2" s="288"/>
      <c r="D2" s="288"/>
      <c r="E2" s="288"/>
      <c r="F2" s="288"/>
      <c r="G2" s="1"/>
      <c r="H2" s="1"/>
    </row>
    <row r="3" spans="1:8" x14ac:dyDescent="0.35">
      <c r="A3" s="56"/>
      <c r="B3" s="57" t="s">
        <v>1147</v>
      </c>
      <c r="C3" s="58" t="s">
        <v>1148</v>
      </c>
      <c r="D3" s="59" t="s">
        <v>1149</v>
      </c>
      <c r="E3" s="60" t="s">
        <v>1150</v>
      </c>
      <c r="F3" s="81" t="s">
        <v>1260</v>
      </c>
    </row>
    <row r="4" spans="1:8" ht="25" customHeight="1" x14ac:dyDescent="0.35">
      <c r="A4" s="61" t="s">
        <v>1088</v>
      </c>
      <c r="B4" s="62">
        <v>0.92</v>
      </c>
      <c r="C4" s="63">
        <v>0.91</v>
      </c>
      <c r="D4" s="63">
        <v>0.88</v>
      </c>
      <c r="E4" s="63">
        <v>0.89</v>
      </c>
      <c r="F4" s="63">
        <v>0.87</v>
      </c>
    </row>
    <row r="5" spans="1:8" ht="23" customHeight="1" x14ac:dyDescent="0.35">
      <c r="A5" s="64" t="s">
        <v>1089</v>
      </c>
      <c r="B5" s="65">
        <v>0.9</v>
      </c>
      <c r="C5" s="63">
        <v>0.88</v>
      </c>
      <c r="D5" s="63">
        <v>0.86</v>
      </c>
      <c r="E5" s="63">
        <v>0.84</v>
      </c>
      <c r="F5" s="63">
        <v>0.83</v>
      </c>
    </row>
    <row r="6" spans="1:8" x14ac:dyDescent="0.35">
      <c r="A6" s="64" t="s">
        <v>1090</v>
      </c>
      <c r="B6" s="65">
        <v>0.78</v>
      </c>
      <c r="C6" s="63">
        <v>0.74</v>
      </c>
      <c r="D6" s="63">
        <v>0.72</v>
      </c>
      <c r="E6" s="63">
        <v>0.72</v>
      </c>
      <c r="F6" s="63">
        <v>0.72</v>
      </c>
    </row>
    <row r="7" spans="1:8" ht="28.5" x14ac:dyDescent="0.35">
      <c r="A7" s="64" t="s">
        <v>1091</v>
      </c>
      <c r="B7" s="65">
        <v>0.81</v>
      </c>
      <c r="C7" s="63">
        <v>0.77</v>
      </c>
      <c r="D7" s="63">
        <v>0.75</v>
      </c>
      <c r="E7" s="63">
        <v>0.72</v>
      </c>
      <c r="F7" s="63">
        <v>0.7</v>
      </c>
    </row>
    <row r="8" spans="1:8" ht="42.5" x14ac:dyDescent="0.35">
      <c r="A8" s="64" t="s">
        <v>1092</v>
      </c>
      <c r="B8" s="65">
        <v>0.84</v>
      </c>
      <c r="C8" s="63">
        <v>0.82</v>
      </c>
      <c r="D8" s="63">
        <v>0.8</v>
      </c>
      <c r="E8" s="63">
        <v>0.79</v>
      </c>
      <c r="F8" s="63">
        <v>0.8</v>
      </c>
    </row>
    <row r="9" spans="1:8" ht="42.5" x14ac:dyDescent="0.35">
      <c r="A9" s="64" t="s">
        <v>627</v>
      </c>
      <c r="B9" s="65">
        <v>0.68</v>
      </c>
      <c r="C9" s="63">
        <v>0.65</v>
      </c>
      <c r="D9" s="63">
        <v>0.64</v>
      </c>
      <c r="E9" s="63">
        <v>0.6</v>
      </c>
      <c r="F9" s="63">
        <v>0.6</v>
      </c>
    </row>
    <row r="10" spans="1:8" x14ac:dyDescent="0.35">
      <c r="A10" s="12"/>
      <c r="B10" s="13"/>
    </row>
    <row r="11" spans="1:8" x14ac:dyDescent="0.35">
      <c r="A11" s="284" t="s">
        <v>550</v>
      </c>
      <c r="B11" s="284"/>
      <c r="C11" s="284"/>
      <c r="D11" s="14"/>
      <c r="E11" s="14"/>
      <c r="F11" s="14"/>
      <c r="G11" s="14"/>
      <c r="H11" s="14"/>
    </row>
    <row r="12" spans="1:8" ht="14.5" customHeight="1" x14ac:dyDescent="0.35">
      <c r="A12" s="283" t="s">
        <v>1151</v>
      </c>
      <c r="B12" s="283"/>
      <c r="C12" s="283"/>
      <c r="D12" s="71"/>
      <c r="E12" s="71"/>
      <c r="F12" s="71"/>
      <c r="G12" s="71"/>
      <c r="H12" s="71"/>
    </row>
    <row r="13" spans="1:8" x14ac:dyDescent="0.35">
      <c r="A13" s="283"/>
      <c r="B13" s="283"/>
      <c r="C13" s="283"/>
      <c r="D13" s="71"/>
      <c r="E13" s="71"/>
      <c r="F13" s="71"/>
      <c r="G13" s="71"/>
      <c r="H13" s="71"/>
    </row>
    <row r="15" spans="1:8" x14ac:dyDescent="0.35">
      <c r="A15" s="285" t="s">
        <v>552</v>
      </c>
      <c r="B15" s="285"/>
      <c r="C15" s="285"/>
      <c r="D15" s="66"/>
      <c r="E15" s="66"/>
      <c r="F15" s="66"/>
      <c r="G15" s="66"/>
      <c r="H15" s="66"/>
    </row>
    <row r="16" spans="1:8" ht="14.5" customHeight="1" x14ac:dyDescent="0.35">
      <c r="A16" s="286" t="s">
        <v>1261</v>
      </c>
      <c r="B16" s="286"/>
      <c r="C16" s="286"/>
      <c r="D16" s="14"/>
      <c r="E16" s="14"/>
      <c r="F16" s="14"/>
      <c r="G16" s="14"/>
      <c r="H16" s="14"/>
    </row>
    <row r="17" spans="1:3" x14ac:dyDescent="0.35">
      <c r="A17" s="286"/>
      <c r="B17" s="286"/>
      <c r="C17" s="286"/>
    </row>
    <row r="18" spans="1:3" x14ac:dyDescent="0.35">
      <c r="A18" s="286"/>
      <c r="B18" s="286"/>
      <c r="C18" s="286"/>
    </row>
    <row r="19" spans="1:3" x14ac:dyDescent="0.35">
      <c r="A19" s="286"/>
      <c r="B19" s="286"/>
      <c r="C19" s="286"/>
    </row>
    <row r="20" spans="1:3" x14ac:dyDescent="0.35">
      <c r="A20" s="286"/>
      <c r="B20" s="286"/>
      <c r="C20" s="286"/>
    </row>
    <row r="21" spans="1:3" x14ac:dyDescent="0.35">
      <c r="A21" s="286"/>
      <c r="B21" s="286"/>
      <c r="C21" s="286"/>
    </row>
    <row r="22" spans="1:3" x14ac:dyDescent="0.35">
      <c r="A22" s="286"/>
      <c r="B22" s="286"/>
      <c r="C22" s="286"/>
    </row>
    <row r="23" spans="1:3" x14ac:dyDescent="0.35">
      <c r="A23" s="286"/>
      <c r="B23" s="286"/>
      <c r="C23" s="286"/>
    </row>
    <row r="24" spans="1:3" x14ac:dyDescent="0.35">
      <c r="A24" s="286"/>
      <c r="B24" s="286"/>
      <c r="C24" s="286"/>
    </row>
    <row r="25" spans="1:3" x14ac:dyDescent="0.35">
      <c r="A25" s="286"/>
      <c r="B25" s="286"/>
      <c r="C25" s="286"/>
    </row>
    <row r="26" spans="1:3" x14ac:dyDescent="0.35">
      <c r="A26" s="82"/>
      <c r="B26" s="82"/>
      <c r="C26" s="82"/>
    </row>
    <row r="27" spans="1:3" x14ac:dyDescent="0.35">
      <c r="A27" s="82"/>
      <c r="B27" s="82"/>
      <c r="C27" s="82"/>
    </row>
    <row r="28" spans="1:3" x14ac:dyDescent="0.35">
      <c r="A28" s="82"/>
      <c r="B28" s="82"/>
      <c r="C28" s="82"/>
    </row>
    <row r="29" spans="1:3" x14ac:dyDescent="0.35">
      <c r="A29" s="82"/>
      <c r="B29" s="82"/>
      <c r="C29" s="82"/>
    </row>
    <row r="30" spans="1:3" x14ac:dyDescent="0.35">
      <c r="A30" s="82"/>
      <c r="B30" s="82"/>
      <c r="C30" s="82"/>
    </row>
    <row r="31" spans="1:3" x14ac:dyDescent="0.35">
      <c r="A31" s="68"/>
      <c r="B31" s="68"/>
      <c r="C31" s="68"/>
    </row>
    <row r="32" spans="1:3" x14ac:dyDescent="0.35">
      <c r="A32" s="68"/>
      <c r="B32" s="68"/>
      <c r="C32" s="68"/>
    </row>
    <row r="33" spans="1:8" x14ac:dyDescent="0.35">
      <c r="A33" s="68"/>
      <c r="B33" s="68"/>
      <c r="C33" s="68"/>
    </row>
    <row r="34" spans="1:8" x14ac:dyDescent="0.35">
      <c r="A34" s="12"/>
      <c r="B34" s="12"/>
    </row>
    <row r="35" spans="1:8" x14ac:dyDescent="0.35">
      <c r="A35" s="12"/>
      <c r="B35" s="12"/>
    </row>
    <row r="36" spans="1:8" x14ac:dyDescent="0.35">
      <c r="A36" s="12"/>
      <c r="B36" s="12"/>
    </row>
    <row r="37" spans="1:8" x14ac:dyDescent="0.35">
      <c r="A37" s="12"/>
      <c r="B37" s="12"/>
      <c r="C37" s="12"/>
      <c r="D37" s="12"/>
      <c r="E37" s="12"/>
      <c r="F37" s="12"/>
      <c r="G37" s="12"/>
      <c r="H37" s="12"/>
    </row>
    <row r="39" spans="1:8" ht="14.5" customHeight="1" x14ac:dyDescent="0.35"/>
    <row r="42" spans="1:8" ht="14.5" customHeight="1" x14ac:dyDescent="0.35"/>
    <row r="44" spans="1:8" x14ac:dyDescent="0.35">
      <c r="A44" s="70"/>
      <c r="B44" s="70"/>
      <c r="C44" s="70"/>
      <c r="D44" s="70"/>
      <c r="E44" s="70"/>
      <c r="F44" s="70"/>
      <c r="G44" s="70"/>
      <c r="H44" s="70"/>
    </row>
  </sheetData>
  <mergeCells count="5">
    <mergeCell ref="A12:C13"/>
    <mergeCell ref="A11:C11"/>
    <mergeCell ref="A15:C15"/>
    <mergeCell ref="A16:C25"/>
    <mergeCell ref="A1:F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DF0E4-E76A-D541-9313-33450D1B2D04}">
  <dimension ref="A1:E164"/>
  <sheetViews>
    <sheetView workbookViewId="0">
      <selection activeCell="B4" sqref="B4"/>
    </sheetView>
  </sheetViews>
  <sheetFormatPr defaultColWidth="8.81640625" defaultRowHeight="14.5" x14ac:dyDescent="0.35"/>
  <cols>
    <col min="1" max="1" width="18" customWidth="1"/>
    <col min="2" max="2" width="23.1796875" customWidth="1"/>
    <col min="3" max="3" width="100.453125" customWidth="1"/>
    <col min="4" max="4" width="26.453125" customWidth="1"/>
  </cols>
  <sheetData>
    <row r="1" spans="1:5" ht="15.5" x14ac:dyDescent="0.35">
      <c r="A1" s="288" t="s">
        <v>1031</v>
      </c>
      <c r="B1" s="288"/>
      <c r="C1" s="288"/>
      <c r="D1" s="288"/>
    </row>
    <row r="2" spans="1:5" ht="15.5" x14ac:dyDescent="0.35">
      <c r="A2" s="225" t="s">
        <v>628</v>
      </c>
      <c r="B2" s="225"/>
      <c r="C2" s="225"/>
      <c r="D2" s="225"/>
    </row>
    <row r="3" spans="1:5" x14ac:dyDescent="0.35">
      <c r="A3" s="52" t="s">
        <v>2</v>
      </c>
      <c r="B3" s="52" t="s">
        <v>629</v>
      </c>
      <c r="C3" s="52" t="s">
        <v>630</v>
      </c>
      <c r="D3" s="52" t="s">
        <v>631</v>
      </c>
      <c r="E3" s="52" t="s">
        <v>632</v>
      </c>
    </row>
    <row r="4" spans="1:5" x14ac:dyDescent="0.35">
      <c r="A4" s="216">
        <v>45496</v>
      </c>
      <c r="B4" s="3" t="s">
        <v>1405</v>
      </c>
      <c r="C4" s="3" t="s">
        <v>1404</v>
      </c>
      <c r="D4" s="3" t="s">
        <v>1403</v>
      </c>
      <c r="E4" s="3" t="s">
        <v>1402</v>
      </c>
    </row>
    <row r="5" spans="1:5" x14ac:dyDescent="0.35">
      <c r="A5" s="216">
        <v>45489</v>
      </c>
      <c r="B5" s="3" t="s">
        <v>713</v>
      </c>
      <c r="C5" s="3" t="s">
        <v>823</v>
      </c>
      <c r="D5" s="3" t="s">
        <v>824</v>
      </c>
      <c r="E5" s="3" t="s">
        <v>1401</v>
      </c>
    </row>
    <row r="6" spans="1:5" x14ac:dyDescent="0.35">
      <c r="A6" s="216">
        <v>45480</v>
      </c>
      <c r="B6" s="3" t="s">
        <v>660</v>
      </c>
      <c r="C6" s="3" t="s">
        <v>661</v>
      </c>
      <c r="D6" s="3" t="s">
        <v>1400</v>
      </c>
      <c r="E6" s="3" t="s">
        <v>1399</v>
      </c>
    </row>
    <row r="7" spans="1:5" x14ac:dyDescent="0.35">
      <c r="A7" s="216">
        <v>45480</v>
      </c>
      <c r="B7" s="3" t="s">
        <v>489</v>
      </c>
      <c r="C7" s="3" t="s">
        <v>1398</v>
      </c>
      <c r="D7" s="3" t="s">
        <v>1397</v>
      </c>
      <c r="E7" s="3" t="s">
        <v>1396</v>
      </c>
    </row>
    <row r="8" spans="1:5" x14ac:dyDescent="0.35">
      <c r="A8" s="216">
        <v>45475</v>
      </c>
      <c r="B8" s="3" t="s">
        <v>461</v>
      </c>
      <c r="C8" s="3" t="s">
        <v>633</v>
      </c>
      <c r="D8" s="3" t="s">
        <v>1395</v>
      </c>
      <c r="E8" s="3" t="s">
        <v>1394</v>
      </c>
    </row>
    <row r="9" spans="1:5" x14ac:dyDescent="0.35">
      <c r="A9" s="221">
        <v>45471</v>
      </c>
      <c r="B9" s="3" t="s">
        <v>494</v>
      </c>
      <c r="C9" s="3" t="s">
        <v>683</v>
      </c>
      <c r="D9" s="3" t="s">
        <v>1300</v>
      </c>
      <c r="E9" s="3" t="s">
        <v>1393</v>
      </c>
    </row>
    <row r="10" spans="1:5" x14ac:dyDescent="0.35">
      <c r="A10" s="220">
        <v>45433</v>
      </c>
      <c r="B10" s="3" t="s">
        <v>478</v>
      </c>
      <c r="C10" s="3" t="s">
        <v>668</v>
      </c>
      <c r="D10" s="3" t="s">
        <v>669</v>
      </c>
      <c r="E10" s="3" t="s">
        <v>1262</v>
      </c>
    </row>
    <row r="11" spans="1:5" x14ac:dyDescent="0.35">
      <c r="A11" s="220">
        <v>45426</v>
      </c>
      <c r="B11" s="3" t="s">
        <v>673</v>
      </c>
      <c r="C11" s="3" t="s">
        <v>674</v>
      </c>
      <c r="D11" s="3" t="s">
        <v>675</v>
      </c>
      <c r="E11" s="3" t="s">
        <v>1263</v>
      </c>
    </row>
    <row r="12" spans="1:5" x14ac:dyDescent="0.35">
      <c r="A12" s="220">
        <v>45422</v>
      </c>
      <c r="B12" s="3" t="s">
        <v>465</v>
      </c>
      <c r="C12" s="3" t="s">
        <v>683</v>
      </c>
      <c r="D12" s="3" t="s">
        <v>1264</v>
      </c>
      <c r="E12" s="3" t="s">
        <v>1265</v>
      </c>
    </row>
    <row r="13" spans="1:5" x14ac:dyDescent="0.35">
      <c r="A13" s="220">
        <v>45421</v>
      </c>
      <c r="B13" s="3" t="s">
        <v>642</v>
      </c>
      <c r="C13" s="3" t="s">
        <v>773</v>
      </c>
      <c r="D13" s="3" t="s">
        <v>774</v>
      </c>
      <c r="E13" s="3" t="s">
        <v>1266</v>
      </c>
    </row>
    <row r="14" spans="1:5" x14ac:dyDescent="0.35">
      <c r="A14" s="220">
        <v>45415</v>
      </c>
      <c r="B14" s="3" t="s">
        <v>660</v>
      </c>
      <c r="C14" s="3" t="s">
        <v>723</v>
      </c>
      <c r="D14" s="3" t="s">
        <v>1048</v>
      </c>
      <c r="E14" s="3" t="s">
        <v>1267</v>
      </c>
    </row>
    <row r="15" spans="1:5" x14ac:dyDescent="0.35">
      <c r="A15" s="219">
        <v>45411</v>
      </c>
      <c r="B15" s="3" t="s">
        <v>656</v>
      </c>
      <c r="C15" s="3" t="s">
        <v>657</v>
      </c>
      <c r="D15" s="3" t="s">
        <v>658</v>
      </c>
      <c r="E15" s="3" t="s">
        <v>1214</v>
      </c>
    </row>
    <row r="16" spans="1:5" x14ac:dyDescent="0.35">
      <c r="A16" s="214">
        <v>45407</v>
      </c>
      <c r="B16" s="3" t="s">
        <v>660</v>
      </c>
      <c r="C16" s="3" t="s">
        <v>1215</v>
      </c>
      <c r="D16" s="3" t="s">
        <v>1216</v>
      </c>
      <c r="E16" s="3" t="s">
        <v>1217</v>
      </c>
    </row>
    <row r="17" spans="1:5" x14ac:dyDescent="0.35">
      <c r="A17" s="214">
        <v>45405</v>
      </c>
      <c r="B17" s="3" t="s">
        <v>412</v>
      </c>
      <c r="C17" s="3" t="s">
        <v>1218</v>
      </c>
      <c r="D17" s="3" t="s">
        <v>1219</v>
      </c>
      <c r="E17" s="3" t="s">
        <v>1220</v>
      </c>
    </row>
    <row r="18" spans="1:5" x14ac:dyDescent="0.35">
      <c r="A18" s="214">
        <v>45400</v>
      </c>
      <c r="B18" s="3" t="s">
        <v>478</v>
      </c>
      <c r="C18" s="3" t="s">
        <v>749</v>
      </c>
      <c r="D18" s="3" t="s">
        <v>750</v>
      </c>
      <c r="E18" s="3" t="s">
        <v>1221</v>
      </c>
    </row>
    <row r="19" spans="1:5" x14ac:dyDescent="0.35">
      <c r="A19" s="214">
        <v>45397</v>
      </c>
      <c r="B19" s="3" t="s">
        <v>491</v>
      </c>
      <c r="C19" s="3" t="s">
        <v>668</v>
      </c>
      <c r="D19" s="3" t="s">
        <v>1222</v>
      </c>
      <c r="E19" s="3" t="s">
        <v>1223</v>
      </c>
    </row>
    <row r="20" spans="1:5" x14ac:dyDescent="0.35">
      <c r="A20" s="214">
        <v>45392</v>
      </c>
      <c r="B20" s="3" t="s">
        <v>713</v>
      </c>
      <c r="C20" s="3" t="s">
        <v>1224</v>
      </c>
      <c r="D20" s="3" t="s">
        <v>1225</v>
      </c>
      <c r="E20" t="s">
        <v>1226</v>
      </c>
    </row>
    <row r="21" spans="1:5" x14ac:dyDescent="0.35">
      <c r="A21" s="214">
        <v>45392</v>
      </c>
      <c r="B21" s="3" t="s">
        <v>485</v>
      </c>
      <c r="C21" s="3" t="s">
        <v>813</v>
      </c>
      <c r="D21" s="3" t="s">
        <v>1227</v>
      </c>
      <c r="E21" t="s">
        <v>1228</v>
      </c>
    </row>
    <row r="22" spans="1:5" x14ac:dyDescent="0.35">
      <c r="A22" s="214">
        <v>8</v>
      </c>
      <c r="B22" s="3" t="s">
        <v>475</v>
      </c>
      <c r="C22" s="3" t="s">
        <v>683</v>
      </c>
      <c r="D22" s="3" t="s">
        <v>1229</v>
      </c>
      <c r="E22" s="3" t="s">
        <v>1230</v>
      </c>
    </row>
    <row r="23" spans="1:5" x14ac:dyDescent="0.35">
      <c r="A23" s="213">
        <v>45373</v>
      </c>
      <c r="B23" s="3" t="s">
        <v>412</v>
      </c>
      <c r="C23" s="3" t="s">
        <v>639</v>
      </c>
      <c r="D23" s="3" t="s">
        <v>1017</v>
      </c>
      <c r="E23" s="3" t="s">
        <v>1196</v>
      </c>
    </row>
    <row r="24" spans="1:5" x14ac:dyDescent="0.35">
      <c r="A24" s="213">
        <v>45373</v>
      </c>
      <c r="B24" s="3" t="s">
        <v>642</v>
      </c>
      <c r="C24" s="3" t="s">
        <v>1197</v>
      </c>
      <c r="D24" s="3" t="s">
        <v>1198</v>
      </c>
      <c r="E24" s="3" t="s">
        <v>1199</v>
      </c>
    </row>
    <row r="25" spans="1:5" x14ac:dyDescent="0.35">
      <c r="A25" s="213">
        <v>45371</v>
      </c>
      <c r="B25" s="3" t="s">
        <v>489</v>
      </c>
      <c r="C25" s="3" t="s">
        <v>639</v>
      </c>
      <c r="D25" s="3" t="s">
        <v>1056</v>
      </c>
      <c r="E25" s="3" t="s">
        <v>1200</v>
      </c>
    </row>
    <row r="26" spans="1:5" x14ac:dyDescent="0.35">
      <c r="A26" s="213">
        <v>45358</v>
      </c>
      <c r="B26" s="3" t="s">
        <v>660</v>
      </c>
      <c r="C26" s="3" t="s">
        <v>661</v>
      </c>
      <c r="D26" s="3" t="s">
        <v>662</v>
      </c>
      <c r="E26" s="3" t="s">
        <v>1201</v>
      </c>
    </row>
    <row r="27" spans="1:5" x14ac:dyDescent="0.35">
      <c r="A27" s="213">
        <v>45357</v>
      </c>
      <c r="B27" s="3" t="s">
        <v>479</v>
      </c>
      <c r="C27" s="3" t="s">
        <v>633</v>
      </c>
      <c r="D27" s="3" t="s">
        <v>1202</v>
      </c>
      <c r="E27" s="3" t="s">
        <v>1203</v>
      </c>
    </row>
    <row r="28" spans="1:5" x14ac:dyDescent="0.35">
      <c r="A28" s="213">
        <v>45352</v>
      </c>
      <c r="B28" s="3" t="s">
        <v>489</v>
      </c>
      <c r="C28" s="3" t="s">
        <v>633</v>
      </c>
      <c r="D28" s="3" t="s">
        <v>637</v>
      </c>
      <c r="E28" s="3" t="s">
        <v>1204</v>
      </c>
    </row>
    <row r="29" spans="1:5" x14ac:dyDescent="0.35">
      <c r="A29" s="216">
        <v>45348</v>
      </c>
      <c r="B29" s="3" t="s">
        <v>459</v>
      </c>
      <c r="C29" s="3" t="s">
        <v>633</v>
      </c>
      <c r="D29" s="3" t="s">
        <v>1152</v>
      </c>
      <c r="E29" s="3" t="s">
        <v>1153</v>
      </c>
    </row>
    <row r="30" spans="1:5" x14ac:dyDescent="0.35">
      <c r="A30" s="216">
        <v>45346</v>
      </c>
      <c r="B30" s="3" t="s">
        <v>496</v>
      </c>
      <c r="C30" s="3" t="s">
        <v>1154</v>
      </c>
      <c r="D30" s="3" t="s">
        <v>1155</v>
      </c>
      <c r="E30" s="3" t="s">
        <v>1156</v>
      </c>
    </row>
    <row r="31" spans="1:5" x14ac:dyDescent="0.35">
      <c r="A31" s="217">
        <v>45346</v>
      </c>
      <c r="B31" s="218" t="s">
        <v>1157</v>
      </c>
      <c r="C31" s="3" t="s">
        <v>1158</v>
      </c>
      <c r="D31" s="3" t="s">
        <v>1159</v>
      </c>
      <c r="E31" s="3" t="s">
        <v>1160</v>
      </c>
    </row>
    <row r="32" spans="1:5" x14ac:dyDescent="0.35">
      <c r="A32" s="217">
        <v>45345</v>
      </c>
      <c r="B32" s="3" t="s">
        <v>412</v>
      </c>
      <c r="C32" s="3" t="s">
        <v>633</v>
      </c>
      <c r="D32" s="3" t="s">
        <v>677</v>
      </c>
      <c r="E32" s="3" t="s">
        <v>1161</v>
      </c>
    </row>
    <row r="33" spans="1:5" x14ac:dyDescent="0.35">
      <c r="A33" s="217">
        <v>45329</v>
      </c>
      <c r="B33" s="3" t="s">
        <v>642</v>
      </c>
      <c r="C33" s="3" t="s">
        <v>643</v>
      </c>
      <c r="D33" s="3" t="s">
        <v>644</v>
      </c>
      <c r="E33" s="3" t="s">
        <v>1162</v>
      </c>
    </row>
    <row r="34" spans="1:5" x14ac:dyDescent="0.35">
      <c r="A34" s="216">
        <v>45328</v>
      </c>
      <c r="B34" s="3" t="s">
        <v>782</v>
      </c>
      <c r="C34" s="3" t="s">
        <v>657</v>
      </c>
      <c r="D34" s="3" t="s">
        <v>784</v>
      </c>
      <c r="E34" s="3" t="s">
        <v>1163</v>
      </c>
    </row>
    <row r="35" spans="1:5" x14ac:dyDescent="0.35">
      <c r="A35" s="216">
        <v>45328</v>
      </c>
      <c r="B35" s="3" t="s">
        <v>882</v>
      </c>
      <c r="C35" s="3" t="s">
        <v>1164</v>
      </c>
      <c r="D35" s="3" t="s">
        <v>715</v>
      </c>
      <c r="E35" s="3" t="s">
        <v>1165</v>
      </c>
    </row>
    <row r="36" spans="1:5" x14ac:dyDescent="0.35">
      <c r="A36" s="216">
        <v>45328</v>
      </c>
      <c r="B36" s="3" t="s">
        <v>492</v>
      </c>
      <c r="C36" s="3" t="s">
        <v>1166</v>
      </c>
      <c r="D36" s="3" t="s">
        <v>1167</v>
      </c>
      <c r="E36" s="3" t="s">
        <v>1168</v>
      </c>
    </row>
    <row r="37" spans="1:5" x14ac:dyDescent="0.35">
      <c r="A37" s="216">
        <v>45324</v>
      </c>
      <c r="B37" s="3" t="s">
        <v>487</v>
      </c>
      <c r="C37" s="3" t="s">
        <v>1169</v>
      </c>
      <c r="D37" s="3" t="s">
        <v>1170</v>
      </c>
      <c r="E37" s="3" t="s">
        <v>1171</v>
      </c>
    </row>
    <row r="38" spans="1:5" x14ac:dyDescent="0.35">
      <c r="A38" s="216">
        <v>45324</v>
      </c>
      <c r="B38" s="3" t="s">
        <v>518</v>
      </c>
      <c r="C38" s="3" t="s">
        <v>668</v>
      </c>
      <c r="D38" s="3" t="s">
        <v>809</v>
      </c>
      <c r="E38" s="3" t="s">
        <v>1172</v>
      </c>
    </row>
    <row r="39" spans="1:5" x14ac:dyDescent="0.35">
      <c r="A39" s="215">
        <v>45313</v>
      </c>
      <c r="B39" s="3" t="s">
        <v>462</v>
      </c>
      <c r="C39" s="3" t="s">
        <v>633</v>
      </c>
      <c r="D39" s="3" t="s">
        <v>1126</v>
      </c>
      <c r="E39" s="3" t="s">
        <v>1127</v>
      </c>
    </row>
    <row r="40" spans="1:5" x14ac:dyDescent="0.35">
      <c r="A40" s="215">
        <v>45304</v>
      </c>
      <c r="B40" s="3" t="s">
        <v>476</v>
      </c>
      <c r="C40" s="3" t="s">
        <v>1128</v>
      </c>
      <c r="D40" s="3" t="s">
        <v>1129</v>
      </c>
      <c r="E40" s="3" t="s">
        <v>1130</v>
      </c>
    </row>
    <row r="41" spans="1:5" x14ac:dyDescent="0.35">
      <c r="A41" s="215">
        <v>45303</v>
      </c>
      <c r="B41" s="3" t="s">
        <v>660</v>
      </c>
      <c r="C41" s="3" t="s">
        <v>633</v>
      </c>
      <c r="D41" s="3" t="s">
        <v>852</v>
      </c>
      <c r="E41" s="3" t="s">
        <v>1131</v>
      </c>
    </row>
    <row r="42" spans="1:5" x14ac:dyDescent="0.35">
      <c r="A42" s="215">
        <v>45298</v>
      </c>
      <c r="B42" s="3" t="s">
        <v>523</v>
      </c>
      <c r="C42" s="3" t="s">
        <v>668</v>
      </c>
      <c r="D42" s="3" t="s">
        <v>1132</v>
      </c>
      <c r="E42" s="3" t="s">
        <v>1133</v>
      </c>
    </row>
    <row r="43" spans="1:5" x14ac:dyDescent="0.35">
      <c r="A43" s="214">
        <v>45282</v>
      </c>
      <c r="B43" s="3" t="s">
        <v>462</v>
      </c>
      <c r="C43" s="3" t="s">
        <v>1134</v>
      </c>
      <c r="D43" s="3" t="s">
        <v>1135</v>
      </c>
      <c r="E43" s="3" t="s">
        <v>1136</v>
      </c>
    </row>
    <row r="44" spans="1:5" x14ac:dyDescent="0.35">
      <c r="A44" s="214">
        <v>45265</v>
      </c>
      <c r="B44" s="3" t="s">
        <v>489</v>
      </c>
      <c r="C44" s="3" t="s">
        <v>668</v>
      </c>
      <c r="D44" s="3" t="s">
        <v>1137</v>
      </c>
      <c r="E44" s="3" t="s">
        <v>1138</v>
      </c>
    </row>
    <row r="45" spans="1:5" x14ac:dyDescent="0.35">
      <c r="A45" s="213">
        <v>45257</v>
      </c>
      <c r="B45" s="3" t="s">
        <v>642</v>
      </c>
      <c r="C45" s="3" t="s">
        <v>1032</v>
      </c>
      <c r="D45" s="3" t="s">
        <v>1033</v>
      </c>
      <c r="E45" s="3" t="s">
        <v>1034</v>
      </c>
    </row>
    <row r="46" spans="1:5" x14ac:dyDescent="0.35">
      <c r="A46" s="213">
        <v>45255</v>
      </c>
      <c r="B46" s="3" t="s">
        <v>485</v>
      </c>
      <c r="C46" s="3" t="s">
        <v>633</v>
      </c>
      <c r="D46" s="3" t="s">
        <v>1035</v>
      </c>
      <c r="E46" s="3" t="s">
        <v>1036</v>
      </c>
    </row>
    <row r="47" spans="1:5" x14ac:dyDescent="0.35">
      <c r="A47" s="213">
        <v>45255</v>
      </c>
      <c r="B47" s="3" t="s">
        <v>497</v>
      </c>
      <c r="C47" s="3" t="s">
        <v>877</v>
      </c>
      <c r="D47" s="3" t="s">
        <v>1037</v>
      </c>
      <c r="E47" s="3" t="s">
        <v>1038</v>
      </c>
    </row>
    <row r="48" spans="1:5" x14ac:dyDescent="0.35">
      <c r="A48" s="213">
        <v>45254</v>
      </c>
      <c r="B48" s="3" t="s">
        <v>483</v>
      </c>
      <c r="C48" s="3" t="s">
        <v>683</v>
      </c>
      <c r="D48" s="3" t="s">
        <v>1039</v>
      </c>
      <c r="E48" s="3" t="s">
        <v>1040</v>
      </c>
    </row>
    <row r="49" spans="1:5" x14ac:dyDescent="0.35">
      <c r="A49" s="213">
        <v>45251</v>
      </c>
      <c r="B49" s="3" t="s">
        <v>478</v>
      </c>
      <c r="C49" s="3" t="s">
        <v>1041</v>
      </c>
      <c r="D49" s="3" t="s">
        <v>811</v>
      </c>
      <c r="E49" s="3" t="s">
        <v>1042</v>
      </c>
    </row>
    <row r="50" spans="1:5" x14ac:dyDescent="0.35">
      <c r="A50" s="213">
        <v>45251</v>
      </c>
      <c r="B50" s="3" t="s">
        <v>642</v>
      </c>
      <c r="C50" s="3" t="s">
        <v>1043</v>
      </c>
      <c r="D50" s="3" t="s">
        <v>831</v>
      </c>
      <c r="E50" s="3" t="s">
        <v>1044</v>
      </c>
    </row>
    <row r="51" spans="1:5" x14ac:dyDescent="0.35">
      <c r="A51" s="213">
        <v>45251</v>
      </c>
      <c r="B51" s="3" t="s">
        <v>376</v>
      </c>
      <c r="C51" s="3" t="s">
        <v>683</v>
      </c>
      <c r="D51" s="3" t="s">
        <v>752</v>
      </c>
      <c r="E51" s="3" t="s">
        <v>1044</v>
      </c>
    </row>
    <row r="52" spans="1:5" x14ac:dyDescent="0.35">
      <c r="A52" s="213">
        <v>45250</v>
      </c>
      <c r="B52" s="3" t="s">
        <v>673</v>
      </c>
      <c r="C52" s="3" t="s">
        <v>1045</v>
      </c>
      <c r="D52" s="3" t="s">
        <v>1046</v>
      </c>
      <c r="E52" s="3" t="s">
        <v>1047</v>
      </c>
    </row>
    <row r="53" spans="1:5" x14ac:dyDescent="0.35">
      <c r="A53" s="213">
        <v>45246</v>
      </c>
      <c r="B53" s="3" t="s">
        <v>660</v>
      </c>
      <c r="C53" s="3" t="s">
        <v>723</v>
      </c>
      <c r="D53" s="3" t="s">
        <v>1048</v>
      </c>
      <c r="E53" s="3" t="s">
        <v>1049</v>
      </c>
    </row>
    <row r="54" spans="1:5" x14ac:dyDescent="0.35">
      <c r="A54" s="213">
        <v>45240</v>
      </c>
      <c r="B54" s="3" t="s">
        <v>485</v>
      </c>
      <c r="C54" s="3" t="s">
        <v>813</v>
      </c>
      <c r="D54" s="3" t="s">
        <v>1050</v>
      </c>
      <c r="E54" s="3" t="s">
        <v>1051</v>
      </c>
    </row>
    <row r="55" spans="1:5" x14ac:dyDescent="0.35">
      <c r="A55" s="213">
        <v>45238</v>
      </c>
      <c r="B55" s="3" t="s">
        <v>673</v>
      </c>
      <c r="C55" s="3" t="s">
        <v>1052</v>
      </c>
      <c r="D55" s="3" t="s">
        <v>1053</v>
      </c>
      <c r="E55" s="3" t="s">
        <v>1054</v>
      </c>
    </row>
    <row r="56" spans="1:5" x14ac:dyDescent="0.35">
      <c r="A56" s="213">
        <v>45234</v>
      </c>
      <c r="B56" s="3" t="s">
        <v>642</v>
      </c>
      <c r="C56" s="3" t="s">
        <v>730</v>
      </c>
      <c r="D56" s="3" t="s">
        <v>731</v>
      </c>
      <c r="E56" s="3" t="s">
        <v>1055</v>
      </c>
    </row>
    <row r="57" spans="1:5" x14ac:dyDescent="0.35">
      <c r="A57" s="213">
        <v>45232</v>
      </c>
      <c r="B57" s="3" t="s">
        <v>489</v>
      </c>
      <c r="C57" s="3" t="s">
        <v>639</v>
      </c>
      <c r="D57" s="3" t="s">
        <v>1056</v>
      </c>
      <c r="E57" s="3" t="s">
        <v>1057</v>
      </c>
    </row>
    <row r="58" spans="1:5" x14ac:dyDescent="0.35">
      <c r="A58" s="25">
        <v>45223</v>
      </c>
      <c r="B58" s="3" t="s">
        <v>412</v>
      </c>
      <c r="C58" s="3" t="s">
        <v>639</v>
      </c>
      <c r="D58" s="3" t="s">
        <v>1017</v>
      </c>
      <c r="E58" s="20" t="s">
        <v>1018</v>
      </c>
    </row>
    <row r="59" spans="1:5" x14ac:dyDescent="0.35">
      <c r="A59" s="212">
        <v>45217</v>
      </c>
      <c r="B59" s="3" t="s">
        <v>464</v>
      </c>
      <c r="C59" s="3" t="s">
        <v>633</v>
      </c>
      <c r="D59" s="3" t="s">
        <v>634</v>
      </c>
      <c r="E59" s="3" t="s">
        <v>635</v>
      </c>
    </row>
    <row r="60" spans="1:5" x14ac:dyDescent="0.35">
      <c r="A60" s="212">
        <v>45212</v>
      </c>
      <c r="B60" s="3" t="s">
        <v>489</v>
      </c>
      <c r="C60" s="3" t="s">
        <v>636</v>
      </c>
      <c r="D60" s="3" t="s">
        <v>637</v>
      </c>
      <c r="E60" s="20" t="s">
        <v>638</v>
      </c>
    </row>
    <row r="61" spans="1:5" x14ac:dyDescent="0.35">
      <c r="A61" s="25">
        <v>45201</v>
      </c>
      <c r="B61" s="3" t="s">
        <v>474</v>
      </c>
      <c r="C61" s="3" t="s">
        <v>639</v>
      </c>
      <c r="D61" s="3" t="s">
        <v>640</v>
      </c>
      <c r="E61" s="3" t="s">
        <v>641</v>
      </c>
    </row>
    <row r="62" spans="1:5" x14ac:dyDescent="0.35">
      <c r="A62" s="25">
        <v>45201</v>
      </c>
      <c r="B62" s="3" t="s">
        <v>642</v>
      </c>
      <c r="C62" s="3" t="s">
        <v>643</v>
      </c>
      <c r="D62" s="3" t="s">
        <v>644</v>
      </c>
      <c r="E62" s="3" t="s">
        <v>645</v>
      </c>
    </row>
    <row r="63" spans="1:5" x14ac:dyDescent="0.35">
      <c r="A63" s="25">
        <v>45201</v>
      </c>
      <c r="B63" s="26" t="s">
        <v>646</v>
      </c>
      <c r="C63" s="26" t="s">
        <v>647</v>
      </c>
      <c r="D63" s="26" t="s">
        <v>648</v>
      </c>
      <c r="E63" s="3" t="s">
        <v>649</v>
      </c>
    </row>
    <row r="64" spans="1:5" x14ac:dyDescent="0.35">
      <c r="A64" s="27">
        <v>45199</v>
      </c>
      <c r="B64" s="3" t="s">
        <v>465</v>
      </c>
      <c r="C64" s="3" t="s">
        <v>650</v>
      </c>
      <c r="D64" s="3" t="s">
        <v>651</v>
      </c>
      <c r="E64" s="3" t="s">
        <v>652</v>
      </c>
    </row>
    <row r="65" spans="1:5" x14ac:dyDescent="0.35">
      <c r="A65" s="27">
        <v>45197</v>
      </c>
      <c r="B65" s="3" t="s">
        <v>476</v>
      </c>
      <c r="C65" s="3" t="s">
        <v>653</v>
      </c>
      <c r="D65" s="3" t="s">
        <v>654</v>
      </c>
      <c r="E65" s="3" t="s">
        <v>655</v>
      </c>
    </row>
    <row r="66" spans="1:5" x14ac:dyDescent="0.35">
      <c r="A66" s="27">
        <v>45197</v>
      </c>
      <c r="B66" s="3" t="s">
        <v>656</v>
      </c>
      <c r="C66" s="3" t="s">
        <v>657</v>
      </c>
      <c r="D66" s="3" t="s">
        <v>658</v>
      </c>
      <c r="E66" s="3" t="s">
        <v>659</v>
      </c>
    </row>
    <row r="67" spans="1:5" x14ac:dyDescent="0.35">
      <c r="A67" s="27">
        <v>45197</v>
      </c>
      <c r="B67" s="3" t="s">
        <v>660</v>
      </c>
      <c r="C67" s="3" t="s">
        <v>661</v>
      </c>
      <c r="D67" s="3" t="s">
        <v>662</v>
      </c>
      <c r="E67" s="3" t="s">
        <v>663</v>
      </c>
    </row>
    <row r="68" spans="1:5" x14ac:dyDescent="0.35">
      <c r="A68" s="27">
        <v>45183</v>
      </c>
      <c r="B68" s="3" t="s">
        <v>664</v>
      </c>
      <c r="C68" s="3" t="s">
        <v>665</v>
      </c>
      <c r="D68" s="3" t="s">
        <v>666</v>
      </c>
      <c r="E68" s="3" t="s">
        <v>667</v>
      </c>
    </row>
    <row r="69" spans="1:5" x14ac:dyDescent="0.35">
      <c r="A69" s="27">
        <v>45180</v>
      </c>
      <c r="B69" s="3" t="s">
        <v>478</v>
      </c>
      <c r="C69" s="3" t="s">
        <v>668</v>
      </c>
      <c r="D69" s="3" t="s">
        <v>669</v>
      </c>
      <c r="E69" s="3" t="s">
        <v>670</v>
      </c>
    </row>
    <row r="70" spans="1:5" x14ac:dyDescent="0.35">
      <c r="A70" s="27">
        <v>45178</v>
      </c>
      <c r="B70" s="3" t="s">
        <v>523</v>
      </c>
      <c r="C70" s="3" t="s">
        <v>668</v>
      </c>
      <c r="D70" s="3" t="s">
        <v>671</v>
      </c>
      <c r="E70" s="3" t="s">
        <v>672</v>
      </c>
    </row>
    <row r="71" spans="1:5" x14ac:dyDescent="0.35">
      <c r="A71" s="27">
        <v>45175</v>
      </c>
      <c r="B71" s="3" t="s">
        <v>673</v>
      </c>
      <c r="C71" s="3" t="s">
        <v>674</v>
      </c>
      <c r="D71" s="3" t="s">
        <v>675</v>
      </c>
      <c r="E71" s="3" t="s">
        <v>676</v>
      </c>
    </row>
    <row r="72" spans="1:5" x14ac:dyDescent="0.35">
      <c r="A72" s="27">
        <v>45175</v>
      </c>
      <c r="B72" s="3" t="s">
        <v>412</v>
      </c>
      <c r="C72" s="3" t="s">
        <v>633</v>
      </c>
      <c r="D72" s="3" t="s">
        <v>677</v>
      </c>
      <c r="E72" s="3" t="s">
        <v>678</v>
      </c>
    </row>
    <row r="73" spans="1:5" x14ac:dyDescent="0.35">
      <c r="A73" s="28">
        <v>45163</v>
      </c>
      <c r="B73" s="3" t="s">
        <v>529</v>
      </c>
      <c r="C73" s="3" t="s">
        <v>668</v>
      </c>
      <c r="D73" s="3" t="s">
        <v>679</v>
      </c>
      <c r="E73" s="3" t="s">
        <v>680</v>
      </c>
    </row>
    <row r="74" spans="1:5" x14ac:dyDescent="0.35">
      <c r="A74" s="28">
        <v>45162</v>
      </c>
      <c r="B74" s="3" t="s">
        <v>491</v>
      </c>
      <c r="C74" s="3" t="s">
        <v>633</v>
      </c>
      <c r="D74" s="3" t="s">
        <v>681</v>
      </c>
      <c r="E74" s="3" t="s">
        <v>682</v>
      </c>
    </row>
    <row r="75" spans="1:5" x14ac:dyDescent="0.35">
      <c r="A75" s="28">
        <v>45162</v>
      </c>
      <c r="B75" s="3" t="s">
        <v>492</v>
      </c>
      <c r="C75" s="3" t="s">
        <v>683</v>
      </c>
      <c r="D75" s="3" t="s">
        <v>684</v>
      </c>
      <c r="E75" s="3" t="s">
        <v>685</v>
      </c>
    </row>
    <row r="76" spans="1:5" x14ac:dyDescent="0.35">
      <c r="A76" s="28">
        <v>45161</v>
      </c>
      <c r="B76" s="3" t="s">
        <v>461</v>
      </c>
      <c r="C76" s="3" t="s">
        <v>683</v>
      </c>
      <c r="D76" s="3" t="s">
        <v>686</v>
      </c>
      <c r="E76" s="3" t="s">
        <v>687</v>
      </c>
    </row>
    <row r="77" spans="1:5" x14ac:dyDescent="0.35">
      <c r="A77" s="28">
        <v>45161</v>
      </c>
      <c r="B77" s="3" t="s">
        <v>376</v>
      </c>
      <c r="C77" s="3" t="s">
        <v>633</v>
      </c>
      <c r="D77" s="3" t="s">
        <v>688</v>
      </c>
      <c r="E77" s="3" t="s">
        <v>689</v>
      </c>
    </row>
    <row r="78" spans="1:5" x14ac:dyDescent="0.35">
      <c r="A78" s="28">
        <v>45161</v>
      </c>
      <c r="B78" s="3" t="s">
        <v>485</v>
      </c>
      <c r="C78" s="3" t="s">
        <v>683</v>
      </c>
      <c r="D78" s="3" t="s">
        <v>690</v>
      </c>
      <c r="E78" s="3" t="s">
        <v>691</v>
      </c>
    </row>
    <row r="79" spans="1:5" x14ac:dyDescent="0.35">
      <c r="A79" s="28">
        <v>45161</v>
      </c>
      <c r="B79" s="3" t="s">
        <v>475</v>
      </c>
      <c r="C79" s="3" t="s">
        <v>633</v>
      </c>
      <c r="D79" s="3" t="s">
        <v>692</v>
      </c>
      <c r="E79" s="3" t="s">
        <v>693</v>
      </c>
    </row>
    <row r="80" spans="1:5" x14ac:dyDescent="0.35">
      <c r="A80" s="29">
        <v>45135</v>
      </c>
      <c r="B80" s="3" t="s">
        <v>694</v>
      </c>
      <c r="C80" s="3" t="s">
        <v>695</v>
      </c>
      <c r="D80" s="3" t="s">
        <v>696</v>
      </c>
      <c r="E80" s="3" t="s">
        <v>697</v>
      </c>
    </row>
    <row r="81" spans="1:5" x14ac:dyDescent="0.35">
      <c r="A81" s="29">
        <v>45126</v>
      </c>
      <c r="B81" s="3" t="s">
        <v>481</v>
      </c>
      <c r="C81" s="3" t="s">
        <v>698</v>
      </c>
      <c r="D81" s="3" t="s">
        <v>699</v>
      </c>
      <c r="E81" s="3" t="s">
        <v>700</v>
      </c>
    </row>
    <row r="82" spans="1:5" x14ac:dyDescent="0.35">
      <c r="A82" s="29">
        <v>45122</v>
      </c>
      <c r="B82" s="3" t="s">
        <v>664</v>
      </c>
      <c r="C82" s="3" t="s">
        <v>683</v>
      </c>
      <c r="D82" s="3" t="s">
        <v>701</v>
      </c>
      <c r="E82" s="3" t="s">
        <v>702</v>
      </c>
    </row>
    <row r="83" spans="1:5" x14ac:dyDescent="0.35">
      <c r="A83" s="29">
        <v>45108</v>
      </c>
      <c r="B83" s="3" t="s">
        <v>495</v>
      </c>
      <c r="C83" s="3" t="s">
        <v>703</v>
      </c>
      <c r="D83" s="3" t="s">
        <v>704</v>
      </c>
      <c r="E83" s="3" t="s">
        <v>705</v>
      </c>
    </row>
    <row r="84" spans="1:5" x14ac:dyDescent="0.35">
      <c r="A84" s="30">
        <v>45105</v>
      </c>
      <c r="B84" s="3" t="s">
        <v>485</v>
      </c>
      <c r="C84" s="3" t="s">
        <v>683</v>
      </c>
      <c r="D84" s="3" t="s">
        <v>690</v>
      </c>
      <c r="E84" s="3" t="s">
        <v>706</v>
      </c>
    </row>
    <row r="85" spans="1:5" x14ac:dyDescent="0.35">
      <c r="A85" s="30">
        <v>45105</v>
      </c>
      <c r="B85" s="3" t="s">
        <v>462</v>
      </c>
      <c r="C85" s="3" t="s">
        <v>683</v>
      </c>
      <c r="D85" s="3" t="s">
        <v>707</v>
      </c>
      <c r="E85" s="3" t="s">
        <v>708</v>
      </c>
    </row>
    <row r="86" spans="1:5" x14ac:dyDescent="0.35">
      <c r="A86" s="30">
        <v>45093</v>
      </c>
      <c r="B86" s="26" t="s">
        <v>709</v>
      </c>
      <c r="C86" s="26" t="s">
        <v>710</v>
      </c>
      <c r="D86" s="26" t="s">
        <v>711</v>
      </c>
      <c r="E86" s="3" t="s">
        <v>712</v>
      </c>
    </row>
    <row r="87" spans="1:5" x14ac:dyDescent="0.35">
      <c r="A87" s="30">
        <v>45090</v>
      </c>
      <c r="B87" s="3" t="s">
        <v>713</v>
      </c>
      <c r="C87" s="3" t="s">
        <v>714</v>
      </c>
      <c r="D87" s="3" t="s">
        <v>715</v>
      </c>
      <c r="E87" s="3" t="s">
        <v>716</v>
      </c>
    </row>
    <row r="88" spans="1:5" x14ac:dyDescent="0.35">
      <c r="A88" s="30">
        <v>45088</v>
      </c>
      <c r="B88" s="3" t="s">
        <v>717</v>
      </c>
      <c r="C88" s="3" t="s">
        <v>718</v>
      </c>
      <c r="D88" s="3" t="s">
        <v>719</v>
      </c>
      <c r="E88" s="3" t="s">
        <v>720</v>
      </c>
    </row>
    <row r="89" spans="1:5" x14ac:dyDescent="0.35">
      <c r="A89" s="30">
        <v>45087</v>
      </c>
      <c r="B89" s="3" t="s">
        <v>518</v>
      </c>
      <c r="C89" s="3" t="s">
        <v>633</v>
      </c>
      <c r="D89" s="3" t="s">
        <v>721</v>
      </c>
      <c r="E89" s="3" t="s">
        <v>722</v>
      </c>
    </row>
    <row r="90" spans="1:5" x14ac:dyDescent="0.35">
      <c r="A90" s="30">
        <v>45082</v>
      </c>
      <c r="B90" s="3" t="s">
        <v>660</v>
      </c>
      <c r="C90" s="3" t="s">
        <v>723</v>
      </c>
      <c r="D90" s="3" t="s">
        <v>724</v>
      </c>
      <c r="E90" s="3" t="s">
        <v>725</v>
      </c>
    </row>
    <row r="91" spans="1:5" x14ac:dyDescent="0.35">
      <c r="A91" s="30">
        <v>45079</v>
      </c>
      <c r="B91" s="3" t="s">
        <v>474</v>
      </c>
      <c r="C91" s="3" t="s">
        <v>683</v>
      </c>
      <c r="D91" s="3" t="s">
        <v>726</v>
      </c>
      <c r="E91" s="3" t="s">
        <v>727</v>
      </c>
    </row>
    <row r="92" spans="1:5" x14ac:dyDescent="0.35">
      <c r="A92" s="25">
        <v>45071</v>
      </c>
      <c r="B92" s="3" t="s">
        <v>496</v>
      </c>
      <c r="C92" s="3" t="s">
        <v>639</v>
      </c>
      <c r="D92" s="3" t="s">
        <v>728</v>
      </c>
      <c r="E92" s="3" t="s">
        <v>729</v>
      </c>
    </row>
    <row r="93" spans="1:5" x14ac:dyDescent="0.35">
      <c r="A93" s="25">
        <v>45055</v>
      </c>
      <c r="B93" s="3" t="s">
        <v>642</v>
      </c>
      <c r="C93" s="3" t="s">
        <v>730</v>
      </c>
      <c r="D93" s="3" t="s">
        <v>731</v>
      </c>
      <c r="E93" s="3" t="s">
        <v>732</v>
      </c>
    </row>
    <row r="94" spans="1:5" x14ac:dyDescent="0.35">
      <c r="A94" s="25">
        <v>45051</v>
      </c>
      <c r="B94" s="3" t="s">
        <v>733</v>
      </c>
      <c r="C94" s="3" t="s">
        <v>668</v>
      </c>
      <c r="D94" s="3" t="s">
        <v>734</v>
      </c>
      <c r="E94" s="3" t="s">
        <v>735</v>
      </c>
    </row>
    <row r="95" spans="1:5" x14ac:dyDescent="0.35">
      <c r="A95" s="27">
        <v>45044</v>
      </c>
      <c r="B95" s="26" t="s">
        <v>736</v>
      </c>
      <c r="C95" s="26" t="s">
        <v>737</v>
      </c>
      <c r="D95" s="26" t="s">
        <v>738</v>
      </c>
      <c r="E95" s="3" t="s">
        <v>739</v>
      </c>
    </row>
    <row r="96" spans="1:5" x14ac:dyDescent="0.35">
      <c r="A96" s="27">
        <v>45043</v>
      </c>
      <c r="B96" s="3" t="s">
        <v>660</v>
      </c>
      <c r="C96" s="3" t="s">
        <v>740</v>
      </c>
      <c r="D96" s="3" t="s">
        <v>741</v>
      </c>
      <c r="E96" s="3" t="s">
        <v>742</v>
      </c>
    </row>
    <row r="97" spans="1:5" x14ac:dyDescent="0.35">
      <c r="A97" s="27">
        <v>45040</v>
      </c>
      <c r="B97" s="3" t="s">
        <v>474</v>
      </c>
      <c r="C97" s="3" t="s">
        <v>633</v>
      </c>
      <c r="D97" s="3" t="s">
        <v>743</v>
      </c>
      <c r="E97" s="3" t="s">
        <v>744</v>
      </c>
    </row>
    <row r="98" spans="1:5" x14ac:dyDescent="0.35">
      <c r="A98" s="27">
        <v>45036</v>
      </c>
      <c r="B98" s="3" t="s">
        <v>656</v>
      </c>
      <c r="C98" s="3" t="s">
        <v>657</v>
      </c>
      <c r="D98" s="3" t="s">
        <v>658</v>
      </c>
      <c r="E98" s="3" t="s">
        <v>745</v>
      </c>
    </row>
    <row r="99" spans="1:5" x14ac:dyDescent="0.35">
      <c r="A99" s="27">
        <v>45019</v>
      </c>
      <c r="B99" s="3" t="s">
        <v>713</v>
      </c>
      <c r="C99" s="3" t="s">
        <v>746</v>
      </c>
      <c r="D99" s="3" t="s">
        <v>747</v>
      </c>
      <c r="E99" s="3" t="s">
        <v>748</v>
      </c>
    </row>
    <row r="100" spans="1:5" x14ac:dyDescent="0.35">
      <c r="A100" s="27">
        <v>45019</v>
      </c>
      <c r="B100" s="3" t="s">
        <v>478</v>
      </c>
      <c r="C100" s="3" t="s">
        <v>749</v>
      </c>
      <c r="D100" s="3" t="s">
        <v>750</v>
      </c>
      <c r="E100" s="3" t="s">
        <v>751</v>
      </c>
    </row>
    <row r="101" spans="1:5" x14ac:dyDescent="0.35">
      <c r="A101" s="29">
        <v>45016</v>
      </c>
      <c r="B101" s="3" t="s">
        <v>376</v>
      </c>
      <c r="C101" s="3" t="s">
        <v>683</v>
      </c>
      <c r="D101" s="3" t="s">
        <v>752</v>
      </c>
      <c r="E101" s="3" t="s">
        <v>753</v>
      </c>
    </row>
    <row r="102" spans="1:5" x14ac:dyDescent="0.35">
      <c r="A102" s="29">
        <v>45016</v>
      </c>
      <c r="B102" s="3" t="s">
        <v>472</v>
      </c>
      <c r="C102" s="3" t="s">
        <v>633</v>
      </c>
      <c r="D102" s="3" t="s">
        <v>754</v>
      </c>
      <c r="E102" s="3" t="s">
        <v>755</v>
      </c>
    </row>
    <row r="103" spans="1:5" x14ac:dyDescent="0.35">
      <c r="A103" s="29">
        <v>45016</v>
      </c>
      <c r="B103" s="3" t="s">
        <v>465</v>
      </c>
      <c r="C103" s="3" t="s">
        <v>633</v>
      </c>
      <c r="D103" s="3" t="s">
        <v>756</v>
      </c>
      <c r="E103" s="3" t="s">
        <v>757</v>
      </c>
    </row>
    <row r="104" spans="1:5" x14ac:dyDescent="0.35">
      <c r="A104" s="29">
        <v>45016</v>
      </c>
      <c r="B104" s="3" t="s">
        <v>494</v>
      </c>
      <c r="C104" s="3" t="s">
        <v>633</v>
      </c>
      <c r="D104" s="3" t="s">
        <v>758</v>
      </c>
      <c r="E104" s="3" t="s">
        <v>759</v>
      </c>
    </row>
    <row r="105" spans="1:5" x14ac:dyDescent="0.35">
      <c r="A105" s="29">
        <v>45012</v>
      </c>
      <c r="B105" s="3" t="s">
        <v>713</v>
      </c>
      <c r="C105" s="3" t="s">
        <v>714</v>
      </c>
      <c r="D105" s="3" t="s">
        <v>715</v>
      </c>
      <c r="E105" s="3" t="s">
        <v>760</v>
      </c>
    </row>
    <row r="106" spans="1:5" x14ac:dyDescent="0.35">
      <c r="A106" s="29">
        <v>45006</v>
      </c>
      <c r="B106" s="3" t="s">
        <v>523</v>
      </c>
      <c r="C106" s="3" t="s">
        <v>633</v>
      </c>
      <c r="D106" s="3" t="s">
        <v>761</v>
      </c>
      <c r="E106" s="3" t="s">
        <v>762</v>
      </c>
    </row>
    <row r="107" spans="1:5" x14ac:dyDescent="0.35">
      <c r="A107" s="29">
        <v>45001</v>
      </c>
      <c r="B107" s="3" t="s">
        <v>483</v>
      </c>
      <c r="C107" s="3" t="s">
        <v>633</v>
      </c>
      <c r="D107" s="3" t="s">
        <v>763</v>
      </c>
      <c r="E107" s="3" t="s">
        <v>764</v>
      </c>
    </row>
    <row r="108" spans="1:5" x14ac:dyDescent="0.35">
      <c r="A108" s="29">
        <v>44999</v>
      </c>
      <c r="B108" s="3" t="s">
        <v>480</v>
      </c>
      <c r="C108" s="3" t="s">
        <v>633</v>
      </c>
      <c r="D108" s="3" t="s">
        <v>765</v>
      </c>
      <c r="E108" s="3" t="s">
        <v>766</v>
      </c>
    </row>
    <row r="109" spans="1:5" x14ac:dyDescent="0.35">
      <c r="A109" s="29">
        <v>44995</v>
      </c>
      <c r="B109" s="3" t="s">
        <v>491</v>
      </c>
      <c r="C109" s="3" t="s">
        <v>639</v>
      </c>
      <c r="D109" s="3" t="s">
        <v>767</v>
      </c>
      <c r="E109" s="3" t="s">
        <v>768</v>
      </c>
    </row>
    <row r="110" spans="1:5" x14ac:dyDescent="0.35">
      <c r="A110" s="29">
        <v>44995</v>
      </c>
      <c r="B110" s="3" t="s">
        <v>475</v>
      </c>
      <c r="C110" s="3" t="s">
        <v>633</v>
      </c>
      <c r="D110" s="3" t="s">
        <v>769</v>
      </c>
      <c r="E110" s="3" t="s">
        <v>770</v>
      </c>
    </row>
    <row r="111" spans="1:5" x14ac:dyDescent="0.35">
      <c r="A111" s="29">
        <v>44993</v>
      </c>
      <c r="B111" s="3" t="s">
        <v>713</v>
      </c>
      <c r="C111" s="3" t="s">
        <v>657</v>
      </c>
      <c r="D111" s="3" t="s">
        <v>771</v>
      </c>
      <c r="E111" s="3" t="s">
        <v>772</v>
      </c>
    </row>
    <row r="112" spans="1:5" x14ac:dyDescent="0.35">
      <c r="A112" s="29">
        <v>44989</v>
      </c>
      <c r="B112" s="3" t="s">
        <v>642</v>
      </c>
      <c r="C112" s="3" t="s">
        <v>773</v>
      </c>
      <c r="D112" s="3" t="s">
        <v>774</v>
      </c>
      <c r="E112" s="20" t="s">
        <v>775</v>
      </c>
    </row>
    <row r="113" spans="1:5" x14ac:dyDescent="0.35">
      <c r="A113" s="29">
        <v>44988</v>
      </c>
      <c r="B113" s="26" t="s">
        <v>776</v>
      </c>
      <c r="C113" s="26" t="s">
        <v>777</v>
      </c>
      <c r="D113" s="26" t="s">
        <v>778</v>
      </c>
      <c r="E113" s="3" t="s">
        <v>779</v>
      </c>
    </row>
    <row r="114" spans="1:5" x14ac:dyDescent="0.35">
      <c r="A114" s="29">
        <v>44988</v>
      </c>
      <c r="B114" s="3" t="s">
        <v>483</v>
      </c>
      <c r="C114" s="3" t="s">
        <v>683</v>
      </c>
      <c r="D114" s="3" t="s">
        <v>780</v>
      </c>
      <c r="E114" s="3" t="s">
        <v>781</v>
      </c>
    </row>
    <row r="115" spans="1:5" x14ac:dyDescent="0.35">
      <c r="A115" s="28">
        <v>44985</v>
      </c>
      <c r="B115" s="3" t="s">
        <v>782</v>
      </c>
      <c r="C115" s="3" t="s">
        <v>783</v>
      </c>
      <c r="D115" s="3" t="s">
        <v>784</v>
      </c>
      <c r="E115" s="3" t="s">
        <v>785</v>
      </c>
    </row>
    <row r="116" spans="1:5" x14ac:dyDescent="0.35">
      <c r="A116" s="28">
        <v>44984</v>
      </c>
      <c r="B116" s="3" t="s">
        <v>673</v>
      </c>
      <c r="C116" s="3" t="s">
        <v>786</v>
      </c>
      <c r="D116" s="3" t="s">
        <v>787</v>
      </c>
      <c r="E116" s="3" t="s">
        <v>788</v>
      </c>
    </row>
    <row r="117" spans="1:5" x14ac:dyDescent="0.35">
      <c r="A117" s="28">
        <v>44983</v>
      </c>
      <c r="B117" s="3" t="s">
        <v>527</v>
      </c>
      <c r="C117" s="3" t="s">
        <v>668</v>
      </c>
      <c r="D117" s="3" t="s">
        <v>789</v>
      </c>
      <c r="E117" s="3" t="s">
        <v>790</v>
      </c>
    </row>
    <row r="118" spans="1:5" x14ac:dyDescent="0.35">
      <c r="A118" s="28">
        <v>44981</v>
      </c>
      <c r="B118" s="3" t="s">
        <v>462</v>
      </c>
      <c r="C118" s="3" t="s">
        <v>633</v>
      </c>
      <c r="D118" s="3" t="s">
        <v>791</v>
      </c>
      <c r="E118" s="3" t="s">
        <v>792</v>
      </c>
    </row>
    <row r="119" spans="1:5" x14ac:dyDescent="0.35">
      <c r="A119" s="28">
        <v>44980</v>
      </c>
      <c r="B119" s="3" t="s">
        <v>495</v>
      </c>
      <c r="C119" s="3" t="s">
        <v>633</v>
      </c>
      <c r="D119" s="3" t="s">
        <v>704</v>
      </c>
      <c r="E119" s="3" t="s">
        <v>793</v>
      </c>
    </row>
    <row r="120" spans="1:5" x14ac:dyDescent="0.35">
      <c r="A120" s="28">
        <v>44978</v>
      </c>
      <c r="B120" s="3" t="s">
        <v>482</v>
      </c>
      <c r="C120" s="3" t="s">
        <v>633</v>
      </c>
      <c r="D120" s="3" t="s">
        <v>794</v>
      </c>
      <c r="E120" s="3" t="s">
        <v>795</v>
      </c>
    </row>
    <row r="121" spans="1:5" x14ac:dyDescent="0.35">
      <c r="A121" s="28">
        <v>44977</v>
      </c>
      <c r="B121" s="3" t="s">
        <v>796</v>
      </c>
      <c r="C121" s="3" t="s">
        <v>797</v>
      </c>
      <c r="D121" s="3" t="s">
        <v>798</v>
      </c>
      <c r="E121" s="3" t="s">
        <v>799</v>
      </c>
    </row>
    <row r="122" spans="1:5" x14ac:dyDescent="0.35">
      <c r="A122" s="28">
        <v>44977</v>
      </c>
      <c r="B122" s="3" t="s">
        <v>673</v>
      </c>
      <c r="C122" s="3" t="s">
        <v>800</v>
      </c>
      <c r="D122" s="3" t="s">
        <v>801</v>
      </c>
      <c r="E122" s="20" t="s">
        <v>802</v>
      </c>
    </row>
    <row r="123" spans="1:5" x14ac:dyDescent="0.35">
      <c r="A123" s="28">
        <v>44974</v>
      </c>
      <c r="B123" s="3" t="s">
        <v>489</v>
      </c>
      <c r="C123" s="3" t="s">
        <v>633</v>
      </c>
      <c r="D123" s="3" t="s">
        <v>637</v>
      </c>
      <c r="E123" s="3" t="s">
        <v>803</v>
      </c>
    </row>
    <row r="124" spans="1:5" x14ac:dyDescent="0.35">
      <c r="A124" s="28">
        <v>44973</v>
      </c>
      <c r="B124" s="3" t="s">
        <v>804</v>
      </c>
      <c r="C124" s="3" t="s">
        <v>668</v>
      </c>
      <c r="D124" s="3" t="s">
        <v>805</v>
      </c>
      <c r="E124" s="3" t="s">
        <v>806</v>
      </c>
    </row>
    <row r="125" spans="1:5" x14ac:dyDescent="0.35">
      <c r="A125" s="28">
        <v>44972</v>
      </c>
      <c r="B125" s="3" t="s">
        <v>496</v>
      </c>
      <c r="C125" s="3" t="s">
        <v>633</v>
      </c>
      <c r="D125" s="3" t="s">
        <v>807</v>
      </c>
      <c r="E125" s="3" t="s">
        <v>808</v>
      </c>
    </row>
    <row r="126" spans="1:5" x14ac:dyDescent="0.35">
      <c r="A126" s="28">
        <v>44971</v>
      </c>
      <c r="B126" s="3" t="s">
        <v>518</v>
      </c>
      <c r="C126" s="3" t="s">
        <v>668</v>
      </c>
      <c r="D126" s="3" t="s">
        <v>809</v>
      </c>
      <c r="E126" s="3" t="s">
        <v>810</v>
      </c>
    </row>
    <row r="127" spans="1:5" x14ac:dyDescent="0.35">
      <c r="A127" s="28">
        <v>44964</v>
      </c>
      <c r="B127" s="3" t="s">
        <v>478</v>
      </c>
      <c r="C127" s="3" t="s">
        <v>639</v>
      </c>
      <c r="D127" s="3" t="s">
        <v>811</v>
      </c>
      <c r="E127" s="3" t="s">
        <v>812</v>
      </c>
    </row>
    <row r="128" spans="1:5" x14ac:dyDescent="0.35">
      <c r="A128" s="28">
        <v>44960</v>
      </c>
      <c r="B128" s="3" t="s">
        <v>462</v>
      </c>
      <c r="C128" s="3" t="s">
        <v>813</v>
      </c>
      <c r="D128" s="3" t="s">
        <v>814</v>
      </c>
      <c r="E128" s="3" t="s">
        <v>815</v>
      </c>
    </row>
    <row r="129" spans="1:5" x14ac:dyDescent="0.35">
      <c r="A129" s="28">
        <v>44960</v>
      </c>
      <c r="B129" s="3" t="s">
        <v>642</v>
      </c>
      <c r="C129" s="3" t="s">
        <v>816</v>
      </c>
      <c r="D129" s="3" t="s">
        <v>817</v>
      </c>
      <c r="E129" s="3" t="s">
        <v>818</v>
      </c>
    </row>
    <row r="130" spans="1:5" x14ac:dyDescent="0.35">
      <c r="A130" s="28">
        <v>44958</v>
      </c>
      <c r="B130" s="3" t="s">
        <v>468</v>
      </c>
      <c r="C130" s="3" t="s">
        <v>819</v>
      </c>
      <c r="D130" s="3" t="s">
        <v>820</v>
      </c>
      <c r="E130" s="3" t="s">
        <v>821</v>
      </c>
    </row>
    <row r="131" spans="1:5" x14ac:dyDescent="0.35">
      <c r="A131" s="30">
        <v>44956</v>
      </c>
      <c r="B131" s="3" t="s">
        <v>412</v>
      </c>
      <c r="C131" s="3" t="s">
        <v>633</v>
      </c>
      <c r="D131" s="3" t="s">
        <v>677</v>
      </c>
      <c r="E131" s="3" t="s">
        <v>822</v>
      </c>
    </row>
    <row r="132" spans="1:5" x14ac:dyDescent="0.35">
      <c r="A132" s="30">
        <v>44951</v>
      </c>
      <c r="B132" s="3" t="s">
        <v>713</v>
      </c>
      <c r="C132" s="3" t="s">
        <v>823</v>
      </c>
      <c r="D132" s="3" t="s">
        <v>824</v>
      </c>
      <c r="E132" s="3" t="s">
        <v>825</v>
      </c>
    </row>
    <row r="133" spans="1:5" x14ac:dyDescent="0.35">
      <c r="A133" s="30">
        <v>44950</v>
      </c>
      <c r="B133" s="3" t="s">
        <v>475</v>
      </c>
      <c r="C133" s="3" t="s">
        <v>683</v>
      </c>
      <c r="D133" s="3" t="s">
        <v>826</v>
      </c>
      <c r="E133" s="3" t="s">
        <v>827</v>
      </c>
    </row>
    <row r="134" spans="1:5" x14ac:dyDescent="0.35">
      <c r="A134" s="30">
        <v>44945</v>
      </c>
      <c r="B134" s="3" t="s">
        <v>828</v>
      </c>
      <c r="C134" s="3" t="s">
        <v>714</v>
      </c>
      <c r="D134" s="3" t="s">
        <v>715</v>
      </c>
      <c r="E134" s="3" t="s">
        <v>829</v>
      </c>
    </row>
    <row r="135" spans="1:5" x14ac:dyDescent="0.35">
      <c r="A135" s="30">
        <v>44945</v>
      </c>
      <c r="B135" s="3" t="s">
        <v>642</v>
      </c>
      <c r="C135" s="3" t="s">
        <v>830</v>
      </c>
      <c r="D135" s="3" t="s">
        <v>831</v>
      </c>
      <c r="E135" s="3" t="s">
        <v>832</v>
      </c>
    </row>
    <row r="136" spans="1:5" x14ac:dyDescent="0.35">
      <c r="A136" s="30">
        <v>44942</v>
      </c>
      <c r="B136" s="3" t="s">
        <v>490</v>
      </c>
      <c r="C136" s="3" t="s">
        <v>833</v>
      </c>
      <c r="D136" s="3" t="s">
        <v>834</v>
      </c>
      <c r="E136" s="3" t="s">
        <v>835</v>
      </c>
    </row>
    <row r="137" spans="1:5" x14ac:dyDescent="0.35">
      <c r="A137" s="30">
        <v>44937</v>
      </c>
      <c r="B137" s="26" t="s">
        <v>836</v>
      </c>
      <c r="C137" s="26" t="s">
        <v>837</v>
      </c>
      <c r="D137" s="26" t="s">
        <v>838</v>
      </c>
      <c r="E137" s="3" t="s">
        <v>839</v>
      </c>
    </row>
    <row r="138" spans="1:5" x14ac:dyDescent="0.35">
      <c r="A138" s="25">
        <v>44923</v>
      </c>
      <c r="B138" s="3" t="s">
        <v>476</v>
      </c>
      <c r="C138" s="3" t="s">
        <v>653</v>
      </c>
      <c r="D138" s="3" t="s">
        <v>654</v>
      </c>
      <c r="E138" s="3" t="s">
        <v>840</v>
      </c>
    </row>
    <row r="139" spans="1:5" x14ac:dyDescent="0.35">
      <c r="A139" s="25">
        <v>44903</v>
      </c>
      <c r="B139" s="3" t="s">
        <v>465</v>
      </c>
      <c r="C139" s="3" t="s">
        <v>841</v>
      </c>
      <c r="D139" s="3" t="s">
        <v>842</v>
      </c>
      <c r="E139" s="3" t="s">
        <v>843</v>
      </c>
    </row>
    <row r="140" spans="1:5" x14ac:dyDescent="0.35">
      <c r="A140" s="27">
        <v>44893</v>
      </c>
      <c r="B140" s="26" t="s">
        <v>844</v>
      </c>
      <c r="C140" s="26" t="s">
        <v>777</v>
      </c>
      <c r="D140" s="26" t="s">
        <v>845</v>
      </c>
      <c r="E140" s="3" t="s">
        <v>846</v>
      </c>
    </row>
    <row r="141" spans="1:5" x14ac:dyDescent="0.35">
      <c r="A141" s="27">
        <v>44891</v>
      </c>
      <c r="B141" s="26" t="s">
        <v>847</v>
      </c>
      <c r="C141" s="26" t="s">
        <v>848</v>
      </c>
      <c r="D141" s="31" t="s">
        <v>849</v>
      </c>
      <c r="E141" s="3" t="s">
        <v>850</v>
      </c>
    </row>
    <row r="142" spans="1:5" x14ac:dyDescent="0.35">
      <c r="A142" s="27">
        <v>44890</v>
      </c>
      <c r="B142" s="3" t="s">
        <v>660</v>
      </c>
      <c r="C142" s="3" t="s">
        <v>723</v>
      </c>
      <c r="D142" s="3" t="s">
        <v>724</v>
      </c>
      <c r="E142" s="3" t="s">
        <v>851</v>
      </c>
    </row>
    <row r="143" spans="1:5" x14ac:dyDescent="0.35">
      <c r="A143" s="27">
        <v>44884</v>
      </c>
      <c r="B143" s="3" t="s">
        <v>660</v>
      </c>
      <c r="C143" s="3" t="s">
        <v>633</v>
      </c>
      <c r="D143" s="3" t="s">
        <v>852</v>
      </c>
      <c r="E143" s="3" t="s">
        <v>853</v>
      </c>
    </row>
    <row r="144" spans="1:5" x14ac:dyDescent="0.35">
      <c r="A144" s="27">
        <v>44881</v>
      </c>
      <c r="B144" s="3" t="s">
        <v>854</v>
      </c>
      <c r="C144" s="3" t="s">
        <v>855</v>
      </c>
      <c r="D144" s="3" t="s">
        <v>856</v>
      </c>
      <c r="E144" s="3" t="s">
        <v>857</v>
      </c>
    </row>
    <row r="145" spans="1:5" x14ac:dyDescent="0.35">
      <c r="A145" s="27">
        <v>44880</v>
      </c>
      <c r="B145" s="3" t="s">
        <v>489</v>
      </c>
      <c r="C145" s="3" t="s">
        <v>668</v>
      </c>
      <c r="D145" s="3" t="s">
        <v>858</v>
      </c>
      <c r="E145" s="3" t="s">
        <v>859</v>
      </c>
    </row>
    <row r="146" spans="1:5" x14ac:dyDescent="0.35">
      <c r="A146" s="27">
        <v>44869</v>
      </c>
      <c r="B146" s="3" t="s">
        <v>673</v>
      </c>
      <c r="C146" s="3" t="s">
        <v>860</v>
      </c>
      <c r="D146" s="3" t="s">
        <v>861</v>
      </c>
      <c r="E146" s="3" t="s">
        <v>862</v>
      </c>
    </row>
    <row r="147" spans="1:5" x14ac:dyDescent="0.35">
      <c r="A147" s="27">
        <v>44868</v>
      </c>
      <c r="B147" s="3" t="s">
        <v>479</v>
      </c>
      <c r="C147" s="3" t="s">
        <v>800</v>
      </c>
      <c r="D147" s="3" t="s">
        <v>863</v>
      </c>
      <c r="E147" s="3" t="s">
        <v>864</v>
      </c>
    </row>
    <row r="148" spans="1:5" x14ac:dyDescent="0.35">
      <c r="A148" s="27">
        <v>44867</v>
      </c>
      <c r="B148" s="3" t="s">
        <v>495</v>
      </c>
      <c r="C148" s="3" t="s">
        <v>865</v>
      </c>
      <c r="D148" s="3" t="s">
        <v>866</v>
      </c>
      <c r="E148" s="3" t="s">
        <v>867</v>
      </c>
    </row>
    <row r="149" spans="1:5" x14ac:dyDescent="0.35">
      <c r="A149" s="28">
        <v>44865</v>
      </c>
      <c r="B149" s="3" t="s">
        <v>460</v>
      </c>
      <c r="C149" s="3" t="s">
        <v>633</v>
      </c>
      <c r="D149" s="3" t="s">
        <v>868</v>
      </c>
      <c r="E149" s="3" t="s">
        <v>869</v>
      </c>
    </row>
    <row r="150" spans="1:5" x14ac:dyDescent="0.35">
      <c r="A150" s="28">
        <v>44860</v>
      </c>
      <c r="B150" s="3" t="s">
        <v>870</v>
      </c>
      <c r="C150" s="3" t="s">
        <v>871</v>
      </c>
      <c r="D150" s="3" t="s">
        <v>872</v>
      </c>
      <c r="E150" s="3" t="s">
        <v>873</v>
      </c>
    </row>
    <row r="151" spans="1:5" x14ac:dyDescent="0.35">
      <c r="A151" s="28">
        <v>44859</v>
      </c>
      <c r="B151" s="3" t="s">
        <v>478</v>
      </c>
      <c r="C151" s="3" t="s">
        <v>874</v>
      </c>
      <c r="D151" s="3" t="s">
        <v>875</v>
      </c>
      <c r="E151" s="3" t="s">
        <v>876</v>
      </c>
    </row>
    <row r="152" spans="1:5" x14ac:dyDescent="0.35">
      <c r="A152" s="28">
        <v>44854</v>
      </c>
      <c r="B152" s="3" t="s">
        <v>497</v>
      </c>
      <c r="C152" s="3" t="s">
        <v>877</v>
      </c>
      <c r="D152" s="3" t="s">
        <v>878</v>
      </c>
      <c r="E152" s="3" t="s">
        <v>879</v>
      </c>
    </row>
    <row r="153" spans="1:5" x14ac:dyDescent="0.35">
      <c r="A153" s="28">
        <v>44853</v>
      </c>
      <c r="B153" s="3" t="s">
        <v>479</v>
      </c>
      <c r="C153" s="3" t="s">
        <v>668</v>
      </c>
      <c r="D153" s="3" t="s">
        <v>880</v>
      </c>
      <c r="E153" s="3" t="s">
        <v>881</v>
      </c>
    </row>
    <row r="154" spans="1:5" x14ac:dyDescent="0.35">
      <c r="A154" s="28">
        <v>44840</v>
      </c>
      <c r="B154" s="3" t="s">
        <v>882</v>
      </c>
      <c r="C154" s="3" t="s">
        <v>714</v>
      </c>
      <c r="D154" s="3" t="s">
        <v>715</v>
      </c>
      <c r="E154" s="3" t="s">
        <v>883</v>
      </c>
    </row>
    <row r="160" spans="1:5" x14ac:dyDescent="0.35">
      <c r="A160" s="274" t="s">
        <v>305</v>
      </c>
      <c r="B160" s="274"/>
      <c r="C160" s="274"/>
      <c r="D160" s="274"/>
    </row>
    <row r="161" spans="1:4" x14ac:dyDescent="0.35">
      <c r="A161" s="70" t="s">
        <v>628</v>
      </c>
      <c r="B161" s="70"/>
      <c r="C161" s="2"/>
      <c r="D161" s="70"/>
    </row>
    <row r="162" spans="1:4" x14ac:dyDescent="0.35">
      <c r="A162" s="70"/>
      <c r="B162" s="70"/>
      <c r="C162" s="2"/>
      <c r="D162" s="70"/>
    </row>
    <row r="163" spans="1:4" x14ac:dyDescent="0.35">
      <c r="A163" s="276" t="s">
        <v>307</v>
      </c>
      <c r="B163" s="276"/>
      <c r="C163" s="276"/>
      <c r="D163" s="276"/>
    </row>
    <row r="164" spans="1:4" x14ac:dyDescent="0.35">
      <c r="A164" s="70" t="s">
        <v>1173</v>
      </c>
      <c r="B164" s="70"/>
      <c r="C164" s="2"/>
      <c r="D164" s="70"/>
    </row>
  </sheetData>
  <mergeCells count="4">
    <mergeCell ref="A1:D1"/>
    <mergeCell ref="A2:D2"/>
    <mergeCell ref="A160:D160"/>
    <mergeCell ref="A163:D163"/>
  </mergeCells>
  <hyperlinks>
    <hyperlink ref="E60" r:id="rId1" xr:uid="{BFE063E4-C858-0E41-9786-25BA3934E0A5}"/>
    <hyperlink ref="E112" r:id="rId2" xr:uid="{A556D9BD-DA91-A34D-8968-8E0E411BF5D3}"/>
    <hyperlink ref="E122" r:id="rId3" xr:uid="{44A56E42-E803-3E48-9946-1F7D787CEBCB}"/>
    <hyperlink ref="E58" r:id="rId4" xr:uid="{43CDE73A-6599-1F43-9E48-D1B8180863FE}"/>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22B5-A50B-BB4A-9445-7702DED3F928}">
  <dimension ref="A1:G29"/>
  <sheetViews>
    <sheetView workbookViewId="0">
      <selection activeCell="A4" sqref="A4"/>
    </sheetView>
  </sheetViews>
  <sheetFormatPr defaultColWidth="8.81640625" defaultRowHeight="14.5" x14ac:dyDescent="0.35"/>
  <cols>
    <col min="1" max="1" width="78.81640625" customWidth="1"/>
    <col min="2" max="2" width="31.453125" customWidth="1"/>
    <col min="3" max="3" width="30.36328125" customWidth="1"/>
    <col min="4" max="4" width="33" customWidth="1"/>
    <col min="5" max="5" width="31.453125" customWidth="1"/>
    <col min="6" max="6" width="28.1796875" customWidth="1"/>
    <col min="7" max="7" width="31.453125" customWidth="1"/>
  </cols>
  <sheetData>
    <row r="1" spans="1:7" ht="25" customHeight="1" x14ac:dyDescent="0.35">
      <c r="A1" s="290" t="s">
        <v>504</v>
      </c>
      <c r="B1" s="290"/>
      <c r="C1" s="290"/>
      <c r="D1" s="290"/>
      <c r="E1" s="290"/>
      <c r="F1" s="290"/>
      <c r="G1" s="290"/>
    </row>
    <row r="2" spans="1:7" ht="20" customHeight="1" x14ac:dyDescent="0.35">
      <c r="A2" s="291" t="s">
        <v>505</v>
      </c>
      <c r="B2" s="291"/>
      <c r="C2" s="291"/>
      <c r="D2" s="291"/>
      <c r="E2" s="291"/>
      <c r="F2" s="291"/>
      <c r="G2" s="291"/>
    </row>
    <row r="3" spans="1:7" ht="18.5" customHeight="1" x14ac:dyDescent="0.35">
      <c r="A3" s="5" t="s">
        <v>456</v>
      </c>
      <c r="B3" s="292" t="s">
        <v>506</v>
      </c>
      <c r="C3" s="292"/>
      <c r="D3" s="292"/>
      <c r="E3" s="292"/>
      <c r="F3" s="292"/>
      <c r="G3" s="292"/>
    </row>
    <row r="4" spans="1:7" ht="58.5" customHeight="1" x14ac:dyDescent="0.35">
      <c r="A4" s="6"/>
      <c r="B4" s="7" t="s">
        <v>507</v>
      </c>
      <c r="C4" s="7" t="s">
        <v>508</v>
      </c>
      <c r="D4" s="7" t="s">
        <v>509</v>
      </c>
      <c r="E4" s="7" t="s">
        <v>510</v>
      </c>
      <c r="F4" s="7" t="s">
        <v>511</v>
      </c>
      <c r="G4" s="7" t="s">
        <v>512</v>
      </c>
    </row>
    <row r="5" spans="1:7" x14ac:dyDescent="0.35">
      <c r="A5" s="8" t="s">
        <v>513</v>
      </c>
      <c r="B5" s="9" t="s">
        <v>514</v>
      </c>
      <c r="C5" s="9" t="s">
        <v>514</v>
      </c>
      <c r="D5" s="9" t="s">
        <v>514</v>
      </c>
      <c r="E5" s="9" t="s">
        <v>514</v>
      </c>
      <c r="F5" s="9" t="s">
        <v>514</v>
      </c>
      <c r="G5" s="9" t="s">
        <v>514</v>
      </c>
    </row>
    <row r="6" spans="1:7" x14ac:dyDescent="0.35">
      <c r="A6" s="8" t="s">
        <v>515</v>
      </c>
      <c r="B6" s="9" t="s">
        <v>514</v>
      </c>
      <c r="C6" s="9" t="s">
        <v>514</v>
      </c>
      <c r="D6" s="9" t="s">
        <v>514</v>
      </c>
      <c r="E6" s="9" t="s">
        <v>514</v>
      </c>
      <c r="F6" s="9" t="s">
        <v>514</v>
      </c>
      <c r="G6" s="9" t="s">
        <v>514</v>
      </c>
    </row>
    <row r="7" spans="1:7" x14ac:dyDescent="0.35">
      <c r="A7" s="8" t="s">
        <v>516</v>
      </c>
      <c r="B7" s="9" t="s">
        <v>514</v>
      </c>
      <c r="C7" s="9" t="s">
        <v>514</v>
      </c>
      <c r="D7" s="10" t="s">
        <v>517</v>
      </c>
      <c r="E7" s="9" t="s">
        <v>514</v>
      </c>
      <c r="F7" s="10" t="s">
        <v>517</v>
      </c>
      <c r="G7" s="9" t="s">
        <v>514</v>
      </c>
    </row>
    <row r="8" spans="1:7" x14ac:dyDescent="0.35">
      <c r="A8" s="8" t="s">
        <v>518</v>
      </c>
      <c r="B8" s="9" t="s">
        <v>514</v>
      </c>
      <c r="C8" s="9" t="s">
        <v>514</v>
      </c>
      <c r="D8" s="9" t="s">
        <v>514</v>
      </c>
      <c r="E8" s="9" t="s">
        <v>514</v>
      </c>
      <c r="F8" s="9" t="s">
        <v>514</v>
      </c>
      <c r="G8" s="9" t="s">
        <v>514</v>
      </c>
    </row>
    <row r="9" spans="1:7" x14ac:dyDescent="0.35">
      <c r="A9" s="8" t="s">
        <v>519</v>
      </c>
      <c r="B9" s="10" t="s">
        <v>517</v>
      </c>
      <c r="C9" s="10" t="s">
        <v>517</v>
      </c>
      <c r="D9" s="11" t="s">
        <v>520</v>
      </c>
      <c r="E9" s="10" t="s">
        <v>517</v>
      </c>
      <c r="F9" s="11" t="s">
        <v>520</v>
      </c>
      <c r="G9" s="10" t="s">
        <v>517</v>
      </c>
    </row>
    <row r="10" spans="1:7" x14ac:dyDescent="0.35">
      <c r="A10" s="8" t="s">
        <v>476</v>
      </c>
      <c r="B10" s="9" t="s">
        <v>514</v>
      </c>
      <c r="C10" s="9" t="s">
        <v>514</v>
      </c>
      <c r="D10" s="9" t="s">
        <v>514</v>
      </c>
      <c r="E10" s="9" t="s">
        <v>514</v>
      </c>
      <c r="F10" s="9" t="s">
        <v>514</v>
      </c>
      <c r="G10" s="9" t="s">
        <v>514</v>
      </c>
    </row>
    <row r="11" spans="1:7" x14ac:dyDescent="0.35">
      <c r="A11" s="8" t="s">
        <v>478</v>
      </c>
      <c r="B11" s="9" t="s">
        <v>514</v>
      </c>
      <c r="C11" s="9" t="s">
        <v>514</v>
      </c>
      <c r="D11" s="9" t="s">
        <v>514</v>
      </c>
      <c r="E11" s="9" t="s">
        <v>514</v>
      </c>
      <c r="F11" s="9" t="s">
        <v>514</v>
      </c>
      <c r="G11" s="9" t="s">
        <v>514</v>
      </c>
    </row>
    <row r="12" spans="1:7" x14ac:dyDescent="0.35">
      <c r="A12" s="8" t="s">
        <v>521</v>
      </c>
      <c r="B12" s="10" t="s">
        <v>517</v>
      </c>
      <c r="C12" s="10" t="s">
        <v>517</v>
      </c>
      <c r="D12" s="10" t="s">
        <v>517</v>
      </c>
      <c r="E12" s="10" t="s">
        <v>517</v>
      </c>
      <c r="F12" s="10" t="s">
        <v>517</v>
      </c>
      <c r="G12" s="10" t="s">
        <v>517</v>
      </c>
    </row>
    <row r="13" spans="1:7" x14ac:dyDescent="0.35">
      <c r="A13" s="8" t="s">
        <v>522</v>
      </c>
      <c r="B13" s="9" t="s">
        <v>514</v>
      </c>
      <c r="C13" s="9" t="s">
        <v>514</v>
      </c>
      <c r="D13" s="10" t="s">
        <v>517</v>
      </c>
      <c r="E13" s="9" t="s">
        <v>514</v>
      </c>
      <c r="F13" s="10" t="s">
        <v>517</v>
      </c>
      <c r="G13" s="9" t="s">
        <v>514</v>
      </c>
    </row>
    <row r="14" spans="1:7" x14ac:dyDescent="0.35">
      <c r="A14" s="8" t="s">
        <v>482</v>
      </c>
      <c r="B14" s="9" t="s">
        <v>514</v>
      </c>
      <c r="C14" s="9" t="s">
        <v>514</v>
      </c>
      <c r="D14" s="9" t="s">
        <v>514</v>
      </c>
      <c r="E14" s="9" t="s">
        <v>514</v>
      </c>
      <c r="F14" s="9" t="s">
        <v>514</v>
      </c>
      <c r="G14" s="9" t="s">
        <v>514</v>
      </c>
    </row>
    <row r="15" spans="1:7" x14ac:dyDescent="0.35">
      <c r="A15" s="8" t="s">
        <v>523</v>
      </c>
      <c r="B15" s="9" t="s">
        <v>514</v>
      </c>
      <c r="C15" s="9" t="s">
        <v>514</v>
      </c>
      <c r="D15" s="9" t="s">
        <v>514</v>
      </c>
      <c r="E15" s="9" t="s">
        <v>514</v>
      </c>
      <c r="F15" s="9" t="s">
        <v>514</v>
      </c>
      <c r="G15" s="9" t="s">
        <v>514</v>
      </c>
    </row>
    <row r="16" spans="1:7" x14ac:dyDescent="0.35">
      <c r="A16" s="8" t="s">
        <v>524</v>
      </c>
      <c r="B16" s="9" t="s">
        <v>514</v>
      </c>
      <c r="C16" s="9" t="s">
        <v>514</v>
      </c>
      <c r="D16" s="10" t="s">
        <v>517</v>
      </c>
      <c r="E16" s="9" t="s">
        <v>514</v>
      </c>
      <c r="F16" s="9" t="s">
        <v>514</v>
      </c>
      <c r="G16" s="9" t="s">
        <v>514</v>
      </c>
    </row>
    <row r="17" spans="1:7" x14ac:dyDescent="0.35">
      <c r="A17" s="8" t="s">
        <v>525</v>
      </c>
      <c r="B17" s="9" t="s">
        <v>514</v>
      </c>
      <c r="C17" s="9" t="s">
        <v>514</v>
      </c>
      <c r="D17" s="9" t="s">
        <v>514</v>
      </c>
      <c r="E17" s="9" t="s">
        <v>514</v>
      </c>
      <c r="F17" s="9" t="s">
        <v>514</v>
      </c>
      <c r="G17" s="9" t="s">
        <v>514</v>
      </c>
    </row>
    <row r="18" spans="1:7" x14ac:dyDescent="0.35">
      <c r="A18" s="8" t="s">
        <v>526</v>
      </c>
      <c r="B18" s="11" t="s">
        <v>520</v>
      </c>
      <c r="C18" s="11" t="s">
        <v>520</v>
      </c>
      <c r="D18" s="11" t="s">
        <v>520</v>
      </c>
      <c r="E18" s="11" t="s">
        <v>520</v>
      </c>
      <c r="F18" s="11" t="s">
        <v>520</v>
      </c>
      <c r="G18" s="11" t="s">
        <v>520</v>
      </c>
    </row>
    <row r="19" spans="1:7" x14ac:dyDescent="0.35">
      <c r="A19" s="8" t="s">
        <v>527</v>
      </c>
      <c r="B19" s="9" t="s">
        <v>514</v>
      </c>
      <c r="C19" s="9" t="s">
        <v>514</v>
      </c>
      <c r="D19" s="10" t="s">
        <v>517</v>
      </c>
      <c r="E19" s="9" t="s">
        <v>514</v>
      </c>
      <c r="F19" s="10" t="s">
        <v>517</v>
      </c>
      <c r="G19" s="9" t="s">
        <v>514</v>
      </c>
    </row>
    <row r="20" spans="1:7" x14ac:dyDescent="0.35">
      <c r="A20" s="8" t="s">
        <v>528</v>
      </c>
      <c r="B20" s="10" t="s">
        <v>517</v>
      </c>
      <c r="C20" s="10" t="s">
        <v>517</v>
      </c>
      <c r="D20" s="10" t="s">
        <v>517</v>
      </c>
      <c r="E20" s="10" t="s">
        <v>517</v>
      </c>
      <c r="F20" s="10" t="s">
        <v>517</v>
      </c>
      <c r="G20" s="10" t="s">
        <v>517</v>
      </c>
    </row>
    <row r="21" spans="1:7" x14ac:dyDescent="0.35">
      <c r="A21" s="8" t="s">
        <v>529</v>
      </c>
      <c r="B21" s="9" t="s">
        <v>514</v>
      </c>
      <c r="C21" s="9" t="s">
        <v>514</v>
      </c>
      <c r="D21" s="9" t="s">
        <v>514</v>
      </c>
      <c r="E21" s="9" t="s">
        <v>514</v>
      </c>
      <c r="F21" s="9" t="s">
        <v>514</v>
      </c>
      <c r="G21" s="9" t="s">
        <v>514</v>
      </c>
    </row>
    <row r="22" spans="1:7" x14ac:dyDescent="0.35">
      <c r="A22" s="8" t="s">
        <v>499</v>
      </c>
      <c r="B22" s="9" t="s">
        <v>514</v>
      </c>
      <c r="C22" s="9" t="s">
        <v>514</v>
      </c>
      <c r="D22" s="9" t="s">
        <v>514</v>
      </c>
      <c r="E22" s="9" t="s">
        <v>514</v>
      </c>
      <c r="F22" s="9" t="s">
        <v>514</v>
      </c>
      <c r="G22" s="9" t="s">
        <v>514</v>
      </c>
    </row>
    <row r="23" spans="1:7" x14ac:dyDescent="0.35">
      <c r="A23" s="8" t="s">
        <v>501</v>
      </c>
      <c r="B23" s="9" t="s">
        <v>514</v>
      </c>
      <c r="C23" s="9" t="s">
        <v>514</v>
      </c>
      <c r="D23" s="9" t="s">
        <v>514</v>
      </c>
      <c r="E23" s="9" t="s">
        <v>514</v>
      </c>
      <c r="F23" s="9" t="s">
        <v>514</v>
      </c>
      <c r="G23" s="9" t="s">
        <v>514</v>
      </c>
    </row>
    <row r="25" spans="1:7" x14ac:dyDescent="0.35">
      <c r="A25" s="274" t="s">
        <v>305</v>
      </c>
      <c r="B25" s="274"/>
      <c r="C25" s="274"/>
      <c r="D25" s="274"/>
      <c r="E25" s="274"/>
      <c r="F25" s="274"/>
      <c r="G25" s="274"/>
    </row>
    <row r="26" spans="1:7" x14ac:dyDescent="0.35">
      <c r="A26" s="289" t="s">
        <v>530</v>
      </c>
      <c r="B26" s="289"/>
      <c r="C26" s="289"/>
      <c r="D26" s="289"/>
      <c r="E26" s="289"/>
    </row>
    <row r="28" spans="1:7" x14ac:dyDescent="0.35">
      <c r="A28" s="276" t="s">
        <v>307</v>
      </c>
      <c r="B28" s="276"/>
      <c r="C28" s="276"/>
      <c r="D28" s="276"/>
      <c r="E28" s="276"/>
      <c r="F28" s="276"/>
      <c r="G28" s="276"/>
    </row>
    <row r="29" spans="1:7" x14ac:dyDescent="0.35">
      <c r="A29" s="70" t="s">
        <v>531</v>
      </c>
    </row>
  </sheetData>
  <mergeCells count="6">
    <mergeCell ref="A25:G25"/>
    <mergeCell ref="A26:E26"/>
    <mergeCell ref="A28:G28"/>
    <mergeCell ref="A1:G1"/>
    <mergeCell ref="A2:G2"/>
    <mergeCell ref="B3:G3"/>
  </mergeCells>
  <hyperlinks>
    <hyperlink ref="B4" r:id="rId1" location="record-files-collapse-header" xr:uid="{597301E3-139A-E346-BE98-FE49833312A0}"/>
    <hyperlink ref="C4" r:id="rId2" location="record-files-collapse-header" xr:uid="{AAD54B2D-7154-EF49-844F-47E6D2FDCAB8}"/>
    <hyperlink ref="D4" r:id="rId3" location="record-files-collapse-header" xr:uid="{19568950-7705-9A45-B94A-506885CD0ED8}"/>
    <hyperlink ref="E4" r:id="rId4" location="record-files-collapse-header" xr:uid="{BF28CAF8-AD1C-8643-8A10-45AA2FC1EB6E}"/>
    <hyperlink ref="F4" r:id="rId5" xr:uid="{9F46F8DF-0075-7849-842D-8A54B6650EB7}"/>
    <hyperlink ref="G4" r:id="rId6" xr:uid="{3BD557B0-529B-EF41-AAD2-489962AB556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28496-DD1E-4E4F-89B9-2CD54E2F402C}">
  <dimension ref="A1:G353"/>
  <sheetViews>
    <sheetView topLeftCell="A338" workbookViewId="0">
      <selection activeCell="C347" sqref="C347"/>
    </sheetView>
  </sheetViews>
  <sheetFormatPr defaultColWidth="8.6328125" defaultRowHeight="14" x14ac:dyDescent="0.3"/>
  <cols>
    <col min="1" max="1" width="22.453125" style="70" customWidth="1"/>
    <col min="2" max="2" width="17" style="70" customWidth="1"/>
    <col min="3" max="3" width="103.453125" style="2" customWidth="1"/>
    <col min="4" max="4" width="99" style="70" customWidth="1"/>
    <col min="5" max="16384" width="8.6328125" style="70"/>
  </cols>
  <sheetData>
    <row r="1" spans="1:7" ht="25" customHeight="1" x14ac:dyDescent="0.3">
      <c r="A1" s="288" t="s">
        <v>0</v>
      </c>
      <c r="B1" s="288"/>
      <c r="C1" s="288"/>
      <c r="D1" s="288"/>
      <c r="E1" s="1"/>
    </row>
    <row r="2" spans="1:7" ht="20.25" customHeight="1" x14ac:dyDescent="0.3">
      <c r="A2" s="225" t="s">
        <v>1</v>
      </c>
      <c r="B2" s="225"/>
      <c r="C2" s="225"/>
      <c r="D2" s="225"/>
      <c r="E2" s="47"/>
    </row>
    <row r="3" spans="1:7" x14ac:dyDescent="0.3">
      <c r="A3" s="211" t="s">
        <v>2</v>
      </c>
      <c r="B3" s="209" t="s">
        <v>3</v>
      </c>
      <c r="C3" s="210" t="s">
        <v>4</v>
      </c>
      <c r="D3" s="209" t="s">
        <v>5</v>
      </c>
    </row>
    <row r="4" spans="1:7" ht="14.5" x14ac:dyDescent="0.35">
      <c r="A4" s="32">
        <v>44611</v>
      </c>
      <c r="B4" s="3" t="s">
        <v>6</v>
      </c>
      <c r="C4" s="3" t="s">
        <v>7</v>
      </c>
      <c r="D4" s="20" t="s">
        <v>8</v>
      </c>
      <c r="E4" s="3"/>
      <c r="F4"/>
      <c r="G4"/>
    </row>
    <row r="5" spans="1:7" ht="14.5" x14ac:dyDescent="0.35">
      <c r="A5" s="32">
        <v>44619</v>
      </c>
      <c r="B5" s="3" t="s">
        <v>9</v>
      </c>
      <c r="C5" s="3" t="s">
        <v>10</v>
      </c>
      <c r="D5" s="20" t="s">
        <v>11</v>
      </c>
      <c r="E5" s="3"/>
      <c r="F5"/>
      <c r="G5"/>
    </row>
    <row r="6" spans="1:7" ht="14.5" x14ac:dyDescent="0.35">
      <c r="A6" s="32">
        <v>44628</v>
      </c>
      <c r="B6" s="3" t="s">
        <v>9</v>
      </c>
      <c r="C6" s="3" t="s">
        <v>12</v>
      </c>
      <c r="D6" s="20" t="s">
        <v>13</v>
      </c>
      <c r="E6" s="3"/>
      <c r="F6"/>
      <c r="G6"/>
    </row>
    <row r="7" spans="1:7" ht="14.5" x14ac:dyDescent="0.35">
      <c r="A7" s="32">
        <v>44629</v>
      </c>
      <c r="B7" s="3" t="s">
        <v>9</v>
      </c>
      <c r="C7" s="3" t="s">
        <v>14</v>
      </c>
      <c r="D7" s="20" t="s">
        <v>15</v>
      </c>
      <c r="E7" s="3"/>
      <c r="F7"/>
      <c r="G7"/>
    </row>
    <row r="8" spans="1:7" ht="14.5" x14ac:dyDescent="0.35">
      <c r="A8" s="32">
        <v>44631</v>
      </c>
      <c r="B8" s="3" t="s">
        <v>9</v>
      </c>
      <c r="C8" s="3" t="s">
        <v>16</v>
      </c>
      <c r="D8" s="20" t="s">
        <v>17</v>
      </c>
      <c r="E8" s="3"/>
      <c r="F8"/>
      <c r="G8"/>
    </row>
    <row r="9" spans="1:7" ht="14.5" x14ac:dyDescent="0.35">
      <c r="A9" s="32">
        <v>44632</v>
      </c>
      <c r="B9" s="3" t="s">
        <v>9</v>
      </c>
      <c r="C9" s="3" t="s">
        <v>18</v>
      </c>
      <c r="D9" s="20" t="s">
        <v>19</v>
      </c>
      <c r="E9" s="3"/>
      <c r="F9"/>
      <c r="G9"/>
    </row>
    <row r="10" spans="1:7" ht="14.5" x14ac:dyDescent="0.35">
      <c r="A10" s="32">
        <v>44635</v>
      </c>
      <c r="B10" s="3" t="s">
        <v>9</v>
      </c>
      <c r="C10" s="3" t="s">
        <v>20</v>
      </c>
      <c r="D10" s="20" t="s">
        <v>21</v>
      </c>
      <c r="E10" s="3"/>
      <c r="F10"/>
      <c r="G10"/>
    </row>
    <row r="11" spans="1:7" ht="14.5" x14ac:dyDescent="0.35">
      <c r="A11" s="32">
        <v>44636</v>
      </c>
      <c r="B11" s="3" t="s">
        <v>9</v>
      </c>
      <c r="C11" s="3" t="s">
        <v>22</v>
      </c>
      <c r="D11" s="20" t="s">
        <v>23</v>
      </c>
      <c r="E11" s="3"/>
      <c r="F11"/>
      <c r="G11"/>
    </row>
    <row r="12" spans="1:7" ht="14.5" x14ac:dyDescent="0.35">
      <c r="A12" s="32">
        <v>44637</v>
      </c>
      <c r="B12" s="3" t="s">
        <v>9</v>
      </c>
      <c r="C12" s="3" t="s">
        <v>1010</v>
      </c>
      <c r="D12" s="20" t="s">
        <v>1009</v>
      </c>
      <c r="E12" s="3"/>
      <c r="F12"/>
      <c r="G12"/>
    </row>
    <row r="13" spans="1:7" ht="14.5" x14ac:dyDescent="0.35">
      <c r="A13" s="32">
        <v>44637</v>
      </c>
      <c r="B13" s="3" t="s">
        <v>9</v>
      </c>
      <c r="C13" s="3" t="s">
        <v>24</v>
      </c>
      <c r="D13" s="20" t="s">
        <v>25</v>
      </c>
      <c r="E13" s="3"/>
      <c r="F13"/>
      <c r="G13"/>
    </row>
    <row r="14" spans="1:7" ht="14.5" x14ac:dyDescent="0.35">
      <c r="A14" s="32">
        <v>44639</v>
      </c>
      <c r="B14" s="3" t="s">
        <v>9</v>
      </c>
      <c r="C14" s="3" t="s">
        <v>26</v>
      </c>
      <c r="D14" s="20" t="s">
        <v>27</v>
      </c>
      <c r="E14" s="3"/>
      <c r="F14"/>
      <c r="G14"/>
    </row>
    <row r="15" spans="1:7" ht="14.5" x14ac:dyDescent="0.35">
      <c r="A15" s="32">
        <v>44640</v>
      </c>
      <c r="B15" s="3" t="s">
        <v>9</v>
      </c>
      <c r="C15" s="3" t="s">
        <v>28</v>
      </c>
      <c r="D15" s="20" t="s">
        <v>29</v>
      </c>
      <c r="E15" s="3"/>
      <c r="F15"/>
      <c r="G15"/>
    </row>
    <row r="16" spans="1:7" ht="14.5" x14ac:dyDescent="0.35">
      <c r="A16" s="32">
        <v>44642</v>
      </c>
      <c r="B16" s="3" t="s">
        <v>9</v>
      </c>
      <c r="C16" s="3" t="s">
        <v>30</v>
      </c>
      <c r="D16" s="20" t="s">
        <v>31</v>
      </c>
      <c r="E16" s="3"/>
      <c r="F16"/>
      <c r="G16"/>
    </row>
    <row r="17" spans="1:7" ht="14.5" x14ac:dyDescent="0.35">
      <c r="A17" s="32">
        <v>44643</v>
      </c>
      <c r="B17" s="3" t="s">
        <v>9</v>
      </c>
      <c r="C17" s="3" t="s">
        <v>32</v>
      </c>
      <c r="D17" s="20" t="s">
        <v>33</v>
      </c>
      <c r="E17" s="3"/>
      <c r="F17"/>
      <c r="G17"/>
    </row>
    <row r="18" spans="1:7" ht="14.5" x14ac:dyDescent="0.35">
      <c r="A18" s="32">
        <v>44643</v>
      </c>
      <c r="B18" s="3" t="s">
        <v>9</v>
      </c>
      <c r="C18" s="3" t="s">
        <v>1008</v>
      </c>
      <c r="D18" s="20" t="s">
        <v>1007</v>
      </c>
      <c r="E18" s="3"/>
      <c r="F18"/>
      <c r="G18"/>
    </row>
    <row r="19" spans="1:7" ht="14.5" x14ac:dyDescent="0.35">
      <c r="A19" s="32">
        <v>44644</v>
      </c>
      <c r="B19" s="3" t="s">
        <v>9</v>
      </c>
      <c r="C19" s="3" t="s">
        <v>1006</v>
      </c>
      <c r="D19" s="20" t="s">
        <v>1005</v>
      </c>
      <c r="E19" s="3"/>
      <c r="F19"/>
      <c r="G19"/>
    </row>
    <row r="20" spans="1:7" ht="14.5" x14ac:dyDescent="0.35">
      <c r="A20" s="32">
        <v>44644</v>
      </c>
      <c r="B20" s="3" t="s">
        <v>9</v>
      </c>
      <c r="C20" s="3" t="s">
        <v>34</v>
      </c>
      <c r="D20" s="20" t="s">
        <v>35</v>
      </c>
      <c r="E20" s="3"/>
      <c r="F20"/>
      <c r="G20"/>
    </row>
    <row r="21" spans="1:7" ht="14.5" x14ac:dyDescent="0.35">
      <c r="A21" s="32">
        <v>44644</v>
      </c>
      <c r="B21" s="3" t="s">
        <v>9</v>
      </c>
      <c r="C21" s="3" t="s">
        <v>1004</v>
      </c>
      <c r="D21" s="20" t="s">
        <v>1003</v>
      </c>
      <c r="E21" s="3"/>
      <c r="F21"/>
      <c r="G21"/>
    </row>
    <row r="22" spans="1:7" ht="14.5" x14ac:dyDescent="0.35">
      <c r="A22" s="32">
        <v>44644</v>
      </c>
      <c r="B22" s="3" t="s">
        <v>9</v>
      </c>
      <c r="C22" s="3" t="s">
        <v>1002</v>
      </c>
      <c r="D22" s="20" t="s">
        <v>1001</v>
      </c>
      <c r="E22" s="3"/>
      <c r="F22"/>
      <c r="G22"/>
    </row>
    <row r="23" spans="1:7" ht="14.5" x14ac:dyDescent="0.35">
      <c r="A23" s="32">
        <v>44645</v>
      </c>
      <c r="B23" s="3" t="s">
        <v>9</v>
      </c>
      <c r="C23" s="3" t="s">
        <v>36</v>
      </c>
      <c r="D23" s="20" t="s">
        <v>37</v>
      </c>
      <c r="E23" s="3"/>
      <c r="F23"/>
      <c r="G23"/>
    </row>
    <row r="24" spans="1:7" ht="14.5" x14ac:dyDescent="0.35">
      <c r="A24" s="32">
        <v>44649</v>
      </c>
      <c r="B24" s="3" t="s">
        <v>9</v>
      </c>
      <c r="C24" s="3" t="s">
        <v>38</v>
      </c>
      <c r="D24" s="20" t="s">
        <v>39</v>
      </c>
      <c r="E24" s="3"/>
      <c r="F24"/>
      <c r="G24"/>
    </row>
    <row r="25" spans="1:7" ht="14.5" x14ac:dyDescent="0.35">
      <c r="A25" s="32">
        <v>44650</v>
      </c>
      <c r="B25" s="3" t="s">
        <v>9</v>
      </c>
      <c r="C25" s="3" t="s">
        <v>40</v>
      </c>
      <c r="D25" s="20" t="s">
        <v>41</v>
      </c>
      <c r="E25" s="3"/>
      <c r="F25"/>
      <c r="G25"/>
    </row>
    <row r="26" spans="1:7" ht="14.5" x14ac:dyDescent="0.35">
      <c r="A26" s="32">
        <v>44651</v>
      </c>
      <c r="B26" s="3" t="s">
        <v>9</v>
      </c>
      <c r="C26" s="3" t="s">
        <v>42</v>
      </c>
      <c r="D26" s="20" t="s">
        <v>43</v>
      </c>
      <c r="E26" s="3"/>
      <c r="F26"/>
      <c r="G26"/>
    </row>
    <row r="27" spans="1:7" ht="14.5" x14ac:dyDescent="0.35">
      <c r="A27" s="32">
        <v>44651</v>
      </c>
      <c r="B27" s="3" t="s">
        <v>9</v>
      </c>
      <c r="C27" s="3" t="s">
        <v>1000</v>
      </c>
      <c r="D27" s="20" t="s">
        <v>999</v>
      </c>
      <c r="E27" s="3"/>
      <c r="F27"/>
      <c r="G27"/>
    </row>
    <row r="28" spans="1:7" ht="14.5" x14ac:dyDescent="0.35">
      <c r="A28" s="32">
        <v>44651</v>
      </c>
      <c r="B28" s="3" t="s">
        <v>9</v>
      </c>
      <c r="C28" s="3" t="s">
        <v>998</v>
      </c>
      <c r="D28" s="20" t="s">
        <v>997</v>
      </c>
      <c r="E28" s="3"/>
      <c r="F28"/>
      <c r="G28"/>
    </row>
    <row r="29" spans="1:7" ht="14.5" x14ac:dyDescent="0.35">
      <c r="A29" s="32">
        <v>44655</v>
      </c>
      <c r="B29" s="3" t="s">
        <v>9</v>
      </c>
      <c r="C29" s="3" t="s">
        <v>996</v>
      </c>
      <c r="D29" s="20" t="s">
        <v>44</v>
      </c>
      <c r="E29" s="3"/>
      <c r="F29"/>
      <c r="G29"/>
    </row>
    <row r="30" spans="1:7" ht="14.5" x14ac:dyDescent="0.35">
      <c r="A30" s="32">
        <v>44656</v>
      </c>
      <c r="B30" s="3" t="s">
        <v>9</v>
      </c>
      <c r="C30" s="3" t="s">
        <v>995</v>
      </c>
      <c r="D30" s="20" t="s">
        <v>45</v>
      </c>
      <c r="E30" s="3"/>
      <c r="F30"/>
      <c r="G30"/>
    </row>
    <row r="31" spans="1:7" ht="14.5" x14ac:dyDescent="0.35">
      <c r="A31" s="32">
        <v>44656</v>
      </c>
      <c r="B31" s="3" t="s">
        <v>9</v>
      </c>
      <c r="C31" s="3" t="s">
        <v>994</v>
      </c>
      <c r="D31" s="20" t="s">
        <v>993</v>
      </c>
      <c r="E31" s="3"/>
      <c r="F31"/>
      <c r="G31"/>
    </row>
    <row r="32" spans="1:7" ht="14.5" x14ac:dyDescent="0.35">
      <c r="A32" s="32">
        <v>44657</v>
      </c>
      <c r="B32" s="3" t="s">
        <v>9</v>
      </c>
      <c r="C32" s="3" t="s">
        <v>992</v>
      </c>
      <c r="D32" s="20" t="s">
        <v>991</v>
      </c>
      <c r="E32" s="3"/>
      <c r="F32"/>
      <c r="G32"/>
    </row>
    <row r="33" spans="1:7" ht="14.5" x14ac:dyDescent="0.35">
      <c r="A33" s="32">
        <v>44657</v>
      </c>
      <c r="B33" s="3" t="s">
        <v>9</v>
      </c>
      <c r="C33" s="3" t="s">
        <v>46</v>
      </c>
      <c r="D33" s="20" t="s">
        <v>47</v>
      </c>
      <c r="E33" s="3"/>
      <c r="F33"/>
      <c r="G33"/>
    </row>
    <row r="34" spans="1:7" ht="14.5" x14ac:dyDescent="0.35">
      <c r="A34" s="32">
        <v>44658</v>
      </c>
      <c r="B34" s="3" t="s">
        <v>9</v>
      </c>
      <c r="C34" s="3" t="s">
        <v>990</v>
      </c>
      <c r="D34" s="20" t="s">
        <v>989</v>
      </c>
      <c r="E34" s="3"/>
      <c r="F34"/>
      <c r="G34"/>
    </row>
    <row r="35" spans="1:7" ht="14.5" x14ac:dyDescent="0.35">
      <c r="A35" s="32">
        <v>44658</v>
      </c>
      <c r="B35" s="3" t="s">
        <v>9</v>
      </c>
      <c r="C35" s="3" t="s">
        <v>48</v>
      </c>
      <c r="D35" s="20" t="s">
        <v>49</v>
      </c>
      <c r="E35" s="3"/>
      <c r="F35"/>
      <c r="G35"/>
    </row>
    <row r="36" spans="1:7" ht="14.5" x14ac:dyDescent="0.35">
      <c r="A36" s="32">
        <v>44659</v>
      </c>
      <c r="B36" s="3" t="s">
        <v>9</v>
      </c>
      <c r="C36" s="3" t="s">
        <v>50</v>
      </c>
      <c r="D36" s="20" t="s">
        <v>51</v>
      </c>
      <c r="E36" s="3"/>
      <c r="F36"/>
      <c r="G36"/>
    </row>
    <row r="37" spans="1:7" ht="14.5" x14ac:dyDescent="0.35">
      <c r="A37" s="32">
        <v>44662</v>
      </c>
      <c r="B37" s="3" t="s">
        <v>9</v>
      </c>
      <c r="C37" s="3" t="s">
        <v>52</v>
      </c>
      <c r="D37" s="20" t="s">
        <v>53</v>
      </c>
      <c r="E37" s="3"/>
      <c r="F37"/>
      <c r="G37"/>
    </row>
    <row r="38" spans="1:7" ht="14.5" x14ac:dyDescent="0.35">
      <c r="A38" s="32">
        <v>44664</v>
      </c>
      <c r="B38" s="3" t="s">
        <v>9</v>
      </c>
      <c r="C38" s="3" t="s">
        <v>54</v>
      </c>
      <c r="D38" s="20" t="s">
        <v>55</v>
      </c>
      <c r="E38" s="3"/>
      <c r="F38"/>
      <c r="G38"/>
    </row>
    <row r="39" spans="1:7" ht="14.5" x14ac:dyDescent="0.35">
      <c r="A39" s="32">
        <v>44672</v>
      </c>
      <c r="B39" s="3" t="s">
        <v>9</v>
      </c>
      <c r="C39" s="3" t="s">
        <v>56</v>
      </c>
      <c r="D39" s="20" t="s">
        <v>57</v>
      </c>
      <c r="E39" s="3"/>
      <c r="F39"/>
      <c r="G39"/>
    </row>
    <row r="40" spans="1:7" ht="14.5" x14ac:dyDescent="0.35">
      <c r="A40" s="33">
        <v>44673</v>
      </c>
      <c r="B40" s="3" t="s">
        <v>9</v>
      </c>
      <c r="C40" s="3" t="s">
        <v>58</v>
      </c>
      <c r="D40" s="20" t="s">
        <v>59</v>
      </c>
      <c r="E40" s="3"/>
      <c r="F40"/>
      <c r="G40"/>
    </row>
    <row r="41" spans="1:7" ht="14.5" x14ac:dyDescent="0.35">
      <c r="A41" s="33">
        <v>44676</v>
      </c>
      <c r="B41" s="3" t="s">
        <v>9</v>
      </c>
      <c r="C41" s="3" t="s">
        <v>60</v>
      </c>
      <c r="D41" s="20" t="s">
        <v>61</v>
      </c>
      <c r="E41" s="3"/>
      <c r="F41"/>
      <c r="G41"/>
    </row>
    <row r="42" spans="1:7" ht="14.5" x14ac:dyDescent="0.35">
      <c r="A42" s="33">
        <v>44677</v>
      </c>
      <c r="B42" s="3" t="s">
        <v>9</v>
      </c>
      <c r="C42" s="3" t="s">
        <v>62</v>
      </c>
      <c r="D42" s="20" t="s">
        <v>63</v>
      </c>
      <c r="E42" s="3"/>
      <c r="F42"/>
      <c r="G42"/>
    </row>
    <row r="43" spans="1:7" ht="14.5" x14ac:dyDescent="0.35">
      <c r="A43" s="33">
        <v>44679</v>
      </c>
      <c r="B43" s="3" t="s">
        <v>9</v>
      </c>
      <c r="C43" s="3" t="s">
        <v>64</v>
      </c>
      <c r="D43" s="20" t="s">
        <v>65</v>
      </c>
      <c r="E43" s="3"/>
      <c r="F43"/>
      <c r="G43"/>
    </row>
    <row r="44" spans="1:7" ht="14.5" x14ac:dyDescent="0.35">
      <c r="A44" s="32">
        <v>44684</v>
      </c>
      <c r="B44" s="3" t="s">
        <v>9</v>
      </c>
      <c r="C44" s="3" t="s">
        <v>988</v>
      </c>
      <c r="D44" s="20" t="s">
        <v>987</v>
      </c>
      <c r="E44" s="3"/>
      <c r="F44"/>
      <c r="G44"/>
    </row>
    <row r="45" spans="1:7" ht="14.5" x14ac:dyDescent="0.35">
      <c r="A45" s="32">
        <v>44684</v>
      </c>
      <c r="B45" s="3" t="s">
        <v>9</v>
      </c>
      <c r="C45" s="3" t="s">
        <v>66</v>
      </c>
      <c r="D45" s="20" t="s">
        <v>67</v>
      </c>
      <c r="E45" s="3"/>
      <c r="F45"/>
      <c r="G45"/>
    </row>
    <row r="46" spans="1:7" ht="14.5" x14ac:dyDescent="0.35">
      <c r="A46" s="32">
        <v>44685</v>
      </c>
      <c r="B46" s="3" t="s">
        <v>9</v>
      </c>
      <c r="C46" s="3" t="s">
        <v>68</v>
      </c>
      <c r="D46" s="20" t="s">
        <v>69</v>
      </c>
      <c r="E46" s="3"/>
      <c r="F46"/>
      <c r="G46"/>
    </row>
    <row r="47" spans="1:7" ht="14.5" x14ac:dyDescent="0.35">
      <c r="A47" s="32">
        <v>44686</v>
      </c>
      <c r="B47" s="3" t="s">
        <v>9</v>
      </c>
      <c r="C47" s="3" t="s">
        <v>70</v>
      </c>
      <c r="D47" s="20" t="s">
        <v>71</v>
      </c>
      <c r="E47" s="3"/>
      <c r="F47"/>
      <c r="G47"/>
    </row>
    <row r="48" spans="1:7" ht="14.5" x14ac:dyDescent="0.35">
      <c r="A48" s="32">
        <v>44686</v>
      </c>
      <c r="B48" s="3" t="s">
        <v>9</v>
      </c>
      <c r="C48" s="3" t="s">
        <v>986</v>
      </c>
      <c r="D48" s="20" t="s">
        <v>985</v>
      </c>
      <c r="E48" s="3"/>
      <c r="F48"/>
      <c r="G48"/>
    </row>
    <row r="49" spans="1:7" ht="14.5" x14ac:dyDescent="0.35">
      <c r="A49" s="32">
        <v>44687</v>
      </c>
      <c r="B49" s="3" t="s">
        <v>9</v>
      </c>
      <c r="C49" s="3" t="s">
        <v>984</v>
      </c>
      <c r="D49" s="20" t="s">
        <v>983</v>
      </c>
      <c r="E49" s="3"/>
      <c r="F49"/>
      <c r="G49"/>
    </row>
    <row r="50" spans="1:7" ht="14.5" x14ac:dyDescent="0.35">
      <c r="A50" s="32">
        <v>44687</v>
      </c>
      <c r="B50" s="3" t="s">
        <v>9</v>
      </c>
      <c r="C50" s="3" t="s">
        <v>72</v>
      </c>
      <c r="D50" s="20" t="s">
        <v>73</v>
      </c>
      <c r="E50" s="3"/>
      <c r="F50"/>
      <c r="G50"/>
    </row>
    <row r="51" spans="1:7" ht="14.5" x14ac:dyDescent="0.35">
      <c r="A51" s="32">
        <v>44689</v>
      </c>
      <c r="B51" s="3" t="s">
        <v>9</v>
      </c>
      <c r="C51" s="3" t="s">
        <v>982</v>
      </c>
      <c r="D51" s="20" t="s">
        <v>981</v>
      </c>
      <c r="E51" s="3"/>
      <c r="F51"/>
      <c r="G51"/>
    </row>
    <row r="52" spans="1:7" ht="14.5" x14ac:dyDescent="0.35">
      <c r="A52" s="32">
        <v>44689</v>
      </c>
      <c r="B52" s="3" t="s">
        <v>9</v>
      </c>
      <c r="C52" s="3" t="s">
        <v>74</v>
      </c>
      <c r="D52" s="20" t="s">
        <v>75</v>
      </c>
      <c r="E52" s="3"/>
      <c r="F52"/>
      <c r="G52"/>
    </row>
    <row r="53" spans="1:7" ht="14.5" x14ac:dyDescent="0.35">
      <c r="A53" s="32">
        <v>44690</v>
      </c>
      <c r="B53" s="3" t="s">
        <v>9</v>
      </c>
      <c r="C53" s="3" t="s">
        <v>76</v>
      </c>
      <c r="D53" s="20" t="s">
        <v>77</v>
      </c>
      <c r="E53" s="3"/>
      <c r="F53"/>
      <c r="G53"/>
    </row>
    <row r="54" spans="1:7" ht="14.5" x14ac:dyDescent="0.35">
      <c r="A54" s="32">
        <v>44691</v>
      </c>
      <c r="B54" s="3" t="s">
        <v>9</v>
      </c>
      <c r="C54" s="3" t="s">
        <v>78</v>
      </c>
      <c r="D54" s="20" t="s">
        <v>79</v>
      </c>
      <c r="E54" s="3"/>
      <c r="F54"/>
      <c r="G54"/>
    </row>
    <row r="55" spans="1:7" ht="14.5" x14ac:dyDescent="0.35">
      <c r="A55" s="32">
        <v>44692</v>
      </c>
      <c r="B55" s="3" t="s">
        <v>9</v>
      </c>
      <c r="C55" s="3" t="s">
        <v>80</v>
      </c>
      <c r="D55" s="20" t="s">
        <v>81</v>
      </c>
      <c r="E55" s="3"/>
      <c r="F55"/>
      <c r="G55"/>
    </row>
    <row r="56" spans="1:7" ht="14.5" x14ac:dyDescent="0.35">
      <c r="A56" s="32">
        <v>44693</v>
      </c>
      <c r="B56" s="3" t="s">
        <v>9</v>
      </c>
      <c r="C56" s="3" t="s">
        <v>82</v>
      </c>
      <c r="D56" s="20" t="s">
        <v>83</v>
      </c>
      <c r="E56" s="3"/>
      <c r="F56"/>
      <c r="G56"/>
    </row>
    <row r="57" spans="1:7" ht="14.5" x14ac:dyDescent="0.35">
      <c r="A57" s="32">
        <v>44697</v>
      </c>
      <c r="B57" s="3" t="s">
        <v>9</v>
      </c>
      <c r="C57" s="3" t="s">
        <v>84</v>
      </c>
      <c r="D57" s="20" t="s">
        <v>85</v>
      </c>
      <c r="E57" s="3"/>
      <c r="F57"/>
      <c r="G57"/>
    </row>
    <row r="58" spans="1:7" ht="14.5" x14ac:dyDescent="0.35">
      <c r="A58" s="32">
        <v>44698</v>
      </c>
      <c r="B58" s="3" t="s">
        <v>9</v>
      </c>
      <c r="C58" s="3" t="s">
        <v>86</v>
      </c>
      <c r="D58" s="20" t="s">
        <v>87</v>
      </c>
      <c r="E58" s="3"/>
      <c r="F58"/>
      <c r="G58"/>
    </row>
    <row r="59" spans="1:7" ht="14.5" x14ac:dyDescent="0.35">
      <c r="A59" s="32">
        <v>44699</v>
      </c>
      <c r="B59" s="3" t="s">
        <v>9</v>
      </c>
      <c r="C59" s="3" t="s">
        <v>88</v>
      </c>
      <c r="D59" s="20" t="s">
        <v>89</v>
      </c>
      <c r="E59" s="3"/>
      <c r="F59"/>
      <c r="G59"/>
    </row>
    <row r="60" spans="1:7" ht="14.5" x14ac:dyDescent="0.35">
      <c r="A60" s="32">
        <v>44703</v>
      </c>
      <c r="B60" s="3" t="s">
        <v>9</v>
      </c>
      <c r="C60" s="3" t="s">
        <v>90</v>
      </c>
      <c r="D60" s="20" t="s">
        <v>91</v>
      </c>
      <c r="E60" s="3"/>
      <c r="F60"/>
      <c r="G60"/>
    </row>
    <row r="61" spans="1:7" ht="14.5" x14ac:dyDescent="0.35">
      <c r="A61" s="32">
        <v>44704</v>
      </c>
      <c r="B61" s="3" t="s">
        <v>9</v>
      </c>
      <c r="C61" s="3" t="s">
        <v>92</v>
      </c>
      <c r="D61" s="20" t="s">
        <v>93</v>
      </c>
      <c r="E61" s="3"/>
      <c r="F61"/>
      <c r="G61"/>
    </row>
    <row r="62" spans="1:7" ht="14.5" x14ac:dyDescent="0.35">
      <c r="A62" s="32">
        <v>44707</v>
      </c>
      <c r="B62" s="3" t="s">
        <v>9</v>
      </c>
      <c r="C62" s="3" t="s">
        <v>94</v>
      </c>
      <c r="D62" s="20" t="s">
        <v>95</v>
      </c>
      <c r="E62" s="3"/>
      <c r="F62"/>
      <c r="G62"/>
    </row>
    <row r="63" spans="1:7" ht="14.5" x14ac:dyDescent="0.35">
      <c r="A63" s="32">
        <v>44708</v>
      </c>
      <c r="B63" s="3" t="s">
        <v>9</v>
      </c>
      <c r="C63" s="3" t="s">
        <v>96</v>
      </c>
      <c r="D63" s="20" t="s">
        <v>97</v>
      </c>
      <c r="E63" s="3"/>
      <c r="F63"/>
      <c r="G63"/>
    </row>
    <row r="64" spans="1:7" ht="14.5" x14ac:dyDescent="0.35">
      <c r="A64" s="32">
        <v>44708</v>
      </c>
      <c r="B64" s="3" t="s">
        <v>9</v>
      </c>
      <c r="C64" s="3" t="s">
        <v>980</v>
      </c>
      <c r="D64" s="20" t="s">
        <v>979</v>
      </c>
      <c r="E64" s="3"/>
      <c r="F64"/>
      <c r="G64"/>
    </row>
    <row r="65" spans="1:7" ht="14.5" x14ac:dyDescent="0.35">
      <c r="A65" s="32">
        <v>44711</v>
      </c>
      <c r="B65" s="3" t="s">
        <v>9</v>
      </c>
      <c r="C65" s="34" t="s">
        <v>98</v>
      </c>
      <c r="D65" s="20" t="s">
        <v>99</v>
      </c>
      <c r="E65" s="3"/>
      <c r="F65"/>
      <c r="G65"/>
    </row>
    <row r="66" spans="1:7" ht="14.5" x14ac:dyDescent="0.35">
      <c r="A66" s="32">
        <v>44714</v>
      </c>
      <c r="B66" s="3" t="s">
        <v>9</v>
      </c>
      <c r="C66" s="3" t="s">
        <v>978</v>
      </c>
      <c r="D66" s="20" t="s">
        <v>977</v>
      </c>
      <c r="E66" s="3"/>
      <c r="F66"/>
      <c r="G66"/>
    </row>
    <row r="67" spans="1:7" ht="14.5" x14ac:dyDescent="0.35">
      <c r="A67" s="32">
        <v>44714</v>
      </c>
      <c r="B67" s="3" t="s">
        <v>9</v>
      </c>
      <c r="C67" s="3" t="s">
        <v>100</v>
      </c>
      <c r="D67" s="20" t="s">
        <v>101</v>
      </c>
      <c r="E67" s="3"/>
      <c r="F67"/>
      <c r="G67"/>
    </row>
    <row r="68" spans="1:7" ht="14.5" x14ac:dyDescent="0.35">
      <c r="A68" s="32">
        <v>44716</v>
      </c>
      <c r="B68" s="3" t="s">
        <v>9</v>
      </c>
      <c r="C68" s="3" t="s">
        <v>102</v>
      </c>
      <c r="D68" s="20" t="s">
        <v>103</v>
      </c>
      <c r="E68" s="3"/>
      <c r="F68"/>
      <c r="G68"/>
    </row>
    <row r="69" spans="1:7" ht="14.5" x14ac:dyDescent="0.35">
      <c r="A69" s="32">
        <v>44716</v>
      </c>
      <c r="B69" s="3" t="s">
        <v>9</v>
      </c>
      <c r="C69" s="3" t="s">
        <v>976</v>
      </c>
      <c r="D69" s="20" t="s">
        <v>975</v>
      </c>
      <c r="E69" s="3"/>
      <c r="F69"/>
      <c r="G69"/>
    </row>
    <row r="70" spans="1:7" ht="14.5" x14ac:dyDescent="0.35">
      <c r="A70" s="32">
        <v>44717</v>
      </c>
      <c r="B70" s="3" t="s">
        <v>9</v>
      </c>
      <c r="C70" s="3" t="s">
        <v>104</v>
      </c>
      <c r="D70" s="20" t="s">
        <v>105</v>
      </c>
      <c r="E70" s="3"/>
      <c r="F70"/>
      <c r="G70"/>
    </row>
    <row r="71" spans="1:7" ht="14.5" x14ac:dyDescent="0.35">
      <c r="A71" s="32">
        <v>44720</v>
      </c>
      <c r="B71" s="3" t="s">
        <v>9</v>
      </c>
      <c r="C71" s="3" t="s">
        <v>106</v>
      </c>
      <c r="D71" s="20" t="s">
        <v>107</v>
      </c>
      <c r="E71" s="3"/>
      <c r="F71"/>
      <c r="G71"/>
    </row>
    <row r="72" spans="1:7" ht="14.5" x14ac:dyDescent="0.35">
      <c r="A72" s="32">
        <v>44721</v>
      </c>
      <c r="B72" s="3" t="s">
        <v>9</v>
      </c>
      <c r="C72" s="3" t="s">
        <v>108</v>
      </c>
      <c r="D72" s="20" t="s">
        <v>109</v>
      </c>
      <c r="E72" s="3"/>
      <c r="F72"/>
      <c r="G72"/>
    </row>
    <row r="73" spans="1:7" ht="14.5" x14ac:dyDescent="0.35">
      <c r="A73" s="32">
        <v>44721</v>
      </c>
      <c r="B73" s="3" t="s">
        <v>9</v>
      </c>
      <c r="C73" s="3" t="s">
        <v>974</v>
      </c>
      <c r="D73" s="20" t="s">
        <v>973</v>
      </c>
      <c r="E73" s="3"/>
      <c r="F73"/>
      <c r="G73"/>
    </row>
    <row r="74" spans="1:7" ht="14.5" x14ac:dyDescent="0.35">
      <c r="A74" s="32">
        <v>44722</v>
      </c>
      <c r="B74" s="3" t="s">
        <v>9</v>
      </c>
      <c r="C74" s="3" t="s">
        <v>972</v>
      </c>
      <c r="D74" s="20" t="s">
        <v>971</v>
      </c>
      <c r="E74" s="3"/>
      <c r="F74"/>
      <c r="G74"/>
    </row>
    <row r="75" spans="1:7" ht="14.5" x14ac:dyDescent="0.35">
      <c r="A75" s="32">
        <v>44722</v>
      </c>
      <c r="B75" s="3" t="s">
        <v>9</v>
      </c>
      <c r="C75" s="3" t="s">
        <v>110</v>
      </c>
      <c r="D75" s="20" t="s">
        <v>111</v>
      </c>
      <c r="E75" s="3"/>
      <c r="F75"/>
      <c r="G75"/>
    </row>
    <row r="76" spans="1:7" ht="14.5" x14ac:dyDescent="0.35">
      <c r="A76" s="32">
        <v>44723</v>
      </c>
      <c r="B76" s="3" t="s">
        <v>9</v>
      </c>
      <c r="C76" s="3" t="s">
        <v>112</v>
      </c>
      <c r="D76" s="20" t="s">
        <v>113</v>
      </c>
      <c r="E76" s="3"/>
      <c r="F76"/>
      <c r="G76"/>
    </row>
    <row r="77" spans="1:7" ht="14.5" x14ac:dyDescent="0.35">
      <c r="A77" s="32">
        <v>44723</v>
      </c>
      <c r="B77" s="3" t="s">
        <v>9</v>
      </c>
      <c r="C77" s="3" t="s">
        <v>970</v>
      </c>
      <c r="D77" s="20" t="s">
        <v>969</v>
      </c>
      <c r="E77" s="3"/>
      <c r="F77"/>
      <c r="G77"/>
    </row>
    <row r="78" spans="1:7" ht="14.5" x14ac:dyDescent="0.35">
      <c r="A78" s="32">
        <v>44724</v>
      </c>
      <c r="B78" s="3" t="s">
        <v>9</v>
      </c>
      <c r="C78" s="3" t="s">
        <v>114</v>
      </c>
      <c r="D78" s="20" t="s">
        <v>115</v>
      </c>
      <c r="E78" s="3"/>
      <c r="F78"/>
      <c r="G78"/>
    </row>
    <row r="79" spans="1:7" ht="14.5" x14ac:dyDescent="0.35">
      <c r="A79" s="32">
        <v>44725</v>
      </c>
      <c r="B79" s="3" t="s">
        <v>9</v>
      </c>
      <c r="C79" s="3" t="s">
        <v>116</v>
      </c>
      <c r="D79" s="20" t="s">
        <v>117</v>
      </c>
      <c r="E79" s="3"/>
      <c r="F79"/>
      <c r="G79"/>
    </row>
    <row r="80" spans="1:7" ht="14.5" x14ac:dyDescent="0.35">
      <c r="A80" s="32">
        <v>44727</v>
      </c>
      <c r="B80" s="3" t="s">
        <v>9</v>
      </c>
      <c r="C80" s="3" t="s">
        <v>118</v>
      </c>
      <c r="D80" s="20" t="s">
        <v>119</v>
      </c>
      <c r="E80" s="3"/>
      <c r="F80"/>
      <c r="G80"/>
    </row>
    <row r="81" spans="1:7" ht="14.5" x14ac:dyDescent="0.35">
      <c r="A81" s="32">
        <v>44729</v>
      </c>
      <c r="B81" s="3" t="s">
        <v>9</v>
      </c>
      <c r="C81" s="3" t="s">
        <v>120</v>
      </c>
      <c r="D81" s="20" t="s">
        <v>121</v>
      </c>
      <c r="E81" s="3"/>
      <c r="F81"/>
      <c r="G81"/>
    </row>
    <row r="82" spans="1:7" ht="14.5" x14ac:dyDescent="0.35">
      <c r="A82" s="32">
        <v>44732</v>
      </c>
      <c r="B82" s="3" t="s">
        <v>9</v>
      </c>
      <c r="C82" s="3" t="s">
        <v>968</v>
      </c>
      <c r="D82" s="20" t="s">
        <v>967</v>
      </c>
      <c r="E82" s="3"/>
      <c r="F82"/>
      <c r="G82"/>
    </row>
    <row r="83" spans="1:7" ht="14.5" x14ac:dyDescent="0.35">
      <c r="A83" s="32">
        <v>44732</v>
      </c>
      <c r="B83" s="3" t="s">
        <v>9</v>
      </c>
      <c r="C83" s="3" t="s">
        <v>122</v>
      </c>
      <c r="D83" s="20" t="s">
        <v>123</v>
      </c>
      <c r="E83" s="3"/>
      <c r="F83"/>
      <c r="G83"/>
    </row>
    <row r="84" spans="1:7" ht="14.5" x14ac:dyDescent="0.35">
      <c r="A84" s="32">
        <v>44732</v>
      </c>
      <c r="B84" s="3" t="s">
        <v>9</v>
      </c>
      <c r="C84" s="3" t="s">
        <v>966</v>
      </c>
      <c r="D84" s="20" t="s">
        <v>965</v>
      </c>
      <c r="E84" s="3"/>
      <c r="F84"/>
      <c r="G84"/>
    </row>
    <row r="85" spans="1:7" ht="14.5" x14ac:dyDescent="0.35">
      <c r="A85" s="32">
        <v>44733</v>
      </c>
      <c r="B85" s="3" t="s">
        <v>9</v>
      </c>
      <c r="C85" s="3" t="s">
        <v>124</v>
      </c>
      <c r="D85" s="20" t="s">
        <v>125</v>
      </c>
      <c r="E85" s="3"/>
      <c r="F85"/>
      <c r="G85"/>
    </row>
    <row r="86" spans="1:7" ht="14.5" x14ac:dyDescent="0.35">
      <c r="A86" s="32">
        <v>44734</v>
      </c>
      <c r="B86" s="3" t="s">
        <v>9</v>
      </c>
      <c r="C86" s="3" t="s">
        <v>126</v>
      </c>
      <c r="D86" s="20" t="s">
        <v>127</v>
      </c>
      <c r="E86" s="3"/>
      <c r="F86"/>
      <c r="G86"/>
    </row>
    <row r="87" spans="1:7" ht="14.5" x14ac:dyDescent="0.35">
      <c r="A87" s="32">
        <v>44734</v>
      </c>
      <c r="B87" s="3" t="s">
        <v>9</v>
      </c>
      <c r="C87" s="3" t="s">
        <v>964</v>
      </c>
      <c r="D87" s="20" t="s">
        <v>963</v>
      </c>
      <c r="E87" s="3"/>
      <c r="F87"/>
      <c r="G87"/>
    </row>
    <row r="88" spans="1:7" ht="14.5" x14ac:dyDescent="0.35">
      <c r="A88" s="32">
        <v>44735</v>
      </c>
      <c r="B88" s="3" t="s">
        <v>9</v>
      </c>
      <c r="C88" s="3" t="s">
        <v>128</v>
      </c>
      <c r="D88" s="20" t="s">
        <v>129</v>
      </c>
      <c r="E88" s="3"/>
      <c r="F88"/>
      <c r="G88"/>
    </row>
    <row r="89" spans="1:7" ht="14.5" x14ac:dyDescent="0.35">
      <c r="A89" s="32">
        <v>44735</v>
      </c>
      <c r="B89" s="3" t="s">
        <v>9</v>
      </c>
      <c r="C89" s="3" t="s">
        <v>962</v>
      </c>
      <c r="D89" s="20" t="s">
        <v>961</v>
      </c>
      <c r="E89" s="3"/>
      <c r="F89"/>
      <c r="G89"/>
    </row>
    <row r="90" spans="1:7" ht="14.5" x14ac:dyDescent="0.35">
      <c r="A90" s="32">
        <v>44736</v>
      </c>
      <c r="B90" s="3" t="s">
        <v>9</v>
      </c>
      <c r="C90" s="3" t="s">
        <v>130</v>
      </c>
      <c r="D90" s="20" t="s">
        <v>131</v>
      </c>
      <c r="E90" s="3"/>
      <c r="F90"/>
      <c r="G90"/>
    </row>
    <row r="91" spans="1:7" ht="14.5" x14ac:dyDescent="0.35">
      <c r="A91" s="32">
        <v>44737</v>
      </c>
      <c r="B91" s="3" t="s">
        <v>9</v>
      </c>
      <c r="C91" s="3" t="s">
        <v>132</v>
      </c>
      <c r="D91" s="20" t="s">
        <v>133</v>
      </c>
      <c r="E91" s="3"/>
      <c r="F91"/>
      <c r="G91"/>
    </row>
    <row r="92" spans="1:7" ht="14.5" x14ac:dyDescent="0.35">
      <c r="A92" s="32">
        <v>44741</v>
      </c>
      <c r="B92" s="3" t="s">
        <v>9</v>
      </c>
      <c r="C92" s="3" t="s">
        <v>134</v>
      </c>
      <c r="D92" s="20" t="s">
        <v>135</v>
      </c>
      <c r="E92" s="3"/>
      <c r="F92"/>
      <c r="G92"/>
    </row>
    <row r="93" spans="1:7" ht="14.5" x14ac:dyDescent="0.35">
      <c r="A93" s="32">
        <v>44741</v>
      </c>
      <c r="B93" s="3" t="s">
        <v>9</v>
      </c>
      <c r="C93" s="3" t="s">
        <v>960</v>
      </c>
      <c r="D93" s="20" t="s">
        <v>959</v>
      </c>
      <c r="E93" s="3"/>
      <c r="F93"/>
      <c r="G93"/>
    </row>
    <row r="94" spans="1:7" ht="14.5" x14ac:dyDescent="0.35">
      <c r="A94" s="32">
        <v>44743</v>
      </c>
      <c r="B94" s="3" t="s">
        <v>9</v>
      </c>
      <c r="C94" s="3" t="s">
        <v>136</v>
      </c>
      <c r="D94" s="20" t="s">
        <v>137</v>
      </c>
      <c r="E94" s="3"/>
      <c r="F94"/>
      <c r="G94"/>
    </row>
    <row r="95" spans="1:7" ht="14.5" x14ac:dyDescent="0.35">
      <c r="A95" s="32">
        <v>44743</v>
      </c>
      <c r="B95" s="3" t="s">
        <v>9</v>
      </c>
      <c r="C95" s="3" t="s">
        <v>958</v>
      </c>
      <c r="D95" s="20" t="s">
        <v>957</v>
      </c>
      <c r="E95" s="3"/>
      <c r="F95"/>
      <c r="G95"/>
    </row>
    <row r="96" spans="1:7" ht="14.5" x14ac:dyDescent="0.35">
      <c r="A96" s="32">
        <v>44746</v>
      </c>
      <c r="B96" s="3" t="s">
        <v>9</v>
      </c>
      <c r="C96" s="3" t="s">
        <v>956</v>
      </c>
      <c r="D96" s="20" t="s">
        <v>955</v>
      </c>
      <c r="E96" s="3"/>
      <c r="F96"/>
      <c r="G96"/>
    </row>
    <row r="97" spans="1:7" ht="14.5" x14ac:dyDescent="0.35">
      <c r="A97" s="32">
        <v>44746</v>
      </c>
      <c r="B97" s="3" t="s">
        <v>9</v>
      </c>
      <c r="C97" s="3" t="s">
        <v>138</v>
      </c>
      <c r="D97" s="20" t="s">
        <v>139</v>
      </c>
      <c r="E97" s="3"/>
      <c r="F97"/>
      <c r="G97"/>
    </row>
    <row r="98" spans="1:7" ht="14.5" x14ac:dyDescent="0.35">
      <c r="A98" s="32">
        <v>44747</v>
      </c>
      <c r="B98" s="3" t="s">
        <v>9</v>
      </c>
      <c r="C98" s="3" t="s">
        <v>140</v>
      </c>
      <c r="D98" s="20" t="s">
        <v>141</v>
      </c>
      <c r="E98" s="3"/>
      <c r="F98"/>
      <c r="G98"/>
    </row>
    <row r="99" spans="1:7" ht="14.5" x14ac:dyDescent="0.35">
      <c r="A99" s="32">
        <v>44750</v>
      </c>
      <c r="B99" s="3" t="s">
        <v>9</v>
      </c>
      <c r="C99" s="3" t="s">
        <v>954</v>
      </c>
      <c r="D99" s="20" t="s">
        <v>142</v>
      </c>
      <c r="E99" s="3"/>
      <c r="F99"/>
      <c r="G99"/>
    </row>
    <row r="100" spans="1:7" ht="14.5" x14ac:dyDescent="0.35">
      <c r="A100" s="32">
        <v>44755</v>
      </c>
      <c r="B100" s="3" t="s">
        <v>9</v>
      </c>
      <c r="C100" s="3" t="s">
        <v>143</v>
      </c>
      <c r="D100" s="20" t="s">
        <v>144</v>
      </c>
      <c r="E100" s="3"/>
      <c r="F100"/>
      <c r="G100"/>
    </row>
    <row r="101" spans="1:7" ht="14.5" x14ac:dyDescent="0.35">
      <c r="A101" s="32">
        <v>44756</v>
      </c>
      <c r="B101" s="3" t="s">
        <v>9</v>
      </c>
      <c r="C101" s="3" t="s">
        <v>953</v>
      </c>
      <c r="D101" s="20" t="s">
        <v>952</v>
      </c>
      <c r="E101" s="3"/>
      <c r="F101"/>
      <c r="G101"/>
    </row>
    <row r="102" spans="1:7" ht="14.5" x14ac:dyDescent="0.35">
      <c r="A102" s="32">
        <v>44756</v>
      </c>
      <c r="B102" s="3" t="s">
        <v>9</v>
      </c>
      <c r="C102" s="3" t="s">
        <v>145</v>
      </c>
      <c r="D102" s="20" t="s">
        <v>146</v>
      </c>
      <c r="E102" s="3"/>
      <c r="F102"/>
      <c r="G102"/>
    </row>
    <row r="103" spans="1:7" ht="14.5" x14ac:dyDescent="0.35">
      <c r="A103" s="32">
        <v>44765</v>
      </c>
      <c r="B103" s="3" t="s">
        <v>9</v>
      </c>
      <c r="C103" s="3" t="s">
        <v>147</v>
      </c>
      <c r="D103" s="20" t="s">
        <v>148</v>
      </c>
      <c r="E103" s="3"/>
      <c r="F103"/>
      <c r="G103"/>
    </row>
    <row r="104" spans="1:7" ht="14.5" x14ac:dyDescent="0.35">
      <c r="A104" s="32">
        <v>44768</v>
      </c>
      <c r="B104" s="3" t="s">
        <v>9</v>
      </c>
      <c r="C104" s="3" t="s">
        <v>149</v>
      </c>
      <c r="D104" s="20" t="s">
        <v>150</v>
      </c>
      <c r="E104" s="3"/>
      <c r="F104"/>
      <c r="G104"/>
    </row>
    <row r="105" spans="1:7" ht="14.5" x14ac:dyDescent="0.35">
      <c r="A105" s="32">
        <v>44770</v>
      </c>
      <c r="B105" s="3" t="s">
        <v>9</v>
      </c>
      <c r="C105" s="3" t="s">
        <v>151</v>
      </c>
      <c r="D105" s="20" t="s">
        <v>152</v>
      </c>
      <c r="E105" s="3"/>
      <c r="F105"/>
      <c r="G105"/>
    </row>
    <row r="106" spans="1:7" ht="14.5" x14ac:dyDescent="0.35">
      <c r="A106" s="32">
        <v>44770</v>
      </c>
      <c r="B106" s="3" t="s">
        <v>9</v>
      </c>
      <c r="C106" s="3" t="s">
        <v>951</v>
      </c>
      <c r="D106" s="20" t="s">
        <v>950</v>
      </c>
      <c r="E106" s="3"/>
      <c r="F106"/>
      <c r="G106"/>
    </row>
    <row r="107" spans="1:7" ht="14.5" x14ac:dyDescent="0.35">
      <c r="A107" s="32">
        <v>44776</v>
      </c>
      <c r="B107" s="3" t="s">
        <v>9</v>
      </c>
      <c r="C107" s="3" t="s">
        <v>153</v>
      </c>
      <c r="D107" s="20" t="s">
        <v>154</v>
      </c>
      <c r="E107" s="3"/>
      <c r="F107"/>
      <c r="G107"/>
    </row>
    <row r="108" spans="1:7" ht="14.5" x14ac:dyDescent="0.35">
      <c r="A108" s="32">
        <v>44784</v>
      </c>
      <c r="B108" s="3" t="s">
        <v>9</v>
      </c>
      <c r="C108" s="3" t="s">
        <v>155</v>
      </c>
      <c r="D108" s="20" t="s">
        <v>156</v>
      </c>
      <c r="E108" s="3"/>
      <c r="F108"/>
      <c r="G108"/>
    </row>
    <row r="109" spans="1:7" ht="14.5" x14ac:dyDescent="0.35">
      <c r="A109" s="32">
        <v>44790</v>
      </c>
      <c r="B109" s="3" t="s">
        <v>9</v>
      </c>
      <c r="C109" s="3" t="s">
        <v>157</v>
      </c>
      <c r="D109" s="20" t="s">
        <v>158</v>
      </c>
      <c r="E109" s="3"/>
      <c r="F109"/>
      <c r="G109"/>
    </row>
    <row r="110" spans="1:7" ht="14.5" x14ac:dyDescent="0.35">
      <c r="A110" s="32">
        <v>44796</v>
      </c>
      <c r="B110" s="3" t="s">
        <v>9</v>
      </c>
      <c r="C110" s="3" t="s">
        <v>159</v>
      </c>
      <c r="D110" s="20" t="s">
        <v>160</v>
      </c>
      <c r="E110" s="3"/>
      <c r="F110"/>
      <c r="G110"/>
    </row>
    <row r="111" spans="1:7" ht="14.5" x14ac:dyDescent="0.35">
      <c r="A111" s="32">
        <v>44797</v>
      </c>
      <c r="B111" s="3" t="s">
        <v>9</v>
      </c>
      <c r="C111" s="3" t="s">
        <v>161</v>
      </c>
      <c r="D111" s="20" t="s">
        <v>162</v>
      </c>
      <c r="E111" s="3"/>
      <c r="F111"/>
      <c r="G111"/>
    </row>
    <row r="112" spans="1:7" ht="14.5" x14ac:dyDescent="0.35">
      <c r="A112" s="32">
        <v>44797</v>
      </c>
      <c r="B112" s="3" t="s">
        <v>9</v>
      </c>
      <c r="C112" s="3" t="s">
        <v>134</v>
      </c>
      <c r="D112" s="20" t="s">
        <v>949</v>
      </c>
      <c r="E112" s="3"/>
      <c r="F112"/>
      <c r="G112"/>
    </row>
    <row r="113" spans="1:7" ht="14.5" x14ac:dyDescent="0.35">
      <c r="A113" s="32">
        <v>44802</v>
      </c>
      <c r="B113" s="3" t="s">
        <v>9</v>
      </c>
      <c r="C113" s="3" t="s">
        <v>163</v>
      </c>
      <c r="D113" s="20" t="s">
        <v>164</v>
      </c>
      <c r="E113" s="3"/>
      <c r="F113"/>
      <c r="G113"/>
    </row>
    <row r="114" spans="1:7" ht="14.5" x14ac:dyDescent="0.35">
      <c r="A114" s="32">
        <v>44802</v>
      </c>
      <c r="B114" s="3" t="s">
        <v>9</v>
      </c>
      <c r="C114" s="3" t="s">
        <v>948</v>
      </c>
      <c r="D114" s="20" t="s">
        <v>947</v>
      </c>
      <c r="E114" s="3"/>
      <c r="F114"/>
      <c r="G114"/>
    </row>
    <row r="115" spans="1:7" ht="14.5" x14ac:dyDescent="0.35">
      <c r="A115" s="32">
        <v>44802</v>
      </c>
      <c r="B115" s="3" t="s">
        <v>9</v>
      </c>
      <c r="C115" s="3" t="s">
        <v>946</v>
      </c>
      <c r="D115" s="20" t="s">
        <v>945</v>
      </c>
      <c r="E115" s="3"/>
      <c r="F115"/>
      <c r="G115"/>
    </row>
    <row r="116" spans="1:7" ht="14.5" x14ac:dyDescent="0.35">
      <c r="A116" s="32">
        <v>44804</v>
      </c>
      <c r="B116" s="3" t="s">
        <v>9</v>
      </c>
      <c r="C116" s="3" t="s">
        <v>165</v>
      </c>
      <c r="D116" s="20" t="s">
        <v>166</v>
      </c>
      <c r="E116" s="3"/>
      <c r="F116"/>
      <c r="G116"/>
    </row>
    <row r="117" spans="1:7" ht="14.5" x14ac:dyDescent="0.35">
      <c r="A117" s="32">
        <v>44805</v>
      </c>
      <c r="B117" s="3" t="s">
        <v>9</v>
      </c>
      <c r="C117" s="3" t="s">
        <v>944</v>
      </c>
      <c r="D117" s="20" t="s">
        <v>943</v>
      </c>
      <c r="E117" s="3"/>
      <c r="F117"/>
      <c r="G117"/>
    </row>
    <row r="118" spans="1:7" ht="14.5" x14ac:dyDescent="0.35">
      <c r="A118" s="32">
        <v>44805</v>
      </c>
      <c r="B118" s="3" t="s">
        <v>9</v>
      </c>
      <c r="C118" s="3" t="s">
        <v>167</v>
      </c>
      <c r="D118" s="20" t="s">
        <v>168</v>
      </c>
      <c r="E118" s="3"/>
      <c r="F118"/>
      <c r="G118"/>
    </row>
    <row r="119" spans="1:7" ht="14.5" x14ac:dyDescent="0.35">
      <c r="A119" s="32">
        <v>44806</v>
      </c>
      <c r="B119" s="3" t="s">
        <v>9</v>
      </c>
      <c r="C119" s="3" t="s">
        <v>169</v>
      </c>
      <c r="D119" s="20" t="s">
        <v>170</v>
      </c>
      <c r="E119" s="3"/>
      <c r="F119"/>
      <c r="G119"/>
    </row>
    <row r="120" spans="1:7" ht="14.5" x14ac:dyDescent="0.35">
      <c r="A120" s="32">
        <v>44810</v>
      </c>
      <c r="B120" s="3" t="s">
        <v>9</v>
      </c>
      <c r="C120" s="3" t="s">
        <v>171</v>
      </c>
      <c r="D120" s="20" t="s">
        <v>172</v>
      </c>
      <c r="E120" s="3"/>
      <c r="F120"/>
      <c r="G120"/>
    </row>
    <row r="121" spans="1:7" ht="14.5" x14ac:dyDescent="0.35">
      <c r="A121" s="32">
        <v>44814</v>
      </c>
      <c r="B121" s="3" t="s">
        <v>9</v>
      </c>
      <c r="C121" s="3" t="s">
        <v>173</v>
      </c>
      <c r="D121" s="20" t="s">
        <v>174</v>
      </c>
      <c r="E121" s="3"/>
      <c r="F121"/>
      <c r="G121"/>
    </row>
    <row r="122" spans="1:7" ht="14.5" x14ac:dyDescent="0.35">
      <c r="A122" s="32">
        <v>44825</v>
      </c>
      <c r="B122" s="3" t="s">
        <v>9</v>
      </c>
      <c r="C122" s="3" t="s">
        <v>175</v>
      </c>
      <c r="D122" s="20" t="s">
        <v>176</v>
      </c>
      <c r="E122" s="3"/>
      <c r="F122"/>
      <c r="G122"/>
    </row>
    <row r="123" spans="1:7" ht="14.5" x14ac:dyDescent="0.35">
      <c r="A123" s="32">
        <v>44826</v>
      </c>
      <c r="B123" s="3" t="s">
        <v>9</v>
      </c>
      <c r="C123" s="3" t="s">
        <v>177</v>
      </c>
      <c r="D123" s="20" t="s">
        <v>178</v>
      </c>
      <c r="E123" s="3"/>
      <c r="F123"/>
      <c r="G123"/>
    </row>
    <row r="124" spans="1:7" ht="14.5" x14ac:dyDescent="0.35">
      <c r="A124" s="32">
        <v>44827</v>
      </c>
      <c r="B124" s="3" t="s">
        <v>9</v>
      </c>
      <c r="C124" s="3" t="s">
        <v>942</v>
      </c>
      <c r="D124" s="20" t="s">
        <v>941</v>
      </c>
      <c r="E124" s="3"/>
      <c r="F124"/>
      <c r="G124"/>
    </row>
    <row r="125" spans="1:7" ht="14.5" x14ac:dyDescent="0.35">
      <c r="A125" s="32">
        <v>44827</v>
      </c>
      <c r="B125" s="3" t="s">
        <v>9</v>
      </c>
      <c r="C125" s="3" t="s">
        <v>179</v>
      </c>
      <c r="D125" s="20" t="s">
        <v>180</v>
      </c>
      <c r="E125" s="3"/>
      <c r="F125"/>
      <c r="G125"/>
    </row>
    <row r="126" spans="1:7" ht="14.5" x14ac:dyDescent="0.35">
      <c r="A126" s="32">
        <v>44831</v>
      </c>
      <c r="B126" s="3" t="s">
        <v>9</v>
      </c>
      <c r="C126" s="3" t="s">
        <v>181</v>
      </c>
      <c r="D126" s="20" t="s">
        <v>182</v>
      </c>
      <c r="E126" s="3"/>
      <c r="F126"/>
      <c r="G126"/>
    </row>
    <row r="127" spans="1:7" ht="14.5" x14ac:dyDescent="0.35">
      <c r="A127" s="32">
        <v>44832</v>
      </c>
      <c r="B127" s="3" t="s">
        <v>9</v>
      </c>
      <c r="C127" s="3" t="s">
        <v>940</v>
      </c>
      <c r="D127" s="20" t="s">
        <v>939</v>
      </c>
      <c r="E127" s="3"/>
      <c r="F127"/>
      <c r="G127"/>
    </row>
    <row r="128" spans="1:7" ht="14.5" x14ac:dyDescent="0.35">
      <c r="A128" s="32">
        <v>44832</v>
      </c>
      <c r="B128" s="3" t="s">
        <v>9</v>
      </c>
      <c r="C128" s="3" t="s">
        <v>183</v>
      </c>
      <c r="D128" s="20" t="s">
        <v>184</v>
      </c>
      <c r="E128" s="3"/>
      <c r="F128"/>
      <c r="G128"/>
    </row>
    <row r="129" spans="1:7" ht="14.5" x14ac:dyDescent="0.35">
      <c r="A129" s="32">
        <v>44833</v>
      </c>
      <c r="B129" s="3" t="s">
        <v>9</v>
      </c>
      <c r="C129" s="3" t="s">
        <v>185</v>
      </c>
      <c r="D129" s="20" t="s">
        <v>186</v>
      </c>
      <c r="E129" s="3"/>
      <c r="F129"/>
      <c r="G129"/>
    </row>
    <row r="130" spans="1:7" ht="14.5" x14ac:dyDescent="0.35">
      <c r="A130" s="32">
        <v>44834</v>
      </c>
      <c r="B130" s="3" t="s">
        <v>9</v>
      </c>
      <c r="C130" s="3" t="s">
        <v>187</v>
      </c>
      <c r="D130" s="20" t="s">
        <v>188</v>
      </c>
      <c r="E130" s="3"/>
      <c r="F130"/>
      <c r="G130"/>
    </row>
    <row r="131" spans="1:7" ht="14.5" x14ac:dyDescent="0.35">
      <c r="A131" s="32">
        <v>44839</v>
      </c>
      <c r="B131" s="3" t="s">
        <v>9</v>
      </c>
      <c r="C131" s="3" t="s">
        <v>189</v>
      </c>
      <c r="D131" s="20" t="s">
        <v>190</v>
      </c>
      <c r="E131" s="3"/>
      <c r="F131"/>
      <c r="G131"/>
    </row>
    <row r="132" spans="1:7" ht="14.5" x14ac:dyDescent="0.35">
      <c r="A132" s="32">
        <v>44840</v>
      </c>
      <c r="B132" s="3" t="s">
        <v>9</v>
      </c>
      <c r="C132" s="3" t="s">
        <v>191</v>
      </c>
      <c r="D132" s="20" t="s">
        <v>192</v>
      </c>
      <c r="E132" s="3"/>
      <c r="F132"/>
      <c r="G132"/>
    </row>
    <row r="133" spans="1:7" ht="14.5" x14ac:dyDescent="0.35">
      <c r="A133" s="32">
        <v>44840</v>
      </c>
      <c r="B133" s="3" t="s">
        <v>9</v>
      </c>
      <c r="C133" s="3" t="s">
        <v>938</v>
      </c>
      <c r="D133" s="20" t="s">
        <v>937</v>
      </c>
      <c r="E133" s="3"/>
      <c r="F133"/>
      <c r="G133"/>
    </row>
    <row r="134" spans="1:7" ht="14.5" x14ac:dyDescent="0.35">
      <c r="A134" s="32">
        <v>44840</v>
      </c>
      <c r="B134" s="3" t="s">
        <v>9</v>
      </c>
      <c r="C134" s="3" t="s">
        <v>936</v>
      </c>
      <c r="D134" s="20" t="s">
        <v>935</v>
      </c>
      <c r="E134" s="3"/>
      <c r="F134"/>
      <c r="G134"/>
    </row>
    <row r="135" spans="1:7" ht="14.5" x14ac:dyDescent="0.35">
      <c r="A135" s="32">
        <v>44841</v>
      </c>
      <c r="B135" s="3" t="s">
        <v>9</v>
      </c>
      <c r="C135" s="3" t="s">
        <v>193</v>
      </c>
      <c r="D135" s="20" t="s">
        <v>194</v>
      </c>
      <c r="E135" s="3"/>
      <c r="F135"/>
      <c r="G135"/>
    </row>
    <row r="136" spans="1:7" ht="14.5" x14ac:dyDescent="0.35">
      <c r="A136" s="32">
        <v>44842</v>
      </c>
      <c r="B136" s="3" t="s">
        <v>9</v>
      </c>
      <c r="C136" s="3" t="s">
        <v>195</v>
      </c>
      <c r="D136" s="20" t="s">
        <v>196</v>
      </c>
      <c r="E136" s="3"/>
      <c r="F136"/>
      <c r="G136"/>
    </row>
    <row r="137" spans="1:7" ht="14.5" x14ac:dyDescent="0.35">
      <c r="A137" s="32">
        <v>44845</v>
      </c>
      <c r="B137" s="3" t="s">
        <v>9</v>
      </c>
      <c r="C137" s="3" t="s">
        <v>197</v>
      </c>
      <c r="D137" s="20" t="s">
        <v>198</v>
      </c>
      <c r="E137" s="3"/>
      <c r="F137"/>
      <c r="G137"/>
    </row>
    <row r="138" spans="1:7" ht="14.5" x14ac:dyDescent="0.35">
      <c r="A138" s="32">
        <v>44845</v>
      </c>
      <c r="B138" s="3" t="s">
        <v>9</v>
      </c>
      <c r="C138" s="3" t="s">
        <v>934</v>
      </c>
      <c r="D138" s="20" t="s">
        <v>933</v>
      </c>
      <c r="E138" s="3"/>
      <c r="F138"/>
      <c r="G138"/>
    </row>
    <row r="139" spans="1:7" ht="14.5" x14ac:dyDescent="0.35">
      <c r="A139" s="32">
        <v>44846</v>
      </c>
      <c r="B139" s="3" t="s">
        <v>9</v>
      </c>
      <c r="C139" s="3" t="s">
        <v>199</v>
      </c>
      <c r="D139" s="20" t="s">
        <v>200</v>
      </c>
      <c r="E139" s="3"/>
      <c r="F139"/>
      <c r="G139"/>
    </row>
    <row r="140" spans="1:7" ht="14.5" x14ac:dyDescent="0.35">
      <c r="A140" s="32">
        <v>44847</v>
      </c>
      <c r="B140" s="3" t="s">
        <v>9</v>
      </c>
      <c r="C140" s="3" t="s">
        <v>201</v>
      </c>
      <c r="D140" s="20" t="s">
        <v>202</v>
      </c>
      <c r="E140" s="3"/>
      <c r="F140"/>
      <c r="G140"/>
    </row>
    <row r="141" spans="1:7" ht="14.5" x14ac:dyDescent="0.35">
      <c r="A141" s="32">
        <v>44854</v>
      </c>
      <c r="B141" s="3" t="s">
        <v>9</v>
      </c>
      <c r="C141" s="3" t="s">
        <v>98</v>
      </c>
      <c r="D141" s="20" t="s">
        <v>203</v>
      </c>
      <c r="E141" s="3"/>
      <c r="F141"/>
      <c r="G141"/>
    </row>
    <row r="142" spans="1:7" ht="14.5" x14ac:dyDescent="0.35">
      <c r="A142" s="32">
        <v>44855</v>
      </c>
      <c r="B142" s="3" t="s">
        <v>9</v>
      </c>
      <c r="C142" s="3" t="s">
        <v>204</v>
      </c>
      <c r="D142" s="20" t="s">
        <v>205</v>
      </c>
      <c r="E142" s="3"/>
      <c r="F142"/>
      <c r="G142"/>
    </row>
    <row r="143" spans="1:7" ht="14.5" x14ac:dyDescent="0.35">
      <c r="A143" s="32">
        <v>44858</v>
      </c>
      <c r="B143" s="3" t="s">
        <v>9</v>
      </c>
      <c r="C143" s="3" t="s">
        <v>206</v>
      </c>
      <c r="D143" s="20" t="s">
        <v>207</v>
      </c>
      <c r="E143" s="3"/>
      <c r="F143"/>
      <c r="G143"/>
    </row>
    <row r="144" spans="1:7" ht="14.5" x14ac:dyDescent="0.35">
      <c r="A144" s="32">
        <v>44859</v>
      </c>
      <c r="B144" s="3" t="s">
        <v>9</v>
      </c>
      <c r="C144" s="3" t="s">
        <v>208</v>
      </c>
      <c r="D144" s="20" t="s">
        <v>209</v>
      </c>
      <c r="E144" s="3"/>
      <c r="F144"/>
      <c r="G144"/>
    </row>
    <row r="145" spans="1:7" ht="14.5" x14ac:dyDescent="0.35">
      <c r="A145" s="32">
        <v>44859</v>
      </c>
      <c r="B145" s="3" t="s">
        <v>9</v>
      </c>
      <c r="C145" s="3" t="s">
        <v>932</v>
      </c>
      <c r="D145" s="20" t="s">
        <v>931</v>
      </c>
      <c r="E145" s="3"/>
      <c r="F145"/>
      <c r="G145"/>
    </row>
    <row r="146" spans="1:7" ht="14.5" x14ac:dyDescent="0.35">
      <c r="A146" s="32">
        <v>44863</v>
      </c>
      <c r="B146" s="3" t="s">
        <v>9</v>
      </c>
      <c r="C146" s="3" t="s">
        <v>210</v>
      </c>
      <c r="D146" s="20" t="s">
        <v>211</v>
      </c>
      <c r="E146" s="3"/>
      <c r="F146"/>
      <c r="G146"/>
    </row>
    <row r="147" spans="1:7" ht="14.5" x14ac:dyDescent="0.35">
      <c r="A147" s="32">
        <v>44865</v>
      </c>
      <c r="B147" s="3" t="s">
        <v>9</v>
      </c>
      <c r="C147" s="3" t="s">
        <v>212</v>
      </c>
      <c r="D147" s="20" t="s">
        <v>213</v>
      </c>
      <c r="E147" s="3"/>
      <c r="F147"/>
      <c r="G147"/>
    </row>
    <row r="148" spans="1:7" ht="14.5" x14ac:dyDescent="0.35">
      <c r="A148" s="32">
        <v>44873</v>
      </c>
      <c r="B148" s="3" t="s">
        <v>9</v>
      </c>
      <c r="C148" s="3" t="s">
        <v>930</v>
      </c>
      <c r="D148" s="20" t="s">
        <v>929</v>
      </c>
      <c r="E148" s="3"/>
      <c r="F148"/>
      <c r="G148"/>
    </row>
    <row r="149" spans="1:7" ht="14.5" x14ac:dyDescent="0.35">
      <c r="A149" s="32">
        <v>44873</v>
      </c>
      <c r="B149" s="3" t="s">
        <v>9</v>
      </c>
      <c r="C149" s="3" t="s">
        <v>214</v>
      </c>
      <c r="D149" s="20" t="s">
        <v>215</v>
      </c>
      <c r="E149" s="3"/>
      <c r="F149"/>
      <c r="G149"/>
    </row>
    <row r="150" spans="1:7" ht="14.5" x14ac:dyDescent="0.35">
      <c r="A150" s="32">
        <v>44876</v>
      </c>
      <c r="B150" s="3" t="s">
        <v>9</v>
      </c>
      <c r="C150" s="3" t="s">
        <v>216</v>
      </c>
      <c r="D150" s="20" t="s">
        <v>217</v>
      </c>
      <c r="E150" s="3"/>
      <c r="F150"/>
      <c r="G150"/>
    </row>
    <row r="151" spans="1:7" ht="14.5" x14ac:dyDescent="0.35">
      <c r="A151" s="32">
        <v>44880</v>
      </c>
      <c r="B151" s="3" t="s">
        <v>9</v>
      </c>
      <c r="C151" s="3" t="s">
        <v>218</v>
      </c>
      <c r="D151" s="20" t="s">
        <v>219</v>
      </c>
      <c r="E151" s="3"/>
      <c r="F151"/>
      <c r="G151"/>
    </row>
    <row r="152" spans="1:7" ht="14.5" x14ac:dyDescent="0.35">
      <c r="A152" s="32">
        <v>44881</v>
      </c>
      <c r="B152" s="3" t="s">
        <v>9</v>
      </c>
      <c r="C152" s="3" t="s">
        <v>220</v>
      </c>
      <c r="D152" s="20" t="s">
        <v>221</v>
      </c>
      <c r="E152" s="3"/>
      <c r="F152"/>
      <c r="G152"/>
    </row>
    <row r="153" spans="1:7" ht="14.5" x14ac:dyDescent="0.35">
      <c r="A153" s="32">
        <v>44882</v>
      </c>
      <c r="B153" s="3" t="s">
        <v>9</v>
      </c>
      <c r="C153" s="3" t="s">
        <v>222</v>
      </c>
      <c r="D153" s="20" t="s">
        <v>223</v>
      </c>
      <c r="E153" s="3"/>
      <c r="F153"/>
      <c r="G153"/>
    </row>
    <row r="154" spans="1:7" ht="14.5" x14ac:dyDescent="0.35">
      <c r="A154" s="32">
        <v>44883</v>
      </c>
      <c r="B154" s="3" t="s">
        <v>9</v>
      </c>
      <c r="C154" s="3" t="s">
        <v>224</v>
      </c>
      <c r="D154" s="20" t="s">
        <v>225</v>
      </c>
      <c r="E154" s="3"/>
      <c r="F154"/>
      <c r="G154"/>
    </row>
    <row r="155" spans="1:7" ht="14.5" x14ac:dyDescent="0.35">
      <c r="A155" s="32">
        <v>44884</v>
      </c>
      <c r="B155" s="3" t="s">
        <v>9</v>
      </c>
      <c r="C155" s="3" t="s">
        <v>226</v>
      </c>
      <c r="D155" s="20" t="s">
        <v>227</v>
      </c>
      <c r="E155" s="3"/>
      <c r="F155"/>
      <c r="G155"/>
    </row>
    <row r="156" spans="1:7" ht="14.5" x14ac:dyDescent="0.35">
      <c r="A156" s="32">
        <v>44885</v>
      </c>
      <c r="B156" s="3" t="s">
        <v>9</v>
      </c>
      <c r="C156" s="3" t="s">
        <v>228</v>
      </c>
      <c r="D156" s="20" t="s">
        <v>229</v>
      </c>
      <c r="E156" s="3"/>
      <c r="F156"/>
      <c r="G156"/>
    </row>
    <row r="157" spans="1:7" ht="14.5" x14ac:dyDescent="0.35">
      <c r="A157" s="32">
        <v>44886</v>
      </c>
      <c r="B157" s="3" t="s">
        <v>9</v>
      </c>
      <c r="C157" s="3" t="s">
        <v>928</v>
      </c>
      <c r="D157" s="20" t="s">
        <v>927</v>
      </c>
      <c r="E157" s="3"/>
      <c r="F157"/>
      <c r="G157"/>
    </row>
    <row r="158" spans="1:7" ht="14.5" x14ac:dyDescent="0.35">
      <c r="A158" s="32">
        <v>44886</v>
      </c>
      <c r="B158" s="3" t="s">
        <v>9</v>
      </c>
      <c r="C158" s="3" t="s">
        <v>230</v>
      </c>
      <c r="D158" s="20" t="s">
        <v>231</v>
      </c>
      <c r="E158" s="3"/>
      <c r="F158"/>
      <c r="G158"/>
    </row>
    <row r="159" spans="1:7" ht="14.5" x14ac:dyDescent="0.35">
      <c r="A159" s="32">
        <v>44887</v>
      </c>
      <c r="B159" s="3" t="s">
        <v>9</v>
      </c>
      <c r="C159" s="3" t="s">
        <v>232</v>
      </c>
      <c r="D159" s="20" t="s">
        <v>233</v>
      </c>
      <c r="E159" s="3"/>
      <c r="F159"/>
      <c r="G159"/>
    </row>
    <row r="160" spans="1:7" ht="14.5" x14ac:dyDescent="0.35">
      <c r="A160" s="32">
        <v>44889</v>
      </c>
      <c r="B160" s="3" t="s">
        <v>9</v>
      </c>
      <c r="C160" s="3" t="s">
        <v>234</v>
      </c>
      <c r="D160" s="20" t="s">
        <v>235</v>
      </c>
      <c r="E160" s="3"/>
      <c r="F160"/>
      <c r="G160"/>
    </row>
    <row r="161" spans="1:7" ht="14.5" x14ac:dyDescent="0.35">
      <c r="A161" s="32">
        <v>44889</v>
      </c>
      <c r="B161" s="3" t="s">
        <v>9</v>
      </c>
      <c r="C161" s="3" t="s">
        <v>926</v>
      </c>
      <c r="D161" s="20" t="s">
        <v>925</v>
      </c>
      <c r="E161" s="3"/>
      <c r="F161"/>
      <c r="G161"/>
    </row>
    <row r="162" spans="1:7" ht="14.5" x14ac:dyDescent="0.35">
      <c r="A162" s="32">
        <v>44890</v>
      </c>
      <c r="B162" s="3" t="s">
        <v>9</v>
      </c>
      <c r="C162" s="3" t="s">
        <v>236</v>
      </c>
      <c r="D162" s="20" t="s">
        <v>237</v>
      </c>
      <c r="E162" s="3"/>
      <c r="F162"/>
      <c r="G162"/>
    </row>
    <row r="163" spans="1:7" ht="14.5" x14ac:dyDescent="0.35">
      <c r="A163" s="32">
        <v>44891</v>
      </c>
      <c r="B163" s="3" t="s">
        <v>9</v>
      </c>
      <c r="C163" s="3" t="s">
        <v>238</v>
      </c>
      <c r="D163" s="20" t="s">
        <v>239</v>
      </c>
      <c r="E163" s="3"/>
      <c r="F163"/>
      <c r="G163"/>
    </row>
    <row r="164" spans="1:7" ht="14.5" x14ac:dyDescent="0.35">
      <c r="A164" s="32">
        <v>44894</v>
      </c>
      <c r="B164" s="3" t="s">
        <v>9</v>
      </c>
      <c r="C164" s="3" t="s">
        <v>240</v>
      </c>
      <c r="D164" s="20" t="s">
        <v>241</v>
      </c>
      <c r="E164" s="3"/>
      <c r="F164"/>
      <c r="G164"/>
    </row>
    <row r="165" spans="1:7" ht="14.5" x14ac:dyDescent="0.35">
      <c r="A165" s="32">
        <v>44900</v>
      </c>
      <c r="B165" s="3" t="s">
        <v>9</v>
      </c>
      <c r="C165" s="3" t="s">
        <v>242</v>
      </c>
      <c r="D165" s="20" t="s">
        <v>243</v>
      </c>
      <c r="E165" s="3"/>
    </row>
    <row r="166" spans="1:7" ht="14.5" x14ac:dyDescent="0.35">
      <c r="A166" s="32">
        <v>44902</v>
      </c>
      <c r="B166" s="3" t="s">
        <v>9</v>
      </c>
      <c r="C166" s="3" t="s">
        <v>244</v>
      </c>
      <c r="D166" s="20" t="s">
        <v>245</v>
      </c>
      <c r="E166" s="3"/>
    </row>
    <row r="167" spans="1:7" ht="14.5" x14ac:dyDescent="0.35">
      <c r="A167" s="32">
        <v>44902</v>
      </c>
      <c r="B167" s="3" t="s">
        <v>9</v>
      </c>
      <c r="C167" s="3" t="s">
        <v>924</v>
      </c>
      <c r="D167" s="20" t="s">
        <v>923</v>
      </c>
      <c r="E167" s="3"/>
    </row>
    <row r="168" spans="1:7" ht="14.5" x14ac:dyDescent="0.35">
      <c r="A168" s="32">
        <v>44903</v>
      </c>
      <c r="B168" s="3" t="s">
        <v>9</v>
      </c>
      <c r="C168" s="3" t="s">
        <v>246</v>
      </c>
      <c r="D168" s="20" t="s">
        <v>247</v>
      </c>
      <c r="E168" s="3"/>
    </row>
    <row r="169" spans="1:7" ht="14.5" x14ac:dyDescent="0.35">
      <c r="A169" s="32">
        <v>44904</v>
      </c>
      <c r="B169" s="3" t="s">
        <v>9</v>
      </c>
      <c r="C169" s="3" t="s">
        <v>922</v>
      </c>
      <c r="D169" s="20" t="s">
        <v>921</v>
      </c>
      <c r="E169" s="3"/>
    </row>
    <row r="170" spans="1:7" ht="14.5" x14ac:dyDescent="0.35">
      <c r="A170" s="32">
        <v>44904</v>
      </c>
      <c r="B170" s="3" t="s">
        <v>9</v>
      </c>
      <c r="C170" s="3" t="s">
        <v>248</v>
      </c>
      <c r="D170" s="20" t="s">
        <v>249</v>
      </c>
      <c r="E170" s="3"/>
    </row>
    <row r="171" spans="1:7" ht="14.5" x14ac:dyDescent="0.35">
      <c r="A171" s="32">
        <v>44904</v>
      </c>
      <c r="B171" s="3" t="s">
        <v>9</v>
      </c>
      <c r="C171" s="3" t="s">
        <v>920</v>
      </c>
      <c r="D171" s="20" t="s">
        <v>919</v>
      </c>
      <c r="E171" s="3"/>
    </row>
    <row r="172" spans="1:7" ht="14.5" x14ac:dyDescent="0.35">
      <c r="A172" s="32">
        <v>44907</v>
      </c>
      <c r="B172" s="3" t="s">
        <v>9</v>
      </c>
      <c r="C172" s="3" t="s">
        <v>250</v>
      </c>
      <c r="D172" s="20" t="s">
        <v>251</v>
      </c>
      <c r="E172" s="3"/>
    </row>
    <row r="173" spans="1:7" ht="14.5" x14ac:dyDescent="0.35">
      <c r="A173" s="32">
        <v>44908</v>
      </c>
      <c r="B173" s="3" t="s">
        <v>9</v>
      </c>
      <c r="C173" s="3" t="s">
        <v>252</v>
      </c>
      <c r="D173" s="20" t="s">
        <v>253</v>
      </c>
      <c r="E173" s="3"/>
    </row>
    <row r="174" spans="1:7" ht="14.5" x14ac:dyDescent="0.35">
      <c r="A174" s="32">
        <v>44908</v>
      </c>
      <c r="B174" s="3" t="s">
        <v>9</v>
      </c>
      <c r="C174" s="3" t="s">
        <v>918</v>
      </c>
      <c r="D174" s="20" t="s">
        <v>917</v>
      </c>
      <c r="E174" s="3"/>
    </row>
    <row r="175" spans="1:7" ht="14.5" x14ac:dyDescent="0.35">
      <c r="A175" s="32">
        <v>44908</v>
      </c>
      <c r="B175" s="3" t="s">
        <v>9</v>
      </c>
      <c r="C175" s="3" t="s">
        <v>916</v>
      </c>
      <c r="D175" s="20" t="s">
        <v>915</v>
      </c>
      <c r="E175" s="3"/>
    </row>
    <row r="176" spans="1:7" ht="14.5" x14ac:dyDescent="0.35">
      <c r="A176" s="32">
        <v>44909</v>
      </c>
      <c r="B176" s="3" t="s">
        <v>9</v>
      </c>
      <c r="C176" s="3" t="s">
        <v>254</v>
      </c>
      <c r="D176" s="20" t="s">
        <v>255</v>
      </c>
      <c r="E176" s="3"/>
    </row>
    <row r="177" spans="1:5" ht="14.5" x14ac:dyDescent="0.35">
      <c r="A177" s="32">
        <v>44910</v>
      </c>
      <c r="B177" s="3" t="s">
        <v>9</v>
      </c>
      <c r="C177" s="3" t="s">
        <v>256</v>
      </c>
      <c r="D177" s="20" t="s">
        <v>257</v>
      </c>
      <c r="E177" s="3"/>
    </row>
    <row r="178" spans="1:5" ht="14.5" x14ac:dyDescent="0.35">
      <c r="A178" s="32">
        <v>44914</v>
      </c>
      <c r="B178" s="3" t="s">
        <v>9</v>
      </c>
      <c r="C178" s="3" t="s">
        <v>258</v>
      </c>
      <c r="D178" s="20" t="s">
        <v>259</v>
      </c>
      <c r="E178" s="3"/>
    </row>
    <row r="179" spans="1:5" ht="14.5" x14ac:dyDescent="0.35">
      <c r="A179" s="32">
        <v>44917</v>
      </c>
      <c r="B179" s="3" t="s">
        <v>260</v>
      </c>
      <c r="C179" s="3" t="s">
        <v>261</v>
      </c>
      <c r="D179" s="20" t="s">
        <v>262</v>
      </c>
      <c r="E179" s="3"/>
    </row>
    <row r="180" spans="1:5" ht="14.5" x14ac:dyDescent="0.35">
      <c r="A180" s="32">
        <v>44918</v>
      </c>
      <c r="B180" s="3" t="s">
        <v>9</v>
      </c>
      <c r="C180" s="3" t="s">
        <v>263</v>
      </c>
      <c r="D180" s="20" t="s">
        <v>264</v>
      </c>
      <c r="E180" s="3"/>
    </row>
    <row r="181" spans="1:5" ht="14.5" x14ac:dyDescent="0.35">
      <c r="A181" s="32">
        <v>44919</v>
      </c>
      <c r="B181" s="3" t="s">
        <v>9</v>
      </c>
      <c r="C181" s="3" t="s">
        <v>265</v>
      </c>
      <c r="D181" s="20" t="s">
        <v>266</v>
      </c>
      <c r="E181" s="3"/>
    </row>
    <row r="182" spans="1:5" ht="14.5" x14ac:dyDescent="0.35">
      <c r="A182" s="32">
        <v>44926</v>
      </c>
      <c r="B182" s="3" t="s">
        <v>9</v>
      </c>
      <c r="C182" s="3" t="s">
        <v>267</v>
      </c>
      <c r="D182" s="20" t="s">
        <v>268</v>
      </c>
      <c r="E182" s="3"/>
    </row>
    <row r="183" spans="1:5" ht="14.5" x14ac:dyDescent="0.35">
      <c r="A183" s="32">
        <v>44930</v>
      </c>
      <c r="B183" s="3" t="s">
        <v>9</v>
      </c>
      <c r="C183" s="3" t="s">
        <v>269</v>
      </c>
      <c r="D183" s="20" t="s">
        <v>270</v>
      </c>
      <c r="E183" s="3"/>
    </row>
    <row r="184" spans="1:5" ht="14.5" x14ac:dyDescent="0.35">
      <c r="A184" s="32">
        <v>44932</v>
      </c>
      <c r="B184" s="3" t="s">
        <v>9</v>
      </c>
      <c r="C184" s="3" t="s">
        <v>271</v>
      </c>
      <c r="D184" s="20" t="s">
        <v>272</v>
      </c>
      <c r="E184" s="3"/>
    </row>
    <row r="185" spans="1:5" ht="14.5" x14ac:dyDescent="0.35">
      <c r="A185" s="32">
        <v>44939</v>
      </c>
      <c r="B185" s="3" t="s">
        <v>9</v>
      </c>
      <c r="C185" s="3" t="s">
        <v>914</v>
      </c>
      <c r="D185" s="20" t="s">
        <v>273</v>
      </c>
      <c r="E185" s="3"/>
    </row>
    <row r="186" spans="1:5" ht="14.5" x14ac:dyDescent="0.35">
      <c r="A186" s="32">
        <v>44943</v>
      </c>
      <c r="B186" s="3" t="s">
        <v>9</v>
      </c>
      <c r="C186" s="3" t="s">
        <v>274</v>
      </c>
      <c r="D186" s="20" t="s">
        <v>275</v>
      </c>
      <c r="E186" s="3"/>
    </row>
    <row r="187" spans="1:5" ht="14.5" x14ac:dyDescent="0.35">
      <c r="A187" s="32">
        <v>44944</v>
      </c>
      <c r="B187" s="3" t="s">
        <v>9</v>
      </c>
      <c r="C187" s="3" t="s">
        <v>276</v>
      </c>
      <c r="D187" s="20" t="s">
        <v>277</v>
      </c>
      <c r="E187" s="3"/>
    </row>
    <row r="188" spans="1:5" ht="14.5" x14ac:dyDescent="0.35">
      <c r="A188" s="32">
        <v>44945</v>
      </c>
      <c r="B188" s="3" t="s">
        <v>9</v>
      </c>
      <c r="C188" s="3" t="s">
        <v>278</v>
      </c>
      <c r="D188" s="20" t="s">
        <v>279</v>
      </c>
      <c r="E188" s="3"/>
    </row>
    <row r="189" spans="1:5" ht="14.5" x14ac:dyDescent="0.35">
      <c r="A189" s="32">
        <v>44946</v>
      </c>
      <c r="B189" s="3" t="s">
        <v>9</v>
      </c>
      <c r="C189" s="3" t="s">
        <v>280</v>
      </c>
      <c r="D189" s="20" t="s">
        <v>281</v>
      </c>
      <c r="E189" s="3"/>
    </row>
    <row r="190" spans="1:5" ht="14.5" x14ac:dyDescent="0.35">
      <c r="A190" s="32">
        <v>44947</v>
      </c>
      <c r="B190" s="3" t="s">
        <v>9</v>
      </c>
      <c r="C190" s="3" t="s">
        <v>282</v>
      </c>
      <c r="D190" s="20" t="s">
        <v>283</v>
      </c>
      <c r="E190" s="3"/>
    </row>
    <row r="191" spans="1:5" ht="14.5" x14ac:dyDescent="0.35">
      <c r="A191" s="32">
        <v>44949</v>
      </c>
      <c r="B191" s="3" t="s">
        <v>9</v>
      </c>
      <c r="C191" s="3" t="s">
        <v>284</v>
      </c>
      <c r="D191" s="20" t="s">
        <v>285</v>
      </c>
      <c r="E191" s="3"/>
    </row>
    <row r="192" spans="1:5" ht="14.5" x14ac:dyDescent="0.35">
      <c r="A192" s="32">
        <v>44953</v>
      </c>
      <c r="B192" s="3" t="s">
        <v>9</v>
      </c>
      <c r="C192" s="3" t="s">
        <v>286</v>
      </c>
      <c r="D192" s="20" t="s">
        <v>287</v>
      </c>
      <c r="E192" s="3"/>
    </row>
    <row r="193" spans="1:5" ht="14.5" x14ac:dyDescent="0.35">
      <c r="A193" s="32">
        <v>44959</v>
      </c>
      <c r="B193" s="3" t="s">
        <v>9</v>
      </c>
      <c r="C193" s="3" t="s">
        <v>913</v>
      </c>
      <c r="D193" s="20" t="s">
        <v>912</v>
      </c>
      <c r="E193" s="3"/>
    </row>
    <row r="194" spans="1:5" ht="14.5" x14ac:dyDescent="0.35">
      <c r="A194" s="32">
        <v>44959</v>
      </c>
      <c r="B194" s="3" t="s">
        <v>9</v>
      </c>
      <c r="C194" s="3" t="s">
        <v>288</v>
      </c>
      <c r="D194" s="20" t="s">
        <v>289</v>
      </c>
      <c r="E194" s="3"/>
    </row>
    <row r="195" spans="1:5" ht="14.5" x14ac:dyDescent="0.35">
      <c r="A195" s="32">
        <v>44965</v>
      </c>
      <c r="B195" s="3" t="s">
        <v>290</v>
      </c>
      <c r="C195" s="3" t="s">
        <v>291</v>
      </c>
      <c r="D195" s="20" t="s">
        <v>292</v>
      </c>
      <c r="E195" s="3"/>
    </row>
    <row r="196" spans="1:5" ht="14.5" x14ac:dyDescent="0.35">
      <c r="A196" s="32">
        <v>44966</v>
      </c>
      <c r="B196" s="3" t="s">
        <v>911</v>
      </c>
      <c r="C196" s="3" t="s">
        <v>910</v>
      </c>
      <c r="D196" s="20" t="s">
        <v>909</v>
      </c>
      <c r="E196" s="3"/>
    </row>
    <row r="197" spans="1:5" ht="14.5" x14ac:dyDescent="0.35">
      <c r="A197" s="32">
        <v>44966</v>
      </c>
      <c r="B197" s="3" t="s">
        <v>293</v>
      </c>
      <c r="C197" s="3" t="s">
        <v>294</v>
      </c>
      <c r="D197" s="20" t="s">
        <v>295</v>
      </c>
      <c r="E197" s="3"/>
    </row>
    <row r="198" spans="1:5" ht="14.5" x14ac:dyDescent="0.35">
      <c r="A198" s="32">
        <v>44967</v>
      </c>
      <c r="B198" s="3" t="s">
        <v>9</v>
      </c>
      <c r="C198" s="3" t="s">
        <v>296</v>
      </c>
      <c r="D198" s="20" t="s">
        <v>297</v>
      </c>
      <c r="E198" s="3"/>
    </row>
    <row r="199" spans="1:5" ht="14.5" x14ac:dyDescent="0.35">
      <c r="A199" s="32">
        <v>44973</v>
      </c>
      <c r="B199" s="3" t="s">
        <v>9</v>
      </c>
      <c r="C199" s="3" t="s">
        <v>298</v>
      </c>
      <c r="D199" s="20" t="s">
        <v>299</v>
      </c>
      <c r="E199" s="3"/>
    </row>
    <row r="200" spans="1:5" ht="14.5" x14ac:dyDescent="0.35">
      <c r="A200" s="32">
        <v>44974</v>
      </c>
      <c r="B200" s="3" t="s">
        <v>9</v>
      </c>
      <c r="C200" s="3" t="s">
        <v>908</v>
      </c>
      <c r="D200" s="20" t="s">
        <v>907</v>
      </c>
      <c r="E200" s="3"/>
    </row>
    <row r="201" spans="1:5" ht="14.5" x14ac:dyDescent="0.35">
      <c r="A201" s="32">
        <v>44974</v>
      </c>
      <c r="B201" s="3" t="s">
        <v>9</v>
      </c>
      <c r="C201" s="3" t="s">
        <v>300</v>
      </c>
      <c r="D201" s="20" t="s">
        <v>301</v>
      </c>
      <c r="E201" s="3"/>
    </row>
    <row r="202" spans="1:5" ht="14.5" x14ac:dyDescent="0.35">
      <c r="A202" s="32">
        <v>44974</v>
      </c>
      <c r="B202" s="3" t="s">
        <v>9</v>
      </c>
      <c r="C202" s="3" t="s">
        <v>906</v>
      </c>
      <c r="D202" s="20" t="s">
        <v>905</v>
      </c>
      <c r="E202" s="3"/>
    </row>
    <row r="203" spans="1:5" ht="14.5" x14ac:dyDescent="0.35">
      <c r="A203" s="32">
        <v>44981</v>
      </c>
      <c r="B203" s="3" t="s">
        <v>302</v>
      </c>
      <c r="C203" s="3" t="s">
        <v>303</v>
      </c>
      <c r="D203" s="20" t="s">
        <v>304</v>
      </c>
      <c r="E203" s="3"/>
    </row>
    <row r="204" spans="1:5" ht="14.5" x14ac:dyDescent="0.35">
      <c r="A204" s="32">
        <v>44982</v>
      </c>
      <c r="B204" s="3" t="s">
        <v>9</v>
      </c>
      <c r="C204" s="3" t="s">
        <v>309</v>
      </c>
      <c r="D204" s="20" t="s">
        <v>310</v>
      </c>
      <c r="E204" s="3"/>
    </row>
    <row r="205" spans="1:5" ht="14.5" x14ac:dyDescent="0.35">
      <c r="A205" s="32">
        <v>44982</v>
      </c>
      <c r="B205" s="3" t="s">
        <v>9</v>
      </c>
      <c r="C205" s="3" t="s">
        <v>904</v>
      </c>
      <c r="D205" s="20" t="s">
        <v>903</v>
      </c>
      <c r="E205" s="3"/>
    </row>
    <row r="206" spans="1:5" ht="14.5" x14ac:dyDescent="0.35">
      <c r="A206" s="32">
        <v>44982</v>
      </c>
      <c r="B206" s="3" t="s">
        <v>9</v>
      </c>
      <c r="C206" s="3" t="s">
        <v>902</v>
      </c>
      <c r="D206" s="20" t="s">
        <v>901</v>
      </c>
      <c r="E206" s="3"/>
    </row>
    <row r="207" spans="1:5" ht="14.5" x14ac:dyDescent="0.35">
      <c r="A207" s="32">
        <v>44985</v>
      </c>
      <c r="B207" s="3" t="s">
        <v>9</v>
      </c>
      <c r="C207" s="3" t="s">
        <v>311</v>
      </c>
      <c r="D207" s="20" t="s">
        <v>312</v>
      </c>
      <c r="E207" s="3"/>
    </row>
    <row r="208" spans="1:5" ht="14.5" x14ac:dyDescent="0.35">
      <c r="A208" s="32">
        <v>44988</v>
      </c>
      <c r="B208" s="3" t="s">
        <v>9</v>
      </c>
      <c r="C208" s="3" t="s">
        <v>313</v>
      </c>
      <c r="D208" s="20" t="s">
        <v>314</v>
      </c>
      <c r="E208" s="3"/>
    </row>
    <row r="209" spans="1:6" ht="14.5" x14ac:dyDescent="0.35">
      <c r="A209" s="32">
        <v>44993</v>
      </c>
      <c r="B209" s="3" t="s">
        <v>9</v>
      </c>
      <c r="C209" s="3" t="s">
        <v>315</v>
      </c>
      <c r="D209" s="20" t="s">
        <v>316</v>
      </c>
      <c r="E209" s="3"/>
    </row>
    <row r="210" spans="1:6" ht="14.5" x14ac:dyDescent="0.35">
      <c r="A210" s="32">
        <v>44995</v>
      </c>
      <c r="B210" s="3" t="s">
        <v>9</v>
      </c>
      <c r="C210" s="3" t="s">
        <v>317</v>
      </c>
      <c r="D210" s="20" t="s">
        <v>318</v>
      </c>
      <c r="E210" s="3"/>
    </row>
    <row r="211" spans="1:6" ht="14.5" x14ac:dyDescent="0.35">
      <c r="A211" s="32">
        <v>45002</v>
      </c>
      <c r="B211" s="3" t="s">
        <v>9</v>
      </c>
      <c r="C211" s="3" t="s">
        <v>319</v>
      </c>
      <c r="D211" s="20" t="s">
        <v>320</v>
      </c>
      <c r="E211" s="3"/>
    </row>
    <row r="212" spans="1:6" ht="14.5" x14ac:dyDescent="0.35">
      <c r="A212" s="32">
        <v>45008</v>
      </c>
      <c r="B212" s="3" t="s">
        <v>9</v>
      </c>
      <c r="C212" s="3" t="s">
        <v>321</v>
      </c>
      <c r="D212" s="20" t="s">
        <v>322</v>
      </c>
      <c r="E212" s="3"/>
    </row>
    <row r="213" spans="1:6" ht="14.5" x14ac:dyDescent="0.35">
      <c r="A213" s="32">
        <v>45014</v>
      </c>
      <c r="B213" s="3" t="s">
        <v>9</v>
      </c>
      <c r="C213" s="3" t="s">
        <v>323</v>
      </c>
      <c r="D213" s="20" t="s">
        <v>324</v>
      </c>
      <c r="E213" s="3"/>
    </row>
    <row r="214" spans="1:6" ht="14.5" x14ac:dyDescent="0.35">
      <c r="A214" s="32">
        <v>45015</v>
      </c>
      <c r="B214" s="3" t="s">
        <v>9</v>
      </c>
      <c r="C214" s="3" t="s">
        <v>325</v>
      </c>
      <c r="D214" s="20" t="s">
        <v>326</v>
      </c>
      <c r="E214" s="3"/>
    </row>
    <row r="215" spans="1:6" ht="14.5" x14ac:dyDescent="0.35">
      <c r="A215" s="32">
        <v>45020</v>
      </c>
      <c r="B215" s="3" t="s">
        <v>9</v>
      </c>
      <c r="C215" s="3" t="s">
        <v>327</v>
      </c>
      <c r="D215" s="20" t="s">
        <v>326</v>
      </c>
      <c r="E215" s="3"/>
    </row>
    <row r="216" spans="1:6" ht="14.5" x14ac:dyDescent="0.35">
      <c r="A216" s="32">
        <v>45021</v>
      </c>
      <c r="B216" s="3" t="s">
        <v>9</v>
      </c>
      <c r="C216" s="3" t="s">
        <v>328</v>
      </c>
      <c r="D216" s="20" t="s">
        <v>329</v>
      </c>
      <c r="E216" s="3"/>
    </row>
    <row r="217" spans="1:6" ht="14.5" x14ac:dyDescent="0.35">
      <c r="A217" s="32">
        <v>45021</v>
      </c>
      <c r="B217" s="3" t="s">
        <v>900</v>
      </c>
      <c r="C217" s="3" t="s">
        <v>899</v>
      </c>
      <c r="D217" s="20" t="s">
        <v>898</v>
      </c>
      <c r="E217" s="3"/>
      <c r="F217"/>
    </row>
    <row r="218" spans="1:6" ht="14.5" x14ac:dyDescent="0.35">
      <c r="A218" s="32">
        <v>45028</v>
      </c>
      <c r="B218" s="3" t="s">
        <v>9</v>
      </c>
      <c r="C218" s="3" t="s">
        <v>330</v>
      </c>
      <c r="D218" s="20" t="s">
        <v>331</v>
      </c>
      <c r="E218" s="3"/>
      <c r="F218"/>
    </row>
    <row r="219" spans="1:6" ht="14.5" x14ac:dyDescent="0.35">
      <c r="A219" s="32">
        <v>45032</v>
      </c>
      <c r="B219" s="3" t="s">
        <v>9</v>
      </c>
      <c r="C219" s="3" t="s">
        <v>332</v>
      </c>
      <c r="D219" s="20" t="s">
        <v>333</v>
      </c>
      <c r="E219" s="3"/>
      <c r="F219"/>
    </row>
    <row r="220" spans="1:6" ht="14.5" x14ac:dyDescent="0.35">
      <c r="A220" s="32">
        <v>45036</v>
      </c>
      <c r="B220" s="3" t="s">
        <v>9</v>
      </c>
      <c r="C220" s="3" t="s">
        <v>334</v>
      </c>
      <c r="D220" s="20" t="s">
        <v>335</v>
      </c>
      <c r="E220" s="3"/>
      <c r="F220"/>
    </row>
    <row r="221" spans="1:6" ht="14.5" x14ac:dyDescent="0.35">
      <c r="A221" s="32">
        <v>45037</v>
      </c>
      <c r="B221" s="3" t="s">
        <v>9</v>
      </c>
      <c r="C221" s="3" t="s">
        <v>336</v>
      </c>
      <c r="D221" s="20" t="s">
        <v>337</v>
      </c>
      <c r="E221" s="3"/>
      <c r="F221"/>
    </row>
    <row r="222" spans="1:6" ht="14.5" x14ac:dyDescent="0.35">
      <c r="A222" s="32">
        <v>45042</v>
      </c>
      <c r="B222" s="3" t="s">
        <v>9</v>
      </c>
      <c r="C222" s="3" t="s">
        <v>338</v>
      </c>
      <c r="D222" s="20" t="s">
        <v>339</v>
      </c>
      <c r="E222" s="3"/>
      <c r="F222"/>
    </row>
    <row r="223" spans="1:6" ht="14.5" x14ac:dyDescent="0.35">
      <c r="A223" s="32">
        <v>45050</v>
      </c>
      <c r="B223" s="3" t="s">
        <v>340</v>
      </c>
      <c r="C223" s="3" t="s">
        <v>341</v>
      </c>
      <c r="D223" s="20" t="s">
        <v>342</v>
      </c>
      <c r="E223" s="3"/>
      <c r="F223"/>
    </row>
    <row r="224" spans="1:6" ht="14.5" x14ac:dyDescent="0.35">
      <c r="A224" s="32">
        <v>45050</v>
      </c>
      <c r="B224" s="3" t="s">
        <v>340</v>
      </c>
      <c r="C224" s="3" t="s">
        <v>343</v>
      </c>
      <c r="D224" s="20" t="s">
        <v>344</v>
      </c>
      <c r="E224" s="3"/>
    </row>
    <row r="225" spans="1:5" ht="14.5" x14ac:dyDescent="0.35">
      <c r="A225" s="32">
        <v>45051</v>
      </c>
      <c r="B225" s="3" t="s">
        <v>9</v>
      </c>
      <c r="C225" s="3" t="s">
        <v>345</v>
      </c>
      <c r="D225" s="20" t="s">
        <v>346</v>
      </c>
      <c r="E225" s="3"/>
    </row>
    <row r="226" spans="1:5" ht="14.5" x14ac:dyDescent="0.35">
      <c r="A226" s="32">
        <v>45054</v>
      </c>
      <c r="B226" s="3" t="s">
        <v>9</v>
      </c>
      <c r="C226" s="3" t="s">
        <v>347</v>
      </c>
      <c r="D226" s="20" t="s">
        <v>348</v>
      </c>
      <c r="E226" s="3"/>
    </row>
    <row r="227" spans="1:5" ht="14.5" x14ac:dyDescent="0.35">
      <c r="A227" s="32">
        <v>45055</v>
      </c>
      <c r="B227" s="3" t="s">
        <v>9</v>
      </c>
      <c r="C227" s="3" t="s">
        <v>349</v>
      </c>
      <c r="D227" s="20" t="s">
        <v>350</v>
      </c>
      <c r="E227" s="3"/>
    </row>
    <row r="228" spans="1:5" ht="14.5" x14ac:dyDescent="0.35">
      <c r="A228" s="32">
        <v>45060</v>
      </c>
      <c r="B228" s="3" t="s">
        <v>351</v>
      </c>
      <c r="C228" s="3" t="s">
        <v>352</v>
      </c>
      <c r="D228" s="20" t="s">
        <v>353</v>
      </c>
      <c r="E228" s="3"/>
    </row>
    <row r="229" spans="1:5" ht="14.5" x14ac:dyDescent="0.35">
      <c r="A229" s="32">
        <v>45062</v>
      </c>
      <c r="B229" s="3" t="s">
        <v>9</v>
      </c>
      <c r="C229" s="3" t="s">
        <v>354</v>
      </c>
      <c r="D229" s="20" t="s">
        <v>355</v>
      </c>
      <c r="E229" s="3"/>
    </row>
    <row r="230" spans="1:5" ht="14.5" x14ac:dyDescent="0.35">
      <c r="A230" s="32">
        <v>45064</v>
      </c>
      <c r="B230" s="3" t="s">
        <v>9</v>
      </c>
      <c r="C230" s="3" t="s">
        <v>356</v>
      </c>
      <c r="D230" s="20" t="s">
        <v>357</v>
      </c>
      <c r="E230" s="3"/>
    </row>
    <row r="231" spans="1:5" ht="14.5" x14ac:dyDescent="0.35">
      <c r="A231" s="32">
        <v>45065</v>
      </c>
      <c r="B231" s="3" t="s">
        <v>358</v>
      </c>
      <c r="C231" s="3" t="s">
        <v>359</v>
      </c>
      <c r="D231" s="20" t="s">
        <v>360</v>
      </c>
      <c r="E231" s="3"/>
    </row>
    <row r="232" spans="1:5" ht="14.5" x14ac:dyDescent="0.35">
      <c r="A232" s="32">
        <v>45067</v>
      </c>
      <c r="B232" s="3" t="s">
        <v>361</v>
      </c>
      <c r="C232" s="3" t="s">
        <v>362</v>
      </c>
      <c r="D232" s="20" t="s">
        <v>363</v>
      </c>
      <c r="E232" s="3"/>
    </row>
    <row r="233" spans="1:5" ht="14.5" x14ac:dyDescent="0.35">
      <c r="A233" s="32">
        <v>45067</v>
      </c>
      <c r="B233" s="3" t="s">
        <v>361</v>
      </c>
      <c r="C233" s="3" t="s">
        <v>364</v>
      </c>
      <c r="D233" s="20" t="s">
        <v>365</v>
      </c>
      <c r="E233" s="3"/>
    </row>
    <row r="234" spans="1:5" ht="14.5" x14ac:dyDescent="0.35">
      <c r="A234" s="32">
        <v>45067</v>
      </c>
      <c r="B234" s="3" t="s">
        <v>361</v>
      </c>
      <c r="C234" s="3" t="s">
        <v>366</v>
      </c>
      <c r="D234" s="20" t="s">
        <v>367</v>
      </c>
      <c r="E234" s="3"/>
    </row>
    <row r="235" spans="1:5" ht="14.5" x14ac:dyDescent="0.35">
      <c r="A235" s="32">
        <v>45071</v>
      </c>
      <c r="B235" s="3" t="s">
        <v>9</v>
      </c>
      <c r="C235" s="3" t="s">
        <v>368</v>
      </c>
      <c r="D235" s="20" t="s">
        <v>369</v>
      </c>
      <c r="E235" s="3"/>
    </row>
    <row r="236" spans="1:5" ht="14.5" x14ac:dyDescent="0.35">
      <c r="A236" s="32">
        <v>45071</v>
      </c>
      <c r="B236" s="3" t="s">
        <v>9</v>
      </c>
      <c r="C236" s="3" t="s">
        <v>370</v>
      </c>
      <c r="D236" s="20" t="s">
        <v>371</v>
      </c>
      <c r="E236" s="3"/>
    </row>
    <row r="237" spans="1:5" ht="14.5" x14ac:dyDescent="0.35">
      <c r="A237" s="32">
        <v>45075</v>
      </c>
      <c r="B237" s="3" t="s">
        <v>9</v>
      </c>
      <c r="C237" s="3" t="s">
        <v>372</v>
      </c>
      <c r="D237" s="20" t="s">
        <v>373</v>
      </c>
      <c r="E237" s="3"/>
    </row>
    <row r="238" spans="1:5" ht="14.5" x14ac:dyDescent="0.35">
      <c r="A238" s="32">
        <v>45077</v>
      </c>
      <c r="B238" s="3" t="s">
        <v>9</v>
      </c>
      <c r="C238" s="3" t="s">
        <v>374</v>
      </c>
      <c r="D238" s="20" t="s">
        <v>375</v>
      </c>
      <c r="E238" s="3"/>
    </row>
    <row r="239" spans="1:5" ht="14.5" x14ac:dyDescent="0.35">
      <c r="A239" s="32">
        <v>45078</v>
      </c>
      <c r="B239" s="3" t="s">
        <v>376</v>
      </c>
      <c r="C239" s="3" t="s">
        <v>377</v>
      </c>
      <c r="D239" s="20" t="s">
        <v>378</v>
      </c>
      <c r="E239" s="3"/>
    </row>
    <row r="240" spans="1:5" ht="14.5" x14ac:dyDescent="0.35">
      <c r="A240" s="32">
        <v>45083</v>
      </c>
      <c r="B240" s="3" t="s">
        <v>9</v>
      </c>
      <c r="C240" s="3" t="s">
        <v>379</v>
      </c>
      <c r="D240" s="20" t="s">
        <v>380</v>
      </c>
      <c r="E240" s="3"/>
    </row>
    <row r="241" spans="1:5" ht="14.5" x14ac:dyDescent="0.35">
      <c r="A241" s="32">
        <v>45084</v>
      </c>
      <c r="B241" s="3" t="s">
        <v>9</v>
      </c>
      <c r="C241" s="3" t="s">
        <v>381</v>
      </c>
      <c r="D241" s="20" t="s">
        <v>382</v>
      </c>
      <c r="E241" s="3"/>
    </row>
    <row r="242" spans="1:5" ht="14.5" x14ac:dyDescent="0.35">
      <c r="A242" s="32">
        <v>45085</v>
      </c>
      <c r="B242" s="3" t="s">
        <v>9</v>
      </c>
      <c r="C242" s="3" t="s">
        <v>383</v>
      </c>
      <c r="D242" s="20" t="s">
        <v>384</v>
      </c>
      <c r="E242" s="3"/>
    </row>
    <row r="243" spans="1:5" ht="14.5" x14ac:dyDescent="0.35">
      <c r="A243" s="32">
        <v>45088</v>
      </c>
      <c r="B243" s="3" t="s">
        <v>385</v>
      </c>
      <c r="C243" s="3" t="s">
        <v>386</v>
      </c>
      <c r="D243" s="20" t="s">
        <v>387</v>
      </c>
      <c r="E243" s="3"/>
    </row>
    <row r="244" spans="1:5" ht="14.5" x14ac:dyDescent="0.35">
      <c r="A244" s="32">
        <v>45092</v>
      </c>
      <c r="B244" s="3" t="s">
        <v>9</v>
      </c>
      <c r="C244" s="3" t="s">
        <v>388</v>
      </c>
      <c r="D244" s="20" t="s">
        <v>389</v>
      </c>
      <c r="E244" s="3"/>
    </row>
    <row r="245" spans="1:5" ht="14.5" x14ac:dyDescent="0.35">
      <c r="A245" s="32">
        <v>45098</v>
      </c>
      <c r="B245" s="3" t="s">
        <v>9</v>
      </c>
      <c r="C245" s="3" t="s">
        <v>390</v>
      </c>
      <c r="D245" s="20" t="s">
        <v>391</v>
      </c>
      <c r="E245" s="3"/>
    </row>
    <row r="246" spans="1:5" ht="14.5" x14ac:dyDescent="0.35">
      <c r="A246" s="32">
        <v>45099</v>
      </c>
      <c r="B246" s="3" t="s">
        <v>9</v>
      </c>
      <c r="C246" s="3" t="s">
        <v>392</v>
      </c>
      <c r="D246" s="20" t="s">
        <v>393</v>
      </c>
      <c r="E246" s="3"/>
    </row>
    <row r="247" spans="1:5" ht="14.5" x14ac:dyDescent="0.35">
      <c r="A247" s="32">
        <v>45099</v>
      </c>
      <c r="B247" s="3" t="s">
        <v>9</v>
      </c>
      <c r="C247" s="3" t="s">
        <v>394</v>
      </c>
      <c r="D247" s="20" t="s">
        <v>395</v>
      </c>
      <c r="E247" s="3"/>
    </row>
    <row r="248" spans="1:5" ht="14.5" x14ac:dyDescent="0.35">
      <c r="A248" s="32">
        <v>45106</v>
      </c>
      <c r="B248" s="3" t="s">
        <v>9</v>
      </c>
      <c r="C248" s="3" t="s">
        <v>256</v>
      </c>
      <c r="D248" s="20" t="s">
        <v>396</v>
      </c>
      <c r="E248" s="3"/>
    </row>
    <row r="249" spans="1:5" ht="14.5" x14ac:dyDescent="0.35">
      <c r="A249" s="32">
        <v>45106</v>
      </c>
      <c r="B249" s="3" t="s">
        <v>9</v>
      </c>
      <c r="C249" s="3" t="s">
        <v>397</v>
      </c>
      <c r="D249" s="20" t="s">
        <v>398</v>
      </c>
      <c r="E249" s="3"/>
    </row>
    <row r="250" spans="1:5" ht="14.5" x14ac:dyDescent="0.35">
      <c r="A250" s="32">
        <v>45112</v>
      </c>
      <c r="B250" s="3" t="s">
        <v>9</v>
      </c>
      <c r="C250" s="3" t="s">
        <v>399</v>
      </c>
      <c r="D250" s="20" t="s">
        <v>400</v>
      </c>
      <c r="E250" s="3"/>
    </row>
    <row r="251" spans="1:5" ht="14.5" x14ac:dyDescent="0.35">
      <c r="A251" s="32">
        <v>45113</v>
      </c>
      <c r="B251" s="3" t="s">
        <v>406</v>
      </c>
      <c r="C251" s="3" t="s">
        <v>401</v>
      </c>
      <c r="D251" s="20" t="s">
        <v>402</v>
      </c>
      <c r="E251" s="3"/>
    </row>
    <row r="252" spans="1:5" ht="14.5" x14ac:dyDescent="0.35">
      <c r="A252" s="32">
        <v>45115</v>
      </c>
      <c r="B252" s="3" t="s">
        <v>403</v>
      </c>
      <c r="C252" s="3" t="s">
        <v>404</v>
      </c>
      <c r="D252" s="20" t="s">
        <v>405</v>
      </c>
      <c r="E252" s="3"/>
    </row>
    <row r="253" spans="1:5" ht="14.5" x14ac:dyDescent="0.35">
      <c r="A253" s="32">
        <v>45140</v>
      </c>
      <c r="B253" s="3" t="s">
        <v>302</v>
      </c>
      <c r="C253" s="3" t="s">
        <v>407</v>
      </c>
      <c r="D253" s="3" t="s">
        <v>408</v>
      </c>
      <c r="E253" s="3"/>
    </row>
    <row r="254" spans="1:5" ht="14.5" x14ac:dyDescent="0.35">
      <c r="A254" s="32">
        <v>45159</v>
      </c>
      <c r="B254" s="3" t="s">
        <v>409</v>
      </c>
      <c r="C254" s="3" t="s">
        <v>410</v>
      </c>
      <c r="D254" s="3" t="s">
        <v>411</v>
      </c>
      <c r="E254" s="3"/>
    </row>
    <row r="255" spans="1:5" ht="14.5" x14ac:dyDescent="0.35">
      <c r="A255" s="32">
        <v>45159</v>
      </c>
      <c r="B255" s="3" t="s">
        <v>412</v>
      </c>
      <c r="C255" s="3" t="s">
        <v>413</v>
      </c>
      <c r="D255" s="3" t="s">
        <v>414</v>
      </c>
      <c r="E255" s="3"/>
    </row>
    <row r="256" spans="1:5" ht="14.5" x14ac:dyDescent="0.35">
      <c r="A256" s="32">
        <v>45160</v>
      </c>
      <c r="B256" s="3" t="s">
        <v>9</v>
      </c>
      <c r="C256" s="3" t="s">
        <v>415</v>
      </c>
      <c r="D256" s="3" t="s">
        <v>416</v>
      </c>
      <c r="E256" s="3"/>
    </row>
    <row r="257" spans="1:5" ht="14.5" x14ac:dyDescent="0.35">
      <c r="A257" s="32">
        <v>45161</v>
      </c>
      <c r="B257" s="3" t="s">
        <v>417</v>
      </c>
      <c r="C257" s="3" t="s">
        <v>418</v>
      </c>
      <c r="D257" s="3" t="s">
        <v>419</v>
      </c>
      <c r="E257" s="3"/>
    </row>
    <row r="258" spans="1:5" ht="14.5" x14ac:dyDescent="0.35">
      <c r="A258" s="32">
        <v>45162</v>
      </c>
      <c r="B258" s="3" t="s">
        <v>302</v>
      </c>
      <c r="C258" s="3" t="s">
        <v>420</v>
      </c>
      <c r="D258" s="3" t="s">
        <v>421</v>
      </c>
      <c r="E258" s="3"/>
    </row>
    <row r="259" spans="1:5" ht="14.5" x14ac:dyDescent="0.35">
      <c r="A259" s="32">
        <v>45162</v>
      </c>
      <c r="B259" s="3" t="s">
        <v>302</v>
      </c>
      <c r="C259" s="3" t="s">
        <v>422</v>
      </c>
      <c r="D259" s="3" t="s">
        <v>423</v>
      </c>
      <c r="E259" s="3"/>
    </row>
    <row r="260" spans="1:5" ht="14.5" x14ac:dyDescent="0.35">
      <c r="A260" s="32">
        <v>45170</v>
      </c>
      <c r="B260" s="3" t="s">
        <v>302</v>
      </c>
      <c r="C260" s="3" t="s">
        <v>424</v>
      </c>
      <c r="D260" s="3" t="s">
        <v>425</v>
      </c>
      <c r="E260" s="3"/>
    </row>
    <row r="261" spans="1:5" ht="14.5" x14ac:dyDescent="0.35">
      <c r="A261" s="32">
        <v>45175</v>
      </c>
      <c r="B261" s="3" t="s">
        <v>302</v>
      </c>
      <c r="C261" s="3" t="s">
        <v>426</v>
      </c>
      <c r="D261" s="3" t="s">
        <v>427</v>
      </c>
      <c r="E261" s="3"/>
    </row>
    <row r="262" spans="1:5" ht="14.5" x14ac:dyDescent="0.35">
      <c r="A262" s="32">
        <v>45175</v>
      </c>
      <c r="B262" s="3" t="s">
        <v>302</v>
      </c>
      <c r="C262" s="3" t="s">
        <v>428</v>
      </c>
      <c r="D262" s="3" t="s">
        <v>429</v>
      </c>
      <c r="E262" s="3"/>
    </row>
    <row r="263" spans="1:5" ht="14.5" x14ac:dyDescent="0.35">
      <c r="A263" s="32">
        <v>45177</v>
      </c>
      <c r="B263" s="3" t="s">
        <v>9</v>
      </c>
      <c r="C263" s="3" t="s">
        <v>430</v>
      </c>
      <c r="D263" s="3" t="s">
        <v>431</v>
      </c>
      <c r="E263" s="3"/>
    </row>
    <row r="264" spans="1:5" ht="14.5" x14ac:dyDescent="0.35">
      <c r="A264" s="32">
        <v>45181</v>
      </c>
      <c r="B264" s="3" t="s">
        <v>302</v>
      </c>
      <c r="C264" s="3" t="s">
        <v>432</v>
      </c>
      <c r="D264" s="3" t="s">
        <v>433</v>
      </c>
      <c r="E264" s="3"/>
    </row>
    <row r="265" spans="1:5" ht="14.5" x14ac:dyDescent="0.35">
      <c r="A265" s="32">
        <v>45188</v>
      </c>
      <c r="B265" s="3" t="s">
        <v>434</v>
      </c>
      <c r="C265" s="3" t="s">
        <v>435</v>
      </c>
      <c r="D265" s="3" t="s">
        <v>436</v>
      </c>
      <c r="E265" s="3"/>
    </row>
    <row r="266" spans="1:5" ht="14.5" x14ac:dyDescent="0.35">
      <c r="A266" s="32">
        <v>45189</v>
      </c>
      <c r="B266" s="3" t="s">
        <v>434</v>
      </c>
      <c r="C266" s="3" t="s">
        <v>437</v>
      </c>
      <c r="D266" s="3" t="s">
        <v>438</v>
      </c>
      <c r="E266" s="3"/>
    </row>
    <row r="267" spans="1:5" ht="14.5" x14ac:dyDescent="0.35">
      <c r="A267" s="32">
        <v>45189</v>
      </c>
      <c r="B267" s="3" t="s">
        <v>434</v>
      </c>
      <c r="C267" s="3" t="s">
        <v>439</v>
      </c>
      <c r="D267" s="3" t="s">
        <v>440</v>
      </c>
      <c r="E267" s="3"/>
    </row>
    <row r="268" spans="1:5" ht="14.5" x14ac:dyDescent="0.35">
      <c r="A268" s="32">
        <v>45191</v>
      </c>
      <c r="B268" s="3" t="s">
        <v>260</v>
      </c>
      <c r="C268" s="3" t="s">
        <v>441</v>
      </c>
      <c r="D268" s="3" t="s">
        <v>442</v>
      </c>
      <c r="E268" s="3"/>
    </row>
    <row r="269" spans="1:5" ht="14.5" x14ac:dyDescent="0.35">
      <c r="A269" s="32">
        <v>45192</v>
      </c>
      <c r="B269" s="3" t="s">
        <v>385</v>
      </c>
      <c r="C269" s="3" t="s">
        <v>443</v>
      </c>
      <c r="D269" s="20" t="s">
        <v>444</v>
      </c>
      <c r="E269" s="3"/>
    </row>
    <row r="270" spans="1:5" ht="14.5" x14ac:dyDescent="0.35">
      <c r="A270" s="32">
        <v>45192</v>
      </c>
      <c r="B270" s="3" t="s">
        <v>385</v>
      </c>
      <c r="C270" s="3" t="s">
        <v>445</v>
      </c>
      <c r="D270" s="20" t="s">
        <v>446</v>
      </c>
      <c r="E270" s="3"/>
    </row>
    <row r="271" spans="1:5" ht="14.5" x14ac:dyDescent="0.35">
      <c r="A271" s="32">
        <v>45199</v>
      </c>
      <c r="B271" s="3" t="s">
        <v>302</v>
      </c>
      <c r="C271" s="3" t="s">
        <v>897</v>
      </c>
      <c r="D271" s="3" t="s">
        <v>896</v>
      </c>
      <c r="E271" s="3"/>
    </row>
    <row r="272" spans="1:5" ht="14.5" x14ac:dyDescent="0.35">
      <c r="A272" s="32">
        <v>45201</v>
      </c>
      <c r="B272" s="3" t="s">
        <v>302</v>
      </c>
      <c r="C272" s="3" t="s">
        <v>895</v>
      </c>
      <c r="D272" s="3" t="s">
        <v>649</v>
      </c>
      <c r="E272" s="3"/>
    </row>
    <row r="273" spans="1:5" ht="14.5" x14ac:dyDescent="0.35">
      <c r="A273" s="32">
        <v>45204</v>
      </c>
      <c r="B273" s="3" t="s">
        <v>894</v>
      </c>
      <c r="C273" s="3" t="s">
        <v>893</v>
      </c>
      <c r="D273" s="3" t="s">
        <v>892</v>
      </c>
      <c r="E273" s="3"/>
    </row>
    <row r="274" spans="1:5" ht="14.5" x14ac:dyDescent="0.35">
      <c r="A274" s="32">
        <v>45208</v>
      </c>
      <c r="B274" s="3" t="s">
        <v>302</v>
      </c>
      <c r="C274" s="3" t="s">
        <v>891</v>
      </c>
      <c r="D274" s="3" t="s">
        <v>890</v>
      </c>
      <c r="E274" s="3"/>
    </row>
    <row r="275" spans="1:5" ht="14.5" x14ac:dyDescent="0.35">
      <c r="A275" s="32">
        <v>45210</v>
      </c>
      <c r="B275" s="3" t="s">
        <v>293</v>
      </c>
      <c r="C275" s="3" t="s">
        <v>889</v>
      </c>
      <c r="D275" s="3" t="s">
        <v>888</v>
      </c>
      <c r="E275" s="3"/>
    </row>
    <row r="276" spans="1:5" ht="14.5" x14ac:dyDescent="0.35">
      <c r="A276" s="32">
        <v>45211</v>
      </c>
      <c r="B276" s="3" t="s">
        <v>302</v>
      </c>
      <c r="C276" s="3" t="s">
        <v>887</v>
      </c>
      <c r="D276" s="3" t="s">
        <v>886</v>
      </c>
      <c r="E276" s="3"/>
    </row>
    <row r="277" spans="1:5" ht="14.5" x14ac:dyDescent="0.35">
      <c r="A277" s="32">
        <v>45212</v>
      </c>
      <c r="B277" s="3" t="s">
        <v>302</v>
      </c>
      <c r="C277" s="3" t="s">
        <v>885</v>
      </c>
      <c r="D277" s="3" t="s">
        <v>884</v>
      </c>
      <c r="E277" s="3"/>
    </row>
    <row r="278" spans="1:5" ht="14.5" x14ac:dyDescent="0.35">
      <c r="A278" s="208">
        <v>45223</v>
      </c>
      <c r="B278" t="s">
        <v>302</v>
      </c>
      <c r="C278" t="s">
        <v>1019</v>
      </c>
      <c r="D278" t="s">
        <v>1020</v>
      </c>
    </row>
    <row r="279" spans="1:5" ht="14.5" x14ac:dyDescent="0.35">
      <c r="A279" s="208">
        <v>45223</v>
      </c>
      <c r="B279" t="s">
        <v>302</v>
      </c>
      <c r="C279" t="s">
        <v>1021</v>
      </c>
      <c r="D279" t="s">
        <v>1022</v>
      </c>
    </row>
    <row r="280" spans="1:5" ht="14.5" x14ac:dyDescent="0.35">
      <c r="A280" s="208">
        <v>45223</v>
      </c>
      <c r="B280" t="s">
        <v>302</v>
      </c>
      <c r="C280" t="s">
        <v>1023</v>
      </c>
      <c r="D280" t="s">
        <v>1024</v>
      </c>
    </row>
    <row r="281" spans="1:5" ht="14.5" x14ac:dyDescent="0.35">
      <c r="A281" s="208">
        <v>45225</v>
      </c>
      <c r="B281" t="s">
        <v>302</v>
      </c>
      <c r="C281" t="s">
        <v>1025</v>
      </c>
      <c r="D281" t="s">
        <v>1026</v>
      </c>
    </row>
    <row r="282" spans="1:5" ht="14.5" x14ac:dyDescent="0.35">
      <c r="A282" s="208">
        <v>45227</v>
      </c>
      <c r="B282" t="s">
        <v>302</v>
      </c>
      <c r="C282" t="s">
        <v>1027</v>
      </c>
      <c r="D282" t="s">
        <v>1028</v>
      </c>
    </row>
    <row r="283" spans="1:5" ht="14.5" x14ac:dyDescent="0.35">
      <c r="A283" s="208">
        <v>45239</v>
      </c>
      <c r="B283" t="s">
        <v>302</v>
      </c>
      <c r="C283" s="50" t="s">
        <v>1058</v>
      </c>
      <c r="D283" t="s">
        <v>1059</v>
      </c>
    </row>
    <row r="284" spans="1:5" ht="14.5" x14ac:dyDescent="0.35">
      <c r="A284" s="208">
        <v>45240</v>
      </c>
      <c r="B284" t="s">
        <v>302</v>
      </c>
      <c r="C284" s="50" t="s">
        <v>1060</v>
      </c>
      <c r="D284" t="s">
        <v>1061</v>
      </c>
    </row>
    <row r="285" spans="1:5" ht="14.5" x14ac:dyDescent="0.35">
      <c r="A285" s="208">
        <v>45245</v>
      </c>
      <c r="B285" t="s">
        <v>302</v>
      </c>
      <c r="C285" s="50" t="s">
        <v>1062</v>
      </c>
      <c r="D285" t="s">
        <v>1063</v>
      </c>
    </row>
    <row r="286" spans="1:5" ht="14.5" x14ac:dyDescent="0.35">
      <c r="A286" s="208">
        <v>45246</v>
      </c>
      <c r="B286" t="s">
        <v>302</v>
      </c>
      <c r="C286" s="50" t="s">
        <v>1064</v>
      </c>
      <c r="D286" t="s">
        <v>1065</v>
      </c>
    </row>
    <row r="287" spans="1:5" ht="14.5" x14ac:dyDescent="0.35">
      <c r="A287" s="208">
        <v>45251</v>
      </c>
      <c r="B287" t="s">
        <v>302</v>
      </c>
      <c r="C287" s="50" t="s">
        <v>1066</v>
      </c>
      <c r="D287" t="s">
        <v>1067</v>
      </c>
    </row>
    <row r="288" spans="1:5" ht="14.5" x14ac:dyDescent="0.35">
      <c r="A288" s="208">
        <v>45255</v>
      </c>
      <c r="B288" t="s">
        <v>302</v>
      </c>
      <c r="C288" s="50" t="s">
        <v>1068</v>
      </c>
      <c r="D288" t="s">
        <v>1069</v>
      </c>
    </row>
    <row r="289" spans="1:4" ht="14.5" x14ac:dyDescent="0.35">
      <c r="A289" s="208">
        <v>45257</v>
      </c>
      <c r="B289" t="s">
        <v>302</v>
      </c>
      <c r="C289" s="50" t="s">
        <v>1070</v>
      </c>
      <c r="D289" t="s">
        <v>1071</v>
      </c>
    </row>
    <row r="290" spans="1:4" ht="14.5" x14ac:dyDescent="0.35">
      <c r="A290" s="208">
        <v>45265</v>
      </c>
      <c r="B290" t="s">
        <v>302</v>
      </c>
      <c r="C290" s="50" t="s">
        <v>1093</v>
      </c>
      <c r="D290" t="s">
        <v>1094</v>
      </c>
    </row>
    <row r="291" spans="1:4" ht="14.5" x14ac:dyDescent="0.35">
      <c r="A291" s="208">
        <v>45266</v>
      </c>
      <c r="B291" t="s">
        <v>302</v>
      </c>
      <c r="C291" s="50" t="s">
        <v>1095</v>
      </c>
      <c r="D291" t="s">
        <v>1096</v>
      </c>
    </row>
    <row r="292" spans="1:4" ht="14.5" x14ac:dyDescent="0.35">
      <c r="A292" s="208">
        <v>45266</v>
      </c>
      <c r="B292" t="s">
        <v>302</v>
      </c>
      <c r="C292" s="50" t="s">
        <v>1097</v>
      </c>
      <c r="D292" t="s">
        <v>1098</v>
      </c>
    </row>
    <row r="293" spans="1:4" ht="14.5" x14ac:dyDescent="0.35">
      <c r="A293" s="208">
        <v>45268</v>
      </c>
      <c r="B293" t="s">
        <v>302</v>
      </c>
      <c r="C293" s="50" t="s">
        <v>1099</v>
      </c>
      <c r="D293" s="20" t="s">
        <v>1100</v>
      </c>
    </row>
    <row r="294" spans="1:4" ht="14.5" x14ac:dyDescent="0.35">
      <c r="A294" s="208">
        <v>45271</v>
      </c>
      <c r="B294" t="s">
        <v>260</v>
      </c>
      <c r="C294" s="50" t="s">
        <v>1101</v>
      </c>
      <c r="D294" t="s">
        <v>1102</v>
      </c>
    </row>
    <row r="295" spans="1:4" ht="14.5" x14ac:dyDescent="0.35">
      <c r="A295" s="208">
        <v>45273</v>
      </c>
      <c r="B295" t="s">
        <v>1103</v>
      </c>
      <c r="C295" s="50" t="s">
        <v>1104</v>
      </c>
      <c r="D295" t="s">
        <v>1105</v>
      </c>
    </row>
    <row r="296" spans="1:4" ht="14.5" x14ac:dyDescent="0.35">
      <c r="A296" s="208">
        <v>45274</v>
      </c>
      <c r="B296" t="s">
        <v>478</v>
      </c>
      <c r="C296" s="50" t="s">
        <v>321</v>
      </c>
      <c r="D296" t="s">
        <v>1106</v>
      </c>
    </row>
    <row r="297" spans="1:4" ht="14.5" x14ac:dyDescent="0.35">
      <c r="A297" s="208">
        <v>45279</v>
      </c>
      <c r="B297" t="s">
        <v>302</v>
      </c>
      <c r="C297" s="50" t="s">
        <v>1107</v>
      </c>
      <c r="D297" t="s">
        <v>1108</v>
      </c>
    </row>
    <row r="298" spans="1:4" ht="14.5" x14ac:dyDescent="0.35">
      <c r="A298" s="208">
        <v>45284</v>
      </c>
      <c r="B298" t="s">
        <v>302</v>
      </c>
      <c r="C298" s="50" t="s">
        <v>1109</v>
      </c>
      <c r="D298" t="s">
        <v>1110</v>
      </c>
    </row>
    <row r="299" spans="1:4" ht="14.5" x14ac:dyDescent="0.35">
      <c r="A299" s="208">
        <v>45291</v>
      </c>
      <c r="B299" t="s">
        <v>302</v>
      </c>
      <c r="C299" s="50" t="s">
        <v>1111</v>
      </c>
      <c r="D299" t="s">
        <v>1112</v>
      </c>
    </row>
    <row r="300" spans="1:4" ht="14.5" x14ac:dyDescent="0.35">
      <c r="A300" s="208">
        <v>45298</v>
      </c>
      <c r="B300" t="s">
        <v>302</v>
      </c>
      <c r="C300" s="50" t="s">
        <v>1113</v>
      </c>
      <c r="D300" t="s">
        <v>1114</v>
      </c>
    </row>
    <row r="301" spans="1:4" ht="14.5" x14ac:dyDescent="0.35">
      <c r="A301" s="208">
        <v>45301</v>
      </c>
      <c r="B301" t="s">
        <v>1115</v>
      </c>
      <c r="C301" s="50" t="s">
        <v>1116</v>
      </c>
      <c r="D301" t="s">
        <v>1117</v>
      </c>
    </row>
    <row r="302" spans="1:4" ht="14.5" x14ac:dyDescent="0.35">
      <c r="A302" s="208">
        <v>45302</v>
      </c>
      <c r="B302" t="s">
        <v>1118</v>
      </c>
      <c r="C302" s="50" t="s">
        <v>1119</v>
      </c>
      <c r="D302" t="s">
        <v>1120</v>
      </c>
    </row>
    <row r="303" spans="1:4" ht="14.5" x14ac:dyDescent="0.35">
      <c r="A303" s="208">
        <v>45307</v>
      </c>
      <c r="B303" t="s">
        <v>1121</v>
      </c>
      <c r="C303" s="50" t="s">
        <v>1122</v>
      </c>
      <c r="D303" t="s">
        <v>1123</v>
      </c>
    </row>
    <row r="304" spans="1:4" ht="14.5" x14ac:dyDescent="0.35">
      <c r="A304" s="208">
        <v>45313</v>
      </c>
      <c r="B304" t="s">
        <v>302</v>
      </c>
      <c r="C304" s="50" t="s">
        <v>1124</v>
      </c>
      <c r="D304" t="s">
        <v>1125</v>
      </c>
    </row>
    <row r="305" spans="1:4" ht="14.5" x14ac:dyDescent="0.35">
      <c r="A305" s="208">
        <v>45323</v>
      </c>
      <c r="B305" t="s">
        <v>302</v>
      </c>
      <c r="C305" s="50" t="s">
        <v>1174</v>
      </c>
      <c r="D305" t="s">
        <v>1175</v>
      </c>
    </row>
    <row r="306" spans="1:4" ht="14.5" x14ac:dyDescent="0.35">
      <c r="A306" s="208">
        <v>45335</v>
      </c>
      <c r="B306" t="s">
        <v>302</v>
      </c>
      <c r="C306" s="50" t="s">
        <v>1176</v>
      </c>
      <c r="D306" t="s">
        <v>1177</v>
      </c>
    </row>
    <row r="307" spans="1:4" ht="14.5" x14ac:dyDescent="0.35">
      <c r="A307" s="208">
        <v>45338</v>
      </c>
      <c r="B307" t="s">
        <v>302</v>
      </c>
      <c r="C307" s="50" t="s">
        <v>1178</v>
      </c>
      <c r="D307" t="s">
        <v>1179</v>
      </c>
    </row>
    <row r="308" spans="1:4" ht="14.5" x14ac:dyDescent="0.35">
      <c r="A308" s="208">
        <v>45339</v>
      </c>
      <c r="B308" t="s">
        <v>6</v>
      </c>
      <c r="C308" s="50" t="s">
        <v>1180</v>
      </c>
      <c r="D308" t="s">
        <v>1181</v>
      </c>
    </row>
    <row r="309" spans="1:4" ht="29" x14ac:dyDescent="0.35">
      <c r="A309" s="208">
        <v>45342</v>
      </c>
      <c r="B309" t="s">
        <v>302</v>
      </c>
      <c r="C309" s="50" t="s">
        <v>1182</v>
      </c>
      <c r="D309" s="20" t="s">
        <v>1183</v>
      </c>
    </row>
    <row r="310" spans="1:4" ht="14.5" x14ac:dyDescent="0.35">
      <c r="A310" s="208">
        <v>45343</v>
      </c>
      <c r="B310" t="s">
        <v>302</v>
      </c>
      <c r="C310" s="50" t="s">
        <v>1184</v>
      </c>
      <c r="D310" t="s">
        <v>1185</v>
      </c>
    </row>
    <row r="311" spans="1:4" ht="14.5" x14ac:dyDescent="0.35">
      <c r="A311" s="208">
        <v>45346</v>
      </c>
      <c r="B311" t="s">
        <v>302</v>
      </c>
      <c r="C311" s="50" t="s">
        <v>250</v>
      </c>
      <c r="D311" t="s">
        <v>1186</v>
      </c>
    </row>
    <row r="312" spans="1:4" ht="14.5" x14ac:dyDescent="0.35">
      <c r="A312" s="208">
        <v>45348</v>
      </c>
      <c r="B312" s="67" t="s">
        <v>302</v>
      </c>
      <c r="C312" s="50" t="s">
        <v>1187</v>
      </c>
      <c r="D312" t="s">
        <v>1188</v>
      </c>
    </row>
    <row r="313" spans="1:4" ht="14.5" x14ac:dyDescent="0.35">
      <c r="A313" s="208">
        <v>45350</v>
      </c>
      <c r="B313" t="s">
        <v>466</v>
      </c>
      <c r="C313" s="50" t="s">
        <v>1189</v>
      </c>
      <c r="D313" t="s">
        <v>1190</v>
      </c>
    </row>
    <row r="314" spans="1:4" ht="14.5" x14ac:dyDescent="0.35">
      <c r="A314" s="208">
        <v>45371</v>
      </c>
      <c r="B314" t="s">
        <v>302</v>
      </c>
      <c r="C314" s="50" t="s">
        <v>1205</v>
      </c>
      <c r="D314" t="s">
        <v>1206</v>
      </c>
    </row>
    <row r="315" spans="1:4" ht="14.5" x14ac:dyDescent="0.35">
      <c r="A315" s="208">
        <v>45372</v>
      </c>
      <c r="B315" t="s">
        <v>302</v>
      </c>
      <c r="C315" s="50" t="s">
        <v>1207</v>
      </c>
      <c r="D315" t="s">
        <v>1208</v>
      </c>
    </row>
    <row r="316" spans="1:4" ht="14.5" x14ac:dyDescent="0.35">
      <c r="A316" s="208">
        <v>45382</v>
      </c>
      <c r="B316" t="s">
        <v>302</v>
      </c>
      <c r="C316" s="50" t="s">
        <v>1209</v>
      </c>
      <c r="D316" t="s">
        <v>1210</v>
      </c>
    </row>
    <row r="317" spans="1:4" ht="14.5" x14ac:dyDescent="0.35">
      <c r="A317" s="208">
        <v>45384</v>
      </c>
      <c r="B317" t="s">
        <v>302</v>
      </c>
      <c r="C317" s="50" t="s">
        <v>1231</v>
      </c>
      <c r="D317" t="s">
        <v>1232</v>
      </c>
    </row>
    <row r="318" spans="1:4" ht="14.5" x14ac:dyDescent="0.35">
      <c r="A318" s="208">
        <v>45392</v>
      </c>
      <c r="B318" t="s">
        <v>302</v>
      </c>
      <c r="C318" s="50" t="s">
        <v>1233</v>
      </c>
      <c r="D318" t="s">
        <v>1234</v>
      </c>
    </row>
    <row r="319" spans="1:4" ht="14.5" x14ac:dyDescent="0.35">
      <c r="A319" s="208">
        <v>45393</v>
      </c>
      <c r="B319" t="s">
        <v>1115</v>
      </c>
      <c r="C319" s="50" t="s">
        <v>1235</v>
      </c>
      <c r="D319" t="s">
        <v>1236</v>
      </c>
    </row>
    <row r="320" spans="1:4" ht="14.5" x14ac:dyDescent="0.35">
      <c r="A320" s="208">
        <v>45399</v>
      </c>
      <c r="B320" t="s">
        <v>302</v>
      </c>
      <c r="C320" s="50" t="s">
        <v>1237</v>
      </c>
      <c r="D320" t="s">
        <v>1238</v>
      </c>
    </row>
    <row r="321" spans="1:4" ht="14.5" x14ac:dyDescent="0.35">
      <c r="A321" s="208">
        <v>45400</v>
      </c>
      <c r="B321" t="s">
        <v>302</v>
      </c>
      <c r="C321" s="50" t="s">
        <v>1239</v>
      </c>
      <c r="D321" t="s">
        <v>1240</v>
      </c>
    </row>
    <row r="322" spans="1:4" ht="14.5" x14ac:dyDescent="0.35">
      <c r="A322" s="208">
        <v>45401</v>
      </c>
      <c r="B322" t="s">
        <v>302</v>
      </c>
      <c r="C322" s="50" t="s">
        <v>1241</v>
      </c>
      <c r="D322" t="s">
        <v>1242</v>
      </c>
    </row>
    <row r="323" spans="1:4" ht="14.5" x14ac:dyDescent="0.35">
      <c r="A323" s="208">
        <v>45406</v>
      </c>
      <c r="B323" t="s">
        <v>302</v>
      </c>
      <c r="C323" s="50" t="s">
        <v>1243</v>
      </c>
      <c r="D323" s="20" t="s">
        <v>1244</v>
      </c>
    </row>
    <row r="324" spans="1:4" ht="14.5" x14ac:dyDescent="0.35">
      <c r="A324" s="208">
        <v>45408</v>
      </c>
      <c r="B324" t="s">
        <v>302</v>
      </c>
      <c r="C324" s="50" t="s">
        <v>1245</v>
      </c>
      <c r="D324" t="s">
        <v>1246</v>
      </c>
    </row>
    <row r="325" spans="1:4" ht="14.5" x14ac:dyDescent="0.35">
      <c r="A325" s="208">
        <v>45412</v>
      </c>
      <c r="B325" t="s">
        <v>302</v>
      </c>
      <c r="C325" s="50" t="s">
        <v>1247</v>
      </c>
      <c r="D325" t="s">
        <v>1248</v>
      </c>
    </row>
    <row r="326" spans="1:4" ht="14.5" x14ac:dyDescent="0.35">
      <c r="A326" s="208">
        <v>45416</v>
      </c>
      <c r="B326" t="s">
        <v>302</v>
      </c>
      <c r="C326" s="50" t="s">
        <v>1268</v>
      </c>
      <c r="D326" t="s">
        <v>1269</v>
      </c>
    </row>
    <row r="327" spans="1:4" ht="14.5" x14ac:dyDescent="0.35">
      <c r="A327" s="208">
        <v>45420</v>
      </c>
      <c r="B327" t="s">
        <v>302</v>
      </c>
      <c r="C327" s="50" t="s">
        <v>1270</v>
      </c>
      <c r="D327" t="s">
        <v>1271</v>
      </c>
    </row>
    <row r="328" spans="1:4" ht="14.5" x14ac:dyDescent="0.35">
      <c r="A328" s="208">
        <v>45421</v>
      </c>
      <c r="B328" t="s">
        <v>302</v>
      </c>
      <c r="C328" s="50" t="s">
        <v>1272</v>
      </c>
      <c r="D328" t="s">
        <v>1273</v>
      </c>
    </row>
    <row r="329" spans="1:4" ht="14.5" x14ac:dyDescent="0.35">
      <c r="A329" s="208">
        <v>45435</v>
      </c>
      <c r="B329" t="s">
        <v>302</v>
      </c>
      <c r="C329" s="50" t="s">
        <v>1274</v>
      </c>
      <c r="D329" t="s">
        <v>1275</v>
      </c>
    </row>
    <row r="330" spans="1:4" ht="14.5" x14ac:dyDescent="0.35">
      <c r="A330" s="208">
        <v>45437</v>
      </c>
      <c r="B330" t="s">
        <v>302</v>
      </c>
      <c r="C330" s="50" t="s">
        <v>1276</v>
      </c>
      <c r="D330" t="s">
        <v>1277</v>
      </c>
    </row>
    <row r="331" spans="1:4" ht="14.5" x14ac:dyDescent="0.35">
      <c r="A331" s="208">
        <v>45438</v>
      </c>
      <c r="B331" t="s">
        <v>302</v>
      </c>
      <c r="C331" s="50" t="s">
        <v>1278</v>
      </c>
      <c r="D331" t="s">
        <v>1279</v>
      </c>
    </row>
    <row r="332" spans="1:4" ht="14.5" x14ac:dyDescent="0.35">
      <c r="A332" s="208">
        <v>45445</v>
      </c>
      <c r="B332" t="s">
        <v>1280</v>
      </c>
      <c r="C332" s="50" t="s">
        <v>1281</v>
      </c>
      <c r="D332" t="s">
        <v>1282</v>
      </c>
    </row>
    <row r="333" spans="1:4" ht="14.5" x14ac:dyDescent="0.35">
      <c r="A333" s="208">
        <v>45450</v>
      </c>
      <c r="B333" t="s">
        <v>476</v>
      </c>
      <c r="C333" s="50" t="s">
        <v>1283</v>
      </c>
      <c r="D333" t="s">
        <v>1284</v>
      </c>
    </row>
    <row r="334" spans="1:4" ht="14.5" x14ac:dyDescent="0.35">
      <c r="A334" s="208">
        <v>45454</v>
      </c>
      <c r="B334" t="s">
        <v>478</v>
      </c>
      <c r="C334" s="50" t="s">
        <v>1285</v>
      </c>
      <c r="D334" t="s">
        <v>1286</v>
      </c>
    </row>
    <row r="335" spans="1:4" ht="14.5" x14ac:dyDescent="0.35">
      <c r="A335" s="208">
        <v>45454</v>
      </c>
      <c r="B335" t="s">
        <v>478</v>
      </c>
      <c r="C335" s="50" t="s">
        <v>1287</v>
      </c>
      <c r="D335" t="s">
        <v>1288</v>
      </c>
    </row>
    <row r="336" spans="1:4" ht="14.5" x14ac:dyDescent="0.35">
      <c r="A336" s="208">
        <v>45456</v>
      </c>
      <c r="B336" t="s">
        <v>482</v>
      </c>
      <c r="C336" s="50" t="s">
        <v>1289</v>
      </c>
      <c r="D336" t="s">
        <v>1290</v>
      </c>
    </row>
    <row r="337" spans="1:4" ht="14.5" x14ac:dyDescent="0.35">
      <c r="A337" s="208">
        <v>45458</v>
      </c>
      <c r="B337" t="s">
        <v>497</v>
      </c>
      <c r="C337" s="50" t="s">
        <v>1291</v>
      </c>
      <c r="D337" t="s">
        <v>1292</v>
      </c>
    </row>
    <row r="338" spans="1:4" ht="14.5" x14ac:dyDescent="0.35">
      <c r="A338" s="208">
        <v>45459</v>
      </c>
      <c r="B338" t="s">
        <v>497</v>
      </c>
      <c r="C338" s="50" t="s">
        <v>1293</v>
      </c>
      <c r="D338" t="s">
        <v>1294</v>
      </c>
    </row>
    <row r="339" spans="1:4" ht="14.5" x14ac:dyDescent="0.35">
      <c r="A339" s="208">
        <v>45459</v>
      </c>
      <c r="B339" t="s">
        <v>497</v>
      </c>
      <c r="C339" s="50" t="s">
        <v>1295</v>
      </c>
      <c r="D339" t="s">
        <v>1296</v>
      </c>
    </row>
    <row r="340" spans="1:4" ht="14.5" x14ac:dyDescent="0.35">
      <c r="A340" s="208">
        <v>45470</v>
      </c>
      <c r="B340" t="s">
        <v>470</v>
      </c>
      <c r="C340" s="206" t="s">
        <v>392</v>
      </c>
      <c r="D340" s="205" t="s">
        <v>1297</v>
      </c>
    </row>
    <row r="341" spans="1:4" ht="14.5" x14ac:dyDescent="0.35">
      <c r="A341" s="208">
        <v>45470</v>
      </c>
      <c r="B341" t="s">
        <v>470</v>
      </c>
      <c r="C341" s="206" t="s">
        <v>1298</v>
      </c>
      <c r="D341" s="205" t="s">
        <v>1299</v>
      </c>
    </row>
    <row r="342" spans="1:4" ht="14.5" x14ac:dyDescent="0.35">
      <c r="A342" s="208">
        <v>45483</v>
      </c>
      <c r="B342" t="s">
        <v>260</v>
      </c>
      <c r="C342" s="206" t="s">
        <v>1392</v>
      </c>
      <c r="D342" s="205" t="s">
        <v>1391</v>
      </c>
    </row>
    <row r="343" spans="1:4" ht="14.5" x14ac:dyDescent="0.35">
      <c r="A343" s="208">
        <v>45485</v>
      </c>
      <c r="B343" t="s">
        <v>260</v>
      </c>
      <c r="C343" s="206" t="s">
        <v>1390</v>
      </c>
      <c r="D343" s="205" t="s">
        <v>1389</v>
      </c>
    </row>
    <row r="344" spans="1:4" ht="14.5" x14ac:dyDescent="0.35">
      <c r="A344" s="207">
        <v>45491</v>
      </c>
      <c r="B344" s="205" t="s">
        <v>290</v>
      </c>
      <c r="C344" s="206" t="s">
        <v>1388</v>
      </c>
      <c r="D344" s="205" t="s">
        <v>1387</v>
      </c>
    </row>
    <row r="345" spans="1:4" ht="14.5" x14ac:dyDescent="0.35">
      <c r="A345" s="207">
        <v>45492</v>
      </c>
      <c r="B345" s="205" t="s">
        <v>290</v>
      </c>
      <c r="C345" s="206" t="s">
        <v>1386</v>
      </c>
      <c r="D345" s="205" t="s">
        <v>1385</v>
      </c>
    </row>
    <row r="346" spans="1:4" ht="14.5" x14ac:dyDescent="0.35">
      <c r="A346" s="205"/>
      <c r="B346" s="205"/>
      <c r="C346" s="206"/>
      <c r="D346" s="205"/>
    </row>
    <row r="347" spans="1:4" ht="14.5" x14ac:dyDescent="0.35">
      <c r="A347" s="205"/>
      <c r="B347" s="205"/>
      <c r="C347" s="206"/>
      <c r="D347" s="205"/>
    </row>
    <row r="349" spans="1:4" x14ac:dyDescent="0.3">
      <c r="A349" s="274" t="s">
        <v>305</v>
      </c>
      <c r="B349" s="274"/>
      <c r="C349" s="274"/>
      <c r="D349" s="274"/>
    </row>
    <row r="350" spans="1:4" x14ac:dyDescent="0.3">
      <c r="A350" s="70" t="s">
        <v>306</v>
      </c>
    </row>
    <row r="352" spans="1:4" x14ac:dyDescent="0.3">
      <c r="A352" s="113" t="s">
        <v>307</v>
      </c>
      <c r="B352" s="113"/>
      <c r="C352" s="113"/>
      <c r="D352" s="113"/>
    </row>
    <row r="353" spans="1:1" x14ac:dyDescent="0.3">
      <c r="A353" s="70" t="s">
        <v>308</v>
      </c>
    </row>
  </sheetData>
  <mergeCells count="3">
    <mergeCell ref="A1:D1"/>
    <mergeCell ref="A2:D2"/>
    <mergeCell ref="A349:D349"/>
  </mergeCells>
  <hyperlinks>
    <hyperlink ref="D4" r:id="rId1" xr:uid="{14776A1F-8862-E649-9306-857D3EE94E5B}"/>
    <hyperlink ref="D5" r:id="rId2" xr:uid="{47992094-D2A7-BA4B-A11B-093BABB5B9E1}"/>
    <hyperlink ref="D6" r:id="rId3" xr:uid="{CEFD7D09-9E50-2C49-9FB4-78390C7EDF2F}"/>
    <hyperlink ref="D7" r:id="rId4" xr:uid="{AD1076AD-C6B8-6F44-8740-ECBDDACB2BE3}"/>
    <hyperlink ref="D8" r:id="rId5" xr:uid="{B3AF63C9-385C-1747-960C-B83AB75307FF}"/>
    <hyperlink ref="D9" r:id="rId6" xr:uid="{1375E4E8-D797-0243-B223-25F5FCD6A132}"/>
    <hyperlink ref="D10" r:id="rId7" xr:uid="{7C16FDCB-93A1-E641-AE4C-96EC80A32B00}"/>
    <hyperlink ref="D11" r:id="rId8" xr:uid="{56C2415D-C758-0945-A0B7-55DADA0F98B8}"/>
    <hyperlink ref="D12" r:id="rId9" xr:uid="{3C4732FE-86D5-8048-B377-F25E296D1562}"/>
    <hyperlink ref="D13" r:id="rId10" xr:uid="{D0FFC216-9709-854C-965B-C3B0CE924EBE}"/>
    <hyperlink ref="D14" r:id="rId11" xr:uid="{3BC60C3C-5B22-1040-B80E-975B468FE962}"/>
    <hyperlink ref="D15" r:id="rId12" xr:uid="{C585C8F5-6CC4-BC4C-90B2-15A2A407D860}"/>
    <hyperlink ref="D16" r:id="rId13" xr:uid="{29825D56-C596-EC45-B402-8C298D6EC5B3}"/>
    <hyperlink ref="D17" r:id="rId14" xr:uid="{62016674-414F-1F4F-80A4-134CC4E071C0}"/>
    <hyperlink ref="D18" r:id="rId15" xr:uid="{8211EF28-69D4-774B-90C6-37636717C037}"/>
    <hyperlink ref="D19" r:id="rId16" xr:uid="{DDB13555-00EF-9849-9209-66BC1507B9C9}"/>
    <hyperlink ref="D20" r:id="rId17" xr:uid="{193DF521-2120-FE48-824E-AC0746B4A8EB}"/>
    <hyperlink ref="D21" r:id="rId18" xr:uid="{592B064E-9F7C-244F-8DE9-60B5DEACD3BC}"/>
    <hyperlink ref="D22" r:id="rId19" xr:uid="{130F474C-121B-5442-A7E6-EB449857A8EC}"/>
    <hyperlink ref="D23" r:id="rId20" xr:uid="{4A38FCC8-D5EE-DA4E-B969-A1832EB04A47}"/>
    <hyperlink ref="D24" r:id="rId21" xr:uid="{CAC59B93-2B69-4A43-8AF7-28D4E0CC689D}"/>
    <hyperlink ref="D25" r:id="rId22" xr:uid="{1CEC32FD-E6DF-1649-8818-AAC6F1F9AFD4}"/>
    <hyperlink ref="D26" r:id="rId23" xr:uid="{2CAD34E8-83DB-5444-84DF-0B8598E58300}"/>
    <hyperlink ref="D27" r:id="rId24" xr:uid="{E3362955-A068-6742-8054-26A216E8130D}"/>
    <hyperlink ref="D28" r:id="rId25" xr:uid="{29C6A60A-F4BC-4942-BDFF-6A90BC36F33E}"/>
    <hyperlink ref="D29" r:id="rId26" xr:uid="{E3860420-A013-1840-BA04-58DB011F10E5}"/>
    <hyperlink ref="D30" r:id="rId27" xr:uid="{C33A4719-8150-1D47-84C0-229426B74728}"/>
    <hyperlink ref="D31" r:id="rId28" xr:uid="{B6D7DF57-3889-0849-955E-7DE755FE50E9}"/>
    <hyperlink ref="D32" r:id="rId29" xr:uid="{7FBF5533-813D-E145-B085-364C47B8DEEB}"/>
    <hyperlink ref="D33" r:id="rId30" xr:uid="{D68198CD-0A81-C748-ABC4-1EEFF7A64C61}"/>
    <hyperlink ref="D34" r:id="rId31" xr:uid="{4B2B141F-682F-CF47-B667-6626BBFC17EB}"/>
    <hyperlink ref="D35" r:id="rId32" xr:uid="{0CD94E94-8EBA-EE44-84A0-7976D989FCA1}"/>
    <hyperlink ref="D36" r:id="rId33" xr:uid="{61E88EE5-00D4-F04C-B88A-38FA1429B051}"/>
    <hyperlink ref="D37" r:id="rId34" xr:uid="{23C14232-148F-C14A-BD65-BD8C894978EA}"/>
    <hyperlink ref="D38" r:id="rId35" xr:uid="{1F3A03A4-1606-094E-81EC-533D6D68D4F2}"/>
    <hyperlink ref="D39" r:id="rId36" xr:uid="{0A08F6B2-9B38-DF42-87DE-03A86488505F}"/>
    <hyperlink ref="D40" r:id="rId37" xr:uid="{CA4FF3EB-D60A-2B40-BA46-2E061EDDB170}"/>
    <hyperlink ref="D41" r:id="rId38" xr:uid="{4B6E5F49-1FF3-B94A-BAA3-D925A2F24F2E}"/>
    <hyperlink ref="D42" r:id="rId39" xr:uid="{90A8AE97-1351-714B-B6D7-7D090C758D53}"/>
    <hyperlink ref="D43" r:id="rId40" xr:uid="{B7B39BA1-1463-4A40-8480-F0BC0FB229F5}"/>
    <hyperlink ref="D44" r:id="rId41" xr:uid="{BC320A68-5DB4-474A-8AC1-467BC1805EEB}"/>
    <hyperlink ref="D45" r:id="rId42" xr:uid="{E2FF4630-77F8-7749-8B81-8B810BAFDA53}"/>
    <hyperlink ref="D46" r:id="rId43" xr:uid="{AE2528C2-3B83-5A46-88F1-1F0AC5DEB1C3}"/>
    <hyperlink ref="D47" r:id="rId44" xr:uid="{5838B87F-F616-724A-B267-A1603624C8EB}"/>
    <hyperlink ref="D48" r:id="rId45" xr:uid="{96CDFFBF-682C-844A-A8B3-552B35C927D5}"/>
    <hyperlink ref="D49" r:id="rId46" xr:uid="{2D73C907-DE00-1B46-87F7-B9B0457E0842}"/>
    <hyperlink ref="D50" r:id="rId47" xr:uid="{4771DF61-912E-BD43-ACA2-87191A56897F}"/>
    <hyperlink ref="D51" r:id="rId48" xr:uid="{4978C54C-AD2E-5C4A-B478-D25B2BFEB406}"/>
    <hyperlink ref="D52" r:id="rId49" xr:uid="{78865971-CDD4-4444-B428-AD36626D7E17}"/>
    <hyperlink ref="D53" r:id="rId50" xr:uid="{2779E404-A266-784A-87BE-76931C63F14A}"/>
    <hyperlink ref="D54" r:id="rId51" xr:uid="{77488051-5937-7E4C-A9B0-EBDBBB3691CE}"/>
    <hyperlink ref="D55" r:id="rId52" xr:uid="{B30153CD-4D2F-724C-8B69-9CEDBD6B78FF}"/>
    <hyperlink ref="D56" r:id="rId53" xr:uid="{51C5FB95-2E9B-1341-9C5E-5E6DA868823D}"/>
    <hyperlink ref="D57" r:id="rId54" xr:uid="{73FF8859-4A16-3E4E-BEB5-71CCBA50CE0E}"/>
    <hyperlink ref="D58" r:id="rId55" xr:uid="{7A8A3DE4-EC91-0846-B415-277FD67A30D2}"/>
    <hyperlink ref="D59" r:id="rId56" xr:uid="{EC53372B-71F6-1C43-AF0E-296A999370BA}"/>
    <hyperlink ref="D60" r:id="rId57" xr:uid="{84CF4D28-7B10-F446-BA18-ABE053CBB134}"/>
    <hyperlink ref="D61" r:id="rId58" xr:uid="{6AECE20A-31ED-B04B-9EC3-1F0A1C5F3931}"/>
    <hyperlink ref="D62" r:id="rId59" xr:uid="{0DD2DB44-E11B-6E4C-AF4A-FAC851407C05}"/>
    <hyperlink ref="D63" r:id="rId60" xr:uid="{89577491-0A19-8041-8E6E-DF4CD8853B59}"/>
    <hyperlink ref="D64" r:id="rId61" xr:uid="{8F9DB30B-FD8E-0E48-A2D9-92B035D65A51}"/>
    <hyperlink ref="D65" r:id="rId62" xr:uid="{1FA2F9DA-063F-1D41-8E9A-746B023384E9}"/>
    <hyperlink ref="D66" r:id="rId63" xr:uid="{E6EFDB0A-A924-514C-A85E-F6F578D39873}"/>
    <hyperlink ref="D67" r:id="rId64" xr:uid="{C979282F-40C0-134F-B85F-F13429F835B1}"/>
    <hyperlink ref="D68" r:id="rId65" xr:uid="{941F7A59-2747-CE4E-9569-16C2CE468099}"/>
    <hyperlink ref="D69" r:id="rId66" xr:uid="{A81A4109-1F83-7F4F-BC6D-6F2F03444F46}"/>
    <hyperlink ref="D70" r:id="rId67" xr:uid="{B859AAC2-1D5B-0E4B-8638-E6899B5BB990}"/>
    <hyperlink ref="D71" r:id="rId68" xr:uid="{1D3AC155-6B7F-0C4E-B9A8-63F63F93D95E}"/>
    <hyperlink ref="D72" r:id="rId69" xr:uid="{4BA65094-46FE-D04F-997C-738CD00B51E8}"/>
    <hyperlink ref="D73" r:id="rId70" xr:uid="{38A41034-2E03-7848-A0C7-A5670151BBB7}"/>
    <hyperlink ref="D74" r:id="rId71" xr:uid="{2D0D503D-2068-2340-99C3-F7024A67AECC}"/>
    <hyperlink ref="D75" r:id="rId72" xr:uid="{1440A6CA-6AD6-BA4A-995E-E58349177234}"/>
    <hyperlink ref="D76" r:id="rId73" xr:uid="{E4EE2FAB-6A2A-6148-AECC-F36DE6B25946}"/>
    <hyperlink ref="D77" r:id="rId74" xr:uid="{028B6003-ED89-084F-930F-8A622CE07E6A}"/>
    <hyperlink ref="D78" r:id="rId75" xr:uid="{A4B9C14E-E8D3-F043-86A7-FAFBCC9F3086}"/>
    <hyperlink ref="D79" r:id="rId76" xr:uid="{8A1ED88E-C7FE-2540-8E91-062661974672}"/>
    <hyperlink ref="D80" r:id="rId77" xr:uid="{ED5127A0-6A93-C547-BB5E-84DF34C24349}"/>
    <hyperlink ref="D81" r:id="rId78" xr:uid="{97D52E7B-1E92-6F4B-94D2-6306DC2B77F3}"/>
    <hyperlink ref="D82" r:id="rId79" xr:uid="{0E42C06A-B37B-3644-B7D0-EAB2E4562EB4}"/>
    <hyperlink ref="D83" r:id="rId80" xr:uid="{C44D45D1-3D50-4644-8987-8808A925C926}"/>
    <hyperlink ref="D84" r:id="rId81" xr:uid="{4EE1C702-83A0-224D-8492-1EE19B963BBB}"/>
    <hyperlink ref="D85" r:id="rId82" xr:uid="{0C8327C1-01FA-FD42-8BE7-2CE699A67AC0}"/>
    <hyperlink ref="D86" r:id="rId83" xr:uid="{49F0AD8B-7F59-EE47-81B0-6B9886EAEF08}"/>
    <hyperlink ref="D87" r:id="rId84" xr:uid="{8473BDA9-12F6-1D43-8B27-22F9862DFC5C}"/>
    <hyperlink ref="D88" r:id="rId85" xr:uid="{783B02B0-2371-DC4B-8F1B-08E84C6433E6}"/>
    <hyperlink ref="D89" r:id="rId86" xr:uid="{BEABC349-01D0-EE46-B541-6EF0E70ED246}"/>
    <hyperlink ref="D90" r:id="rId87" xr:uid="{2496C0AC-37C6-5B4F-BB19-D910D36020D7}"/>
    <hyperlink ref="D91" r:id="rId88" xr:uid="{1171EBA9-619A-5648-B1B4-81F91F75D308}"/>
    <hyperlink ref="D92" r:id="rId89" xr:uid="{41D2B4B7-D98A-C149-813F-5F0C868F7536}"/>
    <hyperlink ref="D93" r:id="rId90" xr:uid="{C9D66803-111C-D74E-8646-0FCE33202FB3}"/>
    <hyperlink ref="D94" r:id="rId91" xr:uid="{331C19C5-E27A-1048-9ADE-011C340DD61A}"/>
    <hyperlink ref="D95" r:id="rId92" xr:uid="{51B26C92-39D4-9847-A3AA-75ACA7FDC007}"/>
    <hyperlink ref="D96" r:id="rId93" xr:uid="{59A6853A-A60F-6740-B526-33BBABBA3194}"/>
    <hyperlink ref="D97" r:id="rId94" xr:uid="{D1ED5349-DA52-724F-884F-9AEADB809C10}"/>
    <hyperlink ref="D98" r:id="rId95" xr:uid="{77A71729-F293-D443-9EFB-182A1DF1BEBC}"/>
    <hyperlink ref="D99" r:id="rId96" xr:uid="{E8F70DC6-11A2-9540-A90B-4889FC009A65}"/>
    <hyperlink ref="D100" r:id="rId97" xr:uid="{158B2C0A-C255-664B-A30F-D1400E929AA0}"/>
    <hyperlink ref="D101" r:id="rId98" xr:uid="{5A022259-1794-5F45-86CE-9B82396BC493}"/>
    <hyperlink ref="D102" r:id="rId99" xr:uid="{DCFEC770-83F4-D843-AE34-94D4B997F3B0}"/>
    <hyperlink ref="D103" r:id="rId100" xr:uid="{FD7E6B73-E1E4-354C-913D-98029127D139}"/>
    <hyperlink ref="D104" r:id="rId101" xr:uid="{E583B856-6EA7-7143-8FA3-7AC22D289CCE}"/>
    <hyperlink ref="D105" r:id="rId102" xr:uid="{82519A4A-4F8B-B44E-8294-19D7AFF585A8}"/>
    <hyperlink ref="D106" r:id="rId103" xr:uid="{FD900D23-A4CC-654C-B454-C6D5CB86A791}"/>
    <hyperlink ref="D107" r:id="rId104" xr:uid="{36BE0D8B-7603-1C44-9B2D-6EF9AF1A1F91}"/>
    <hyperlink ref="D108" r:id="rId105" xr:uid="{C01423F6-EE13-3B46-8568-AF467B7EAB2C}"/>
    <hyperlink ref="D109" r:id="rId106" xr:uid="{C91F57E7-BCF8-324A-A165-59AF97BBC093}"/>
    <hyperlink ref="D110" r:id="rId107" xr:uid="{41C040D1-08BF-FC47-9BF5-968230318DE0}"/>
    <hyperlink ref="D111" r:id="rId108" xr:uid="{E5407BC1-7828-0447-BE1C-A0D9200699C2}"/>
    <hyperlink ref="D112" r:id="rId109" xr:uid="{3D7F220A-F85E-AF4B-9788-7F07309CAD1C}"/>
    <hyperlink ref="D113" r:id="rId110" xr:uid="{2EDAD9DD-97B8-B944-9008-A0F7F9C3961C}"/>
    <hyperlink ref="D114" r:id="rId111" xr:uid="{D2CCE0B8-C1D8-AF4A-AFC0-873310F4DD24}"/>
    <hyperlink ref="D115" r:id="rId112" xr:uid="{0EF74F6B-2DEF-B74D-8C14-D2EC4C96C437}"/>
    <hyperlink ref="D116" r:id="rId113" xr:uid="{6A996A3E-DEC0-B647-9EA6-522DFDBCFC80}"/>
    <hyperlink ref="D117" r:id="rId114" xr:uid="{6AF5EC86-AB1A-2A42-8FC9-65821E3905D8}"/>
    <hyperlink ref="D118" r:id="rId115" xr:uid="{D7D60B91-64A0-9F4A-81DC-59195E92B1AA}"/>
    <hyperlink ref="D119" r:id="rId116" xr:uid="{19CEF9E6-7F7F-FA4E-BEF9-2FFE42E692EC}"/>
    <hyperlink ref="D120" r:id="rId117" xr:uid="{9FA2C098-2858-004F-A431-1BBB3409E48B}"/>
    <hyperlink ref="D121" r:id="rId118" xr:uid="{72C564F2-5023-4E48-A6AD-EA59735CDF42}"/>
    <hyperlink ref="D122" r:id="rId119" xr:uid="{062292D2-CE03-BE46-9A38-B9E0802E0989}"/>
    <hyperlink ref="D123" r:id="rId120" xr:uid="{9A1DBDE6-E23A-6A4B-9279-17754D2F852A}"/>
    <hyperlink ref="D124" r:id="rId121" xr:uid="{D0E179F8-DDCB-A947-9000-D678E17CD1FC}"/>
    <hyperlink ref="D125" r:id="rId122" xr:uid="{AC20EEE2-BD15-B148-A0DB-BC0F9211EE09}"/>
    <hyperlink ref="D126" r:id="rId123" xr:uid="{F1BFC7AE-4AFA-C44A-96C7-9E35B620FDDC}"/>
    <hyperlink ref="D127" r:id="rId124" xr:uid="{E14CC566-57FC-344E-B8E1-00AAF46608AD}"/>
    <hyperlink ref="D128" r:id="rId125" xr:uid="{127A3D0D-5611-274F-B1C4-221B6E302D25}"/>
    <hyperlink ref="D129" r:id="rId126" xr:uid="{2D23B3E5-B60E-D748-9E31-3DC8F8DF3F4B}"/>
    <hyperlink ref="D130" r:id="rId127" xr:uid="{38DB76D0-65D4-144E-866A-5BB33B5069BC}"/>
    <hyperlink ref="D131" r:id="rId128" xr:uid="{149AF1D1-0671-E84C-8B88-3745A33B7B31}"/>
    <hyperlink ref="D132" r:id="rId129" xr:uid="{7DA8A2C3-8B0C-6D4C-B3C1-5FD4B627EB5D}"/>
    <hyperlink ref="D133" r:id="rId130" xr:uid="{EB3DA899-56A4-9543-8332-75F2B1955FCF}"/>
    <hyperlink ref="D134" r:id="rId131" xr:uid="{D2E97A00-545E-F846-B888-E894BAFD0482}"/>
    <hyperlink ref="D135" r:id="rId132" xr:uid="{5D1FABEB-F74E-304A-AD89-288A3A1BDE5E}"/>
    <hyperlink ref="D136" r:id="rId133" xr:uid="{721C00C2-769E-6E4A-9378-626C94689287}"/>
    <hyperlink ref="D137" r:id="rId134" xr:uid="{16E59123-5164-424E-8C00-3AFADCB9A4D2}"/>
    <hyperlink ref="D138" r:id="rId135" xr:uid="{40C90A9B-A8A6-C046-8674-FB294E41A78B}"/>
    <hyperlink ref="D139" r:id="rId136" xr:uid="{1EC3F302-B0BD-D84F-98ED-C0C40ABE0379}"/>
    <hyperlink ref="D140" r:id="rId137" xr:uid="{16DD6B2A-6E88-0E42-B130-AB82D111BFC5}"/>
    <hyperlink ref="D141" r:id="rId138" xr:uid="{CD645659-80D8-3345-9974-7EA8947FD7C5}"/>
    <hyperlink ref="D142" r:id="rId139" xr:uid="{DCA226D9-2132-8C4E-8CB6-698D5B0533F3}"/>
    <hyperlink ref="D143" r:id="rId140" xr:uid="{28FC5E9B-521C-E046-A1F4-016B7AC9CFC6}"/>
    <hyperlink ref="D144" r:id="rId141" xr:uid="{B2992597-6832-D943-BDAF-5435E57ACFE0}"/>
    <hyperlink ref="D145" r:id="rId142" xr:uid="{4DCEDD7C-000A-8E46-A8C3-E663A4C4D9B6}"/>
    <hyperlink ref="D146" r:id="rId143" xr:uid="{F4620473-A1A8-C744-A4AE-3AD44B31DADC}"/>
    <hyperlink ref="D147" r:id="rId144" xr:uid="{4000870D-5C3D-F941-9A00-0C1FB259656B}"/>
    <hyperlink ref="D148" r:id="rId145" xr:uid="{C865A0BA-F1A3-7A4D-AB04-4CBE9AC64F83}"/>
    <hyperlink ref="D149" r:id="rId146" xr:uid="{26DA8843-590B-2D44-BA18-048F1B0B69B6}"/>
    <hyperlink ref="D150" r:id="rId147" xr:uid="{44782A9A-BDF6-5547-8654-15E8B941FB1D}"/>
    <hyperlink ref="D151" r:id="rId148" xr:uid="{45C429AE-5F1D-8F4C-9A49-0C9FB6371B36}"/>
    <hyperlink ref="D152" r:id="rId149" xr:uid="{5B4FD8E7-09D8-D04A-B9A4-9777E685A408}"/>
    <hyperlink ref="D153" r:id="rId150" xr:uid="{F9EB7C65-5CB9-F24A-BBE3-F47FB425412F}"/>
    <hyperlink ref="D154" r:id="rId151" xr:uid="{3DF7E694-B5D6-1E4D-935D-FAA9410A9B6B}"/>
    <hyperlink ref="D155" r:id="rId152" xr:uid="{0A839533-0E65-444D-B3D7-903AFEC7E302}"/>
    <hyperlink ref="D156" r:id="rId153" xr:uid="{15AD7B72-EEC9-9545-8740-0663F86AE7F1}"/>
    <hyperlink ref="D157" r:id="rId154" xr:uid="{854F75BB-87A2-5247-8B59-CCE1E4B5BBB4}"/>
    <hyperlink ref="D158" r:id="rId155" xr:uid="{7E44D3BA-D5FF-5D4A-94EF-CD85019E1595}"/>
    <hyperlink ref="D159" r:id="rId156" xr:uid="{0C47DE5A-55AE-074D-95F7-7C0919FCB5CC}"/>
    <hyperlink ref="D160" r:id="rId157" xr:uid="{5C7A994D-3DF5-C046-B4E6-E19106F5CCD0}"/>
    <hyperlink ref="D161" r:id="rId158" xr:uid="{6AD20D83-2066-194A-9A7C-04A95D291C6E}"/>
    <hyperlink ref="D162" r:id="rId159" xr:uid="{BEF490AC-A8FF-BF41-9A70-1043DDDD3856}"/>
    <hyperlink ref="D163" r:id="rId160" xr:uid="{DB59A8CE-F747-A044-9716-957E2CEA2607}"/>
    <hyperlink ref="D164" r:id="rId161" xr:uid="{9BE839D4-8D76-0645-8E18-38E2B4D1B5D5}"/>
    <hyperlink ref="D165" r:id="rId162" xr:uid="{E70B0F95-67D7-7347-BAF6-F8211427910D}"/>
    <hyperlink ref="D166" r:id="rId163" xr:uid="{82121A5C-ABF9-2A49-B8F4-58F62065D82E}"/>
    <hyperlink ref="D167" r:id="rId164" xr:uid="{87B62ACE-A879-E648-98A9-DCD89D16EB0B}"/>
    <hyperlink ref="D168" r:id="rId165" xr:uid="{0B86AA70-C864-B04B-9EFC-C3CF72412665}"/>
    <hyperlink ref="D169" r:id="rId166" xr:uid="{AA7D416D-E9A1-BA47-8933-CD81A69AF84F}"/>
    <hyperlink ref="D170" r:id="rId167" xr:uid="{62DE6A21-D28D-D345-B87D-6EB63907F2EE}"/>
    <hyperlink ref="D171" r:id="rId168" xr:uid="{2B571100-5BD7-EC41-91A6-B1DC163B51EC}"/>
    <hyperlink ref="D172" r:id="rId169" xr:uid="{4E95164F-52C2-0549-BCA6-EBF5968C3747}"/>
    <hyperlink ref="D173" r:id="rId170" xr:uid="{422284E9-7CB6-6D40-A101-512FD69B8506}"/>
    <hyperlink ref="D174" r:id="rId171" xr:uid="{BF452571-7804-204C-A9A4-126B9DDCDC6F}"/>
    <hyperlink ref="D175" r:id="rId172" xr:uid="{8C79397C-B510-7343-95B0-71122320D13D}"/>
    <hyperlink ref="D176" r:id="rId173" xr:uid="{D6B9DAAD-4713-4D4D-9A46-2A35B7BBF62B}"/>
    <hyperlink ref="D177" r:id="rId174" xr:uid="{1D425A70-1B2A-1B41-9970-D7F2451143A4}"/>
    <hyperlink ref="D178" r:id="rId175" xr:uid="{BD39A520-70DA-2F4C-B6B2-FD7586D9ECBF}"/>
    <hyperlink ref="D179" r:id="rId176" xr:uid="{5BE05183-22C6-0E41-9118-EE0890672EF9}"/>
    <hyperlink ref="D180" r:id="rId177" xr:uid="{66597496-786C-0547-B77D-E57FD9364452}"/>
    <hyperlink ref="D181" r:id="rId178" xr:uid="{FE274E99-840C-194E-B4C4-AFC6398040D0}"/>
    <hyperlink ref="D182" r:id="rId179" xr:uid="{C8E25781-2BA5-F240-8E08-D71ACAD943B1}"/>
    <hyperlink ref="D183" r:id="rId180" xr:uid="{C691799D-9A90-4B4D-86EC-BB2ABA3B965D}"/>
    <hyperlink ref="D184" r:id="rId181" xr:uid="{6DA5C734-A8FB-354D-9713-E3DB5B97FCAF}"/>
    <hyperlink ref="D185" r:id="rId182" xr:uid="{9DBF495E-BFDD-514D-B49A-551168081E3A}"/>
    <hyperlink ref="D186" r:id="rId183" xr:uid="{F579AF18-EDFA-724B-A364-25671BE3B765}"/>
    <hyperlink ref="D187" r:id="rId184" xr:uid="{51847EFF-7BC6-1143-B13B-7E656CE284FA}"/>
    <hyperlink ref="D188" r:id="rId185" xr:uid="{04DF81C1-4F83-A14E-B3B5-1566CC699FCC}"/>
    <hyperlink ref="D189" r:id="rId186" xr:uid="{5F19CCEF-407E-C045-8CC4-C5B3A13A5258}"/>
    <hyperlink ref="D190" r:id="rId187" xr:uid="{41E28279-DDAF-704F-97B9-E9A96AF540C8}"/>
    <hyperlink ref="D191" r:id="rId188" xr:uid="{998BFD84-8BD1-4D45-880D-DC1A13AE4482}"/>
    <hyperlink ref="D192" r:id="rId189" xr:uid="{A7601650-4DBA-CD4B-8261-2509BE1DFFA0}"/>
    <hyperlink ref="D193" r:id="rId190" xr:uid="{95143DC3-C17F-D844-84AC-111A291D41AA}"/>
    <hyperlink ref="D194" r:id="rId191" xr:uid="{520BE3D5-C6BB-FA47-BAC7-051ADDA0D80B}"/>
    <hyperlink ref="D195" r:id="rId192" xr:uid="{7C88768F-E93A-C348-85CE-8255CE216F0F}"/>
    <hyperlink ref="D196" r:id="rId193" xr:uid="{92E25F5A-D2FE-2940-A617-EE9911E77B7E}"/>
    <hyperlink ref="D197" r:id="rId194" xr:uid="{4F8E6B91-6054-6B46-997E-9035B13CF25E}"/>
    <hyperlink ref="D198" r:id="rId195" xr:uid="{89802BD8-C0F9-5D4A-AB84-5C2DDD86F858}"/>
    <hyperlink ref="D199" r:id="rId196" xr:uid="{4733853E-C8A3-FD47-A8A1-6FFAF17573D4}"/>
    <hyperlink ref="D200" r:id="rId197" xr:uid="{A57E6A3A-44B7-FA4A-9E79-B8A42C3D74B1}"/>
    <hyperlink ref="D201" r:id="rId198" xr:uid="{2B808DB7-36DF-8347-BF9A-8217B2B09174}"/>
    <hyperlink ref="D202" r:id="rId199" xr:uid="{C56B883E-317C-BE4D-9256-2E120D2B3C23}"/>
    <hyperlink ref="D203" r:id="rId200" xr:uid="{7F316490-4BB1-3146-A353-B0C71BB800C1}"/>
    <hyperlink ref="D204" r:id="rId201" xr:uid="{96A0E1BD-CB6A-BD42-9F4C-D599C209FD1C}"/>
    <hyperlink ref="D205" r:id="rId202" xr:uid="{09C120F8-8DAE-AA45-A3DF-3457CD88F13C}"/>
    <hyperlink ref="D206" r:id="rId203" xr:uid="{BC9D6EE9-BD4F-2A44-96B4-7F8D22E3970F}"/>
    <hyperlink ref="D207" r:id="rId204" xr:uid="{585F7D10-BE9A-594C-875C-5029DD7D6693}"/>
    <hyperlink ref="D208" r:id="rId205" xr:uid="{C64ED093-A4D6-BD4D-B2B8-71BA31EB2C63}"/>
    <hyperlink ref="D209" r:id="rId206" xr:uid="{43FB6F01-B986-DF4B-9E3D-D2A97E3982B9}"/>
    <hyperlink ref="D210" r:id="rId207" xr:uid="{28E24C5A-E23D-7049-83B9-CE930EAD08E7}"/>
    <hyperlink ref="D211" r:id="rId208" xr:uid="{225EEE31-265C-BB44-834A-20FA432AB126}"/>
    <hyperlink ref="D212" r:id="rId209" xr:uid="{5CC9A165-2812-8243-A44B-F6C8E8146902}"/>
    <hyperlink ref="D213" r:id="rId210" xr:uid="{DB2B5CDA-B230-E54E-B1AF-8571F55A4434}"/>
    <hyperlink ref="D214" r:id="rId211" xr:uid="{8F2D74F5-F67E-424B-B976-576AA8ED584A}"/>
    <hyperlink ref="D215" r:id="rId212" xr:uid="{72801BBF-CC83-E54E-94A9-09598760B4BC}"/>
    <hyperlink ref="D216" r:id="rId213" xr:uid="{6A929D16-3B34-EC41-A3C1-6314F9EDB6DB}"/>
    <hyperlink ref="D217" r:id="rId214" xr:uid="{EC06B9AC-F3CC-3F48-8EFE-22F45071EFB4}"/>
    <hyperlink ref="D218" r:id="rId215" xr:uid="{2AC93CFB-F3A2-C84D-8EFA-105A016184A7}"/>
    <hyperlink ref="D219" r:id="rId216" xr:uid="{8283FB11-EA63-2147-9E8C-68CEA0893CD4}"/>
    <hyperlink ref="D220" r:id="rId217" xr:uid="{8F9018EA-3B0F-114E-94D3-E8E29E0F6653}"/>
    <hyperlink ref="D221" r:id="rId218" xr:uid="{E255AE32-AC62-5F48-873B-C1EA3F4F9375}"/>
    <hyperlink ref="D222" r:id="rId219" xr:uid="{DEDCF7AE-C1C8-F04B-A7FF-3DE5951488A7}"/>
    <hyperlink ref="D223" r:id="rId220" xr:uid="{FA52AA3A-B710-2442-A7EA-AB89A680BA2E}"/>
    <hyperlink ref="D224" r:id="rId221" xr:uid="{FDEAEB9C-8085-F540-A76C-7526570CF532}"/>
    <hyperlink ref="D225" r:id="rId222" xr:uid="{09E7AF7F-B7FD-EC4F-B2F6-31A9A2CC3BE9}"/>
    <hyperlink ref="D226" r:id="rId223" xr:uid="{CC7A58D1-AAD6-F642-9588-3EA8752DD067}"/>
    <hyperlink ref="D227" r:id="rId224" xr:uid="{ADC78736-B5D3-164D-897F-A48464AE353C}"/>
    <hyperlink ref="D228" r:id="rId225" xr:uid="{F1F8EE93-5797-3845-9F5C-AF1F71B18EFA}"/>
    <hyperlink ref="D229" r:id="rId226" xr:uid="{AE07C344-2796-3A43-94E4-0A66AE80F66F}"/>
    <hyperlink ref="D230" r:id="rId227" xr:uid="{8A9D671B-0188-D049-9337-6486354C0CCC}"/>
    <hyperlink ref="D231" r:id="rId228" xr:uid="{CFD31135-6F39-DC4E-8DB3-41BD6B5252B2}"/>
    <hyperlink ref="D232" r:id="rId229" xr:uid="{6B87C06C-F8BC-F845-BEC8-3B054FE044A6}"/>
    <hyperlink ref="D233" r:id="rId230" xr:uid="{E6B083CF-759C-9B4C-99D4-1F8D959FF67B}"/>
    <hyperlink ref="D234" r:id="rId231" xr:uid="{127E86FD-6012-514A-BCD8-6B6A22E4017A}"/>
    <hyperlink ref="D235" r:id="rId232" xr:uid="{E10710D2-8268-0940-ADF8-25A1569AFB66}"/>
    <hyperlink ref="D236" r:id="rId233" xr:uid="{267BDC3B-C403-B34C-A180-7D400D96EF7E}"/>
    <hyperlink ref="D237" r:id="rId234" xr:uid="{E05EFF4D-FD72-EF46-9E27-C59A29CA36C9}"/>
    <hyperlink ref="D238" r:id="rId235" xr:uid="{22655A1C-6263-444D-A225-A6DDD5607E4C}"/>
    <hyperlink ref="D239" r:id="rId236" xr:uid="{9B37B1B6-5BB3-5B4E-A458-2EA2E5555F2F}"/>
    <hyperlink ref="D240" r:id="rId237" xr:uid="{807760FA-F59B-A249-AF33-AE165A8EFF58}"/>
    <hyperlink ref="D241" r:id="rId238" xr:uid="{25C2AFDF-9C03-6443-8D04-CB19110FF869}"/>
    <hyperlink ref="D242" r:id="rId239" xr:uid="{B35622EB-6CA0-C445-A372-64D0A4631547}"/>
    <hyperlink ref="D243" r:id="rId240" xr:uid="{7F9F066C-E75E-504D-8AE6-AB77DD1E282C}"/>
    <hyperlink ref="D244" r:id="rId241" xr:uid="{96B6DEE8-E2C4-5446-8D2F-75C02C6F52AC}"/>
    <hyperlink ref="D245" r:id="rId242" xr:uid="{C3012034-3CB4-224E-9B14-840B9C6EA763}"/>
    <hyperlink ref="D246" r:id="rId243" xr:uid="{5AD03D11-3873-874A-A864-AC7F8E484C6A}"/>
    <hyperlink ref="D247" r:id="rId244" xr:uid="{05641247-3817-2E4B-8389-228AF59D75C6}"/>
    <hyperlink ref="D248" r:id="rId245" xr:uid="{2625B05B-3152-AD43-B3B3-6ACD8D407F94}"/>
    <hyperlink ref="D249" r:id="rId246" xr:uid="{3BB813B6-8F96-8F46-BDBD-BE708C496DDE}"/>
    <hyperlink ref="D250" r:id="rId247" xr:uid="{97CD276D-FD11-0E48-81DE-B4303490B9BF}"/>
    <hyperlink ref="D251" r:id="rId248" xr:uid="{EBBC3322-7FBB-5B4C-983C-50AC2251F3F3}"/>
    <hyperlink ref="D252" r:id="rId249" xr:uid="{03424D1A-5189-174F-939C-2529AB003E8E}"/>
    <hyperlink ref="D269" r:id="rId250" xr:uid="{964A75B0-4DA8-0746-B10E-1DFA5BF4C6E8}"/>
    <hyperlink ref="D270" r:id="rId251" xr:uid="{5BC4D41B-AC44-1F44-A431-5D952839334D}"/>
    <hyperlink ref="D293" r:id="rId252" xr:uid="{596B3E3F-D77E-4245-A3FC-1FBD4A4CB4CB}"/>
    <hyperlink ref="D309" r:id="rId253" xr:uid="{65AC322B-C88B-A544-91CB-CAD088F387D4}"/>
    <hyperlink ref="D323" r:id="rId254" xr:uid="{3BF4B481-3D04-3941-9F42-F0744DCD36BD}"/>
  </hyperlinks>
  <pageMargins left="0.7" right="0.7" top="0.75" bottom="0.75" header="0.3" footer="0.3"/>
  <pageSetup orientation="portrait" r:id="rId2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8C88-2CAF-8C4D-B1F1-49D9D9B55379}">
  <dimension ref="A1:G270"/>
  <sheetViews>
    <sheetView topLeftCell="C2" zoomScaleNormal="100" workbookViewId="0">
      <selection activeCell="L23" sqref="L23"/>
    </sheetView>
  </sheetViews>
  <sheetFormatPr defaultColWidth="9.1796875" defaultRowHeight="14" x14ac:dyDescent="0.3"/>
  <cols>
    <col min="1" max="1" width="15.81640625" style="19" customWidth="1"/>
    <col min="2" max="5" width="32.81640625" style="16" customWidth="1"/>
    <col min="6" max="7" width="9.1796875" style="18" customWidth="1"/>
    <col min="8" max="16384" width="9.1796875" style="18"/>
  </cols>
  <sheetData>
    <row r="1" spans="1:7" ht="24" customHeight="1" x14ac:dyDescent="0.3">
      <c r="A1" s="231" t="s">
        <v>594</v>
      </c>
      <c r="B1" s="231"/>
      <c r="C1" s="231"/>
      <c r="D1" s="231"/>
      <c r="E1" s="231"/>
    </row>
    <row r="2" spans="1:7" ht="18" customHeight="1" x14ac:dyDescent="0.3">
      <c r="A2" s="232" t="s">
        <v>1075</v>
      </c>
      <c r="B2" s="232"/>
      <c r="C2" s="232"/>
      <c r="D2" s="232"/>
      <c r="E2" s="232"/>
    </row>
    <row r="3" spans="1:7" s="38" customFormat="1" ht="33" customHeight="1" x14ac:dyDescent="0.35">
      <c r="A3" s="103" t="s">
        <v>2</v>
      </c>
      <c r="B3" s="102" t="s">
        <v>595</v>
      </c>
      <c r="C3" s="102" t="s">
        <v>596</v>
      </c>
      <c r="D3" s="101" t="s">
        <v>597</v>
      </c>
      <c r="E3" s="101" t="s">
        <v>598</v>
      </c>
      <c r="F3" s="36"/>
      <c r="G3" s="37"/>
    </row>
    <row r="4" spans="1:7" x14ac:dyDescent="0.3">
      <c r="A4" s="100">
        <v>44593</v>
      </c>
      <c r="B4" s="99">
        <v>3</v>
      </c>
      <c r="C4" s="98">
        <v>3</v>
      </c>
      <c r="D4" s="97" t="s">
        <v>599</v>
      </c>
      <c r="E4" s="96" t="s">
        <v>599</v>
      </c>
      <c r="F4" s="39"/>
    </row>
    <row r="5" spans="1:7" x14ac:dyDescent="0.3">
      <c r="A5" s="100">
        <v>44621</v>
      </c>
      <c r="B5" s="99">
        <v>83</v>
      </c>
      <c r="C5" s="98">
        <f t="shared" ref="C5:C33" si="0">B5-B4</f>
        <v>80</v>
      </c>
      <c r="D5" s="97" t="s">
        <v>599</v>
      </c>
      <c r="E5" s="96" t="s">
        <v>599</v>
      </c>
      <c r="F5" s="39"/>
    </row>
    <row r="6" spans="1:7" x14ac:dyDescent="0.3">
      <c r="A6" s="100">
        <v>44652</v>
      </c>
      <c r="B6" s="99">
        <v>232</v>
      </c>
      <c r="C6" s="98">
        <f t="shared" si="0"/>
        <v>149</v>
      </c>
      <c r="D6" s="97" t="s">
        <v>599</v>
      </c>
      <c r="E6" s="96" t="s">
        <v>599</v>
      </c>
      <c r="F6" s="39"/>
    </row>
    <row r="7" spans="1:7" x14ac:dyDescent="0.3">
      <c r="A7" s="100">
        <v>44682</v>
      </c>
      <c r="B7" s="99">
        <v>515</v>
      </c>
      <c r="C7" s="98">
        <f t="shared" si="0"/>
        <v>283</v>
      </c>
      <c r="D7" s="97">
        <v>120</v>
      </c>
      <c r="E7" s="96">
        <v>120</v>
      </c>
      <c r="F7" s="39"/>
    </row>
    <row r="8" spans="1:7" x14ac:dyDescent="0.3">
      <c r="A8" s="100">
        <v>44713</v>
      </c>
      <c r="B8" s="99">
        <v>641</v>
      </c>
      <c r="C8" s="98">
        <f t="shared" si="0"/>
        <v>126</v>
      </c>
      <c r="D8" s="97">
        <v>143</v>
      </c>
      <c r="E8" s="96">
        <f t="shared" ref="E8:E33" si="1">D8-D7</f>
        <v>23</v>
      </c>
      <c r="F8" s="39"/>
    </row>
    <row r="9" spans="1:7" x14ac:dyDescent="0.3">
      <c r="A9" s="100">
        <v>44743</v>
      </c>
      <c r="B9" s="99">
        <v>735</v>
      </c>
      <c r="C9" s="98">
        <f t="shared" si="0"/>
        <v>94</v>
      </c>
      <c r="D9" s="97">
        <v>174</v>
      </c>
      <c r="E9" s="96">
        <f t="shared" si="1"/>
        <v>31</v>
      </c>
      <c r="F9" s="39"/>
    </row>
    <row r="10" spans="1:7" x14ac:dyDescent="0.3">
      <c r="A10" s="100">
        <v>44774</v>
      </c>
      <c r="B10" s="99">
        <v>849</v>
      </c>
      <c r="C10" s="98">
        <f t="shared" si="0"/>
        <v>114</v>
      </c>
      <c r="D10" s="97">
        <v>196</v>
      </c>
      <c r="E10" s="96">
        <f t="shared" si="1"/>
        <v>22</v>
      </c>
      <c r="F10" s="39"/>
    </row>
    <row r="11" spans="1:7" x14ac:dyDescent="0.3">
      <c r="A11" s="100">
        <v>44805</v>
      </c>
      <c r="B11" s="99">
        <v>1003</v>
      </c>
      <c r="C11" s="98">
        <f t="shared" si="0"/>
        <v>154</v>
      </c>
      <c r="D11" s="97">
        <v>246</v>
      </c>
      <c r="E11" s="96">
        <f t="shared" si="1"/>
        <v>50</v>
      </c>
      <c r="F11" s="39"/>
    </row>
    <row r="12" spans="1:7" x14ac:dyDescent="0.3">
      <c r="A12" s="100">
        <v>44835</v>
      </c>
      <c r="B12" s="99">
        <v>1413</v>
      </c>
      <c r="C12" s="98">
        <f t="shared" si="0"/>
        <v>410</v>
      </c>
      <c r="D12" s="97">
        <v>352</v>
      </c>
      <c r="E12" s="96">
        <f t="shared" si="1"/>
        <v>106</v>
      </c>
      <c r="F12" s="39"/>
    </row>
    <row r="13" spans="1:7" x14ac:dyDescent="0.3">
      <c r="A13" s="100">
        <v>44866</v>
      </c>
      <c r="B13" s="99">
        <v>1562</v>
      </c>
      <c r="C13" s="98">
        <f t="shared" si="0"/>
        <v>149</v>
      </c>
      <c r="D13" s="97">
        <v>531</v>
      </c>
      <c r="E13" s="96">
        <f t="shared" si="1"/>
        <v>179</v>
      </c>
      <c r="F13" s="39"/>
    </row>
    <row r="14" spans="1:7" x14ac:dyDescent="0.3">
      <c r="A14" s="100">
        <v>44896</v>
      </c>
      <c r="B14" s="99">
        <v>1746</v>
      </c>
      <c r="C14" s="98">
        <f t="shared" si="0"/>
        <v>184</v>
      </c>
      <c r="D14" s="97">
        <v>711</v>
      </c>
      <c r="E14" s="96">
        <f t="shared" si="1"/>
        <v>180</v>
      </c>
      <c r="F14" s="39"/>
    </row>
    <row r="15" spans="1:7" x14ac:dyDescent="0.3">
      <c r="A15" s="100">
        <v>44927</v>
      </c>
      <c r="B15" s="99">
        <v>1951</v>
      </c>
      <c r="C15" s="98">
        <f t="shared" si="0"/>
        <v>205</v>
      </c>
      <c r="D15" s="97">
        <v>796</v>
      </c>
      <c r="E15" s="96">
        <f t="shared" si="1"/>
        <v>85</v>
      </c>
      <c r="F15" s="39"/>
    </row>
    <row r="16" spans="1:7" ht="14.5" x14ac:dyDescent="0.35">
      <c r="A16" s="100">
        <v>44958</v>
      </c>
      <c r="B16" s="99">
        <v>2051</v>
      </c>
      <c r="C16" s="98">
        <f t="shared" si="0"/>
        <v>100</v>
      </c>
      <c r="D16" s="97">
        <v>873</v>
      </c>
      <c r="E16" s="96">
        <f t="shared" si="1"/>
        <v>77</v>
      </c>
      <c r="F16" s="20"/>
    </row>
    <row r="17" spans="1:6" x14ac:dyDescent="0.3">
      <c r="A17" s="100">
        <v>44986</v>
      </c>
      <c r="B17" s="99">
        <v>2248</v>
      </c>
      <c r="C17" s="98">
        <f t="shared" si="0"/>
        <v>197</v>
      </c>
      <c r="D17" s="97">
        <v>911</v>
      </c>
      <c r="E17" s="96">
        <f t="shared" si="1"/>
        <v>38</v>
      </c>
      <c r="F17" s="39"/>
    </row>
    <row r="18" spans="1:6" ht="14.5" x14ac:dyDescent="0.35">
      <c r="A18" s="100">
        <v>45017</v>
      </c>
      <c r="B18" s="99">
        <v>2475</v>
      </c>
      <c r="C18" s="98">
        <f t="shared" si="0"/>
        <v>227</v>
      </c>
      <c r="D18" s="97">
        <v>932</v>
      </c>
      <c r="E18" s="96">
        <f t="shared" si="1"/>
        <v>21</v>
      </c>
      <c r="F18" s="20"/>
    </row>
    <row r="19" spans="1:6" x14ac:dyDescent="0.3">
      <c r="A19" s="100">
        <v>45047</v>
      </c>
      <c r="B19" s="99">
        <v>3124</v>
      </c>
      <c r="C19" s="98">
        <f t="shared" si="0"/>
        <v>649</v>
      </c>
      <c r="D19" s="97">
        <v>1107</v>
      </c>
      <c r="E19" s="96">
        <f t="shared" si="1"/>
        <v>175</v>
      </c>
      <c r="F19" s="39"/>
    </row>
    <row r="20" spans="1:6" x14ac:dyDescent="0.3">
      <c r="A20" s="100">
        <v>45078</v>
      </c>
      <c r="B20" s="99">
        <v>3519</v>
      </c>
      <c r="C20" s="98">
        <f t="shared" si="0"/>
        <v>395</v>
      </c>
      <c r="D20" s="97">
        <v>1261</v>
      </c>
      <c r="E20" s="96">
        <f t="shared" si="1"/>
        <v>154</v>
      </c>
      <c r="F20" s="39"/>
    </row>
    <row r="21" spans="1:6" x14ac:dyDescent="0.3">
      <c r="A21" s="100">
        <v>45108</v>
      </c>
      <c r="B21" s="99">
        <v>4017</v>
      </c>
      <c r="C21" s="98">
        <f t="shared" si="0"/>
        <v>498</v>
      </c>
      <c r="D21" s="97">
        <v>1347</v>
      </c>
      <c r="E21" s="96">
        <f t="shared" si="1"/>
        <v>86</v>
      </c>
      <c r="F21" s="39"/>
    </row>
    <row r="22" spans="1:6" x14ac:dyDescent="0.3">
      <c r="A22" s="100">
        <v>45139</v>
      </c>
      <c r="B22" s="99">
        <v>4417</v>
      </c>
      <c r="C22" s="98">
        <f t="shared" si="0"/>
        <v>400</v>
      </c>
      <c r="D22" s="97">
        <v>1445</v>
      </c>
      <c r="E22" s="96">
        <f t="shared" si="1"/>
        <v>98</v>
      </c>
      <c r="F22" s="39"/>
    </row>
    <row r="23" spans="1:6" x14ac:dyDescent="0.3">
      <c r="A23" s="100">
        <v>45199</v>
      </c>
      <c r="B23" s="99">
        <v>5006</v>
      </c>
      <c r="C23" s="98">
        <f t="shared" si="0"/>
        <v>589</v>
      </c>
      <c r="D23" s="97">
        <v>1529</v>
      </c>
      <c r="E23" s="96">
        <f t="shared" si="1"/>
        <v>84</v>
      </c>
      <c r="F23" s="39"/>
    </row>
    <row r="24" spans="1:6" x14ac:dyDescent="0.3">
      <c r="A24" s="100">
        <v>45230</v>
      </c>
      <c r="B24" s="99">
        <v>5440</v>
      </c>
      <c r="C24" s="98">
        <f t="shared" si="0"/>
        <v>434</v>
      </c>
      <c r="D24" s="97">
        <v>1546</v>
      </c>
      <c r="E24" s="96">
        <f t="shared" si="1"/>
        <v>17</v>
      </c>
      <c r="F24" s="39"/>
    </row>
    <row r="25" spans="1:6" x14ac:dyDescent="0.3">
      <c r="A25" s="100">
        <v>45231</v>
      </c>
      <c r="B25" s="99">
        <v>5954</v>
      </c>
      <c r="C25" s="98">
        <f t="shared" si="0"/>
        <v>514</v>
      </c>
      <c r="D25" s="97">
        <v>1567</v>
      </c>
      <c r="E25" s="96">
        <f t="shared" si="1"/>
        <v>21</v>
      </c>
      <c r="F25" s="39"/>
    </row>
    <row r="26" spans="1:6" x14ac:dyDescent="0.3">
      <c r="A26" s="100">
        <v>45283</v>
      </c>
      <c r="B26" s="99">
        <v>6591</v>
      </c>
      <c r="C26" s="98">
        <f t="shared" si="0"/>
        <v>637</v>
      </c>
      <c r="D26" s="97">
        <v>1709</v>
      </c>
      <c r="E26" s="96">
        <f t="shared" si="1"/>
        <v>142</v>
      </c>
      <c r="F26" s="39"/>
    </row>
    <row r="27" spans="1:6" x14ac:dyDescent="0.3">
      <c r="A27" s="100">
        <v>45292</v>
      </c>
      <c r="B27" s="99">
        <v>7100</v>
      </c>
      <c r="C27" s="98">
        <f t="shared" si="0"/>
        <v>509</v>
      </c>
      <c r="D27" s="97">
        <v>1846</v>
      </c>
      <c r="E27" s="96">
        <f t="shared" si="1"/>
        <v>137</v>
      </c>
      <c r="F27" s="39"/>
    </row>
    <row r="28" spans="1:6" x14ac:dyDescent="0.3">
      <c r="A28" s="100">
        <v>45323</v>
      </c>
      <c r="B28" s="99">
        <v>7768</v>
      </c>
      <c r="C28" s="98">
        <f t="shared" si="0"/>
        <v>668</v>
      </c>
      <c r="D28" s="97">
        <v>1912</v>
      </c>
      <c r="E28" s="96">
        <f t="shared" si="1"/>
        <v>66</v>
      </c>
      <c r="F28" s="39"/>
    </row>
    <row r="29" spans="1:6" x14ac:dyDescent="0.3">
      <c r="A29" s="100">
        <v>45352</v>
      </c>
      <c r="B29" s="99">
        <v>8731</v>
      </c>
      <c r="C29" s="98">
        <f t="shared" si="0"/>
        <v>963</v>
      </c>
      <c r="D29" s="97">
        <v>2048</v>
      </c>
      <c r="E29" s="96">
        <f t="shared" si="1"/>
        <v>136</v>
      </c>
      <c r="F29" s="39"/>
    </row>
    <row r="30" spans="1:6" x14ac:dyDescent="0.3">
      <c r="A30" s="100">
        <v>45383</v>
      </c>
      <c r="B30" s="99">
        <v>9531</v>
      </c>
      <c r="C30" s="98">
        <f t="shared" si="0"/>
        <v>800</v>
      </c>
      <c r="D30" s="97">
        <v>2126</v>
      </c>
      <c r="E30" s="96">
        <f t="shared" si="1"/>
        <v>78</v>
      </c>
      <c r="F30" s="39"/>
    </row>
    <row r="31" spans="1:6" x14ac:dyDescent="0.3">
      <c r="A31" s="100">
        <v>45413</v>
      </c>
      <c r="B31" s="99">
        <v>10587</v>
      </c>
      <c r="C31" s="98">
        <f t="shared" si="0"/>
        <v>1056</v>
      </c>
      <c r="D31" s="97">
        <v>2229</v>
      </c>
      <c r="E31" s="96">
        <f t="shared" si="1"/>
        <v>103</v>
      </c>
      <c r="F31" s="39"/>
    </row>
    <row r="32" spans="1:6" x14ac:dyDescent="0.3">
      <c r="A32" s="100">
        <v>45444</v>
      </c>
      <c r="B32" s="99">
        <v>11584</v>
      </c>
      <c r="C32" s="98">
        <f t="shared" si="0"/>
        <v>997</v>
      </c>
      <c r="D32" s="97">
        <v>2331</v>
      </c>
      <c r="E32" s="96">
        <f t="shared" si="1"/>
        <v>102</v>
      </c>
      <c r="F32" s="39"/>
    </row>
    <row r="33" spans="1:6" x14ac:dyDescent="0.3">
      <c r="A33" s="100">
        <v>45474</v>
      </c>
      <c r="B33" s="99">
        <v>12853</v>
      </c>
      <c r="C33" s="98">
        <f t="shared" si="0"/>
        <v>1269</v>
      </c>
      <c r="D33" s="97">
        <v>2407</v>
      </c>
      <c r="E33" s="96">
        <f t="shared" si="1"/>
        <v>76</v>
      </c>
      <c r="F33" s="39"/>
    </row>
    <row r="34" spans="1:6" x14ac:dyDescent="0.3">
      <c r="A34" s="95"/>
      <c r="F34" s="39"/>
    </row>
    <row r="35" spans="1:6" x14ac:dyDescent="0.3">
      <c r="A35" s="233" t="s">
        <v>307</v>
      </c>
      <c r="B35" s="233"/>
      <c r="C35" s="233"/>
      <c r="D35" s="233"/>
      <c r="E35" s="233"/>
      <c r="F35" s="39"/>
    </row>
    <row r="36" spans="1:6" x14ac:dyDescent="0.3">
      <c r="A36" s="230" t="s">
        <v>1311</v>
      </c>
      <c r="B36" s="230"/>
      <c r="C36" s="230"/>
      <c r="D36" s="230"/>
      <c r="E36" s="230"/>
      <c r="F36" s="39"/>
    </row>
    <row r="37" spans="1:6" x14ac:dyDescent="0.3">
      <c r="A37" s="230" t="s">
        <v>1306</v>
      </c>
      <c r="B37" s="234"/>
      <c r="C37" s="234"/>
      <c r="D37" s="234"/>
      <c r="E37" s="234"/>
      <c r="F37" s="39"/>
    </row>
    <row r="38" spans="1:6" x14ac:dyDescent="0.3">
      <c r="A38" s="230" t="s">
        <v>1310</v>
      </c>
      <c r="B38" s="230"/>
      <c r="C38" s="230"/>
      <c r="D38" s="230"/>
      <c r="E38" s="230"/>
      <c r="F38" s="39"/>
    </row>
    <row r="39" spans="1:6" x14ac:dyDescent="0.3">
      <c r="A39" s="230" t="s">
        <v>1309</v>
      </c>
      <c r="B39" s="230"/>
      <c r="C39" s="230"/>
      <c r="D39" s="230"/>
      <c r="E39" s="230"/>
      <c r="F39" s="39"/>
    </row>
    <row r="40" spans="1:6" x14ac:dyDescent="0.3">
      <c r="A40" s="230" t="s">
        <v>1194</v>
      </c>
      <c r="B40" s="230"/>
      <c r="C40" s="230"/>
      <c r="D40" s="230"/>
      <c r="E40" s="230"/>
      <c r="F40" s="39"/>
    </row>
    <row r="41" spans="1:6" x14ac:dyDescent="0.3">
      <c r="A41" s="228" t="s">
        <v>1191</v>
      </c>
      <c r="B41" s="228"/>
      <c r="C41" s="228"/>
      <c r="D41" s="228"/>
      <c r="E41" s="228"/>
      <c r="F41" s="40"/>
    </row>
    <row r="42" spans="1:6" x14ac:dyDescent="0.3">
      <c r="A42" s="228" t="s">
        <v>1076</v>
      </c>
      <c r="B42" s="228"/>
      <c r="C42" s="228"/>
      <c r="D42" s="228"/>
      <c r="E42" s="228"/>
      <c r="F42" s="39"/>
    </row>
    <row r="43" spans="1:6" x14ac:dyDescent="0.3">
      <c r="A43" s="228" t="s">
        <v>1077</v>
      </c>
      <c r="B43" s="228"/>
      <c r="C43" s="228"/>
      <c r="D43" s="228"/>
      <c r="E43" s="228"/>
      <c r="F43" s="39"/>
    </row>
    <row r="44" spans="1:6" x14ac:dyDescent="0.3">
      <c r="A44" s="228" t="s">
        <v>1029</v>
      </c>
      <c r="B44" s="228"/>
      <c r="C44" s="228"/>
      <c r="D44" s="228"/>
      <c r="E44" s="228"/>
      <c r="F44" s="39"/>
    </row>
    <row r="45" spans="1:6" x14ac:dyDescent="0.3">
      <c r="A45" s="228" t="s">
        <v>1011</v>
      </c>
      <c r="B45" s="228"/>
      <c r="C45" s="228"/>
      <c r="D45" s="228"/>
      <c r="E45" s="228"/>
      <c r="F45" s="39"/>
    </row>
    <row r="46" spans="1:6" x14ac:dyDescent="0.3">
      <c r="A46" s="228" t="s">
        <v>624</v>
      </c>
      <c r="B46" s="228"/>
      <c r="C46" s="228"/>
      <c r="D46" s="228"/>
      <c r="E46" s="228"/>
      <c r="F46" s="40"/>
    </row>
    <row r="47" spans="1:6" x14ac:dyDescent="0.3">
      <c r="A47" s="228" t="s">
        <v>600</v>
      </c>
      <c r="B47" s="228"/>
      <c r="C47" s="228"/>
      <c r="D47" s="228"/>
      <c r="E47" s="228"/>
      <c r="F47" s="39"/>
    </row>
    <row r="48" spans="1:6" x14ac:dyDescent="0.3">
      <c r="A48" s="228" t="s">
        <v>601</v>
      </c>
      <c r="B48" s="228"/>
      <c r="C48" s="228"/>
      <c r="D48" s="228"/>
      <c r="E48" s="228"/>
      <c r="F48" s="39"/>
    </row>
    <row r="49" spans="1:6" x14ac:dyDescent="0.3">
      <c r="A49" s="228" t="s">
        <v>602</v>
      </c>
      <c r="B49" s="228"/>
      <c r="C49" s="228"/>
      <c r="D49" s="228"/>
      <c r="E49" s="228"/>
      <c r="F49" s="39"/>
    </row>
    <row r="50" spans="1:6" x14ac:dyDescent="0.3">
      <c r="A50" s="228" t="s">
        <v>603</v>
      </c>
      <c r="B50" s="228"/>
      <c r="C50" s="228"/>
      <c r="D50" s="228"/>
      <c r="E50" s="228"/>
      <c r="F50" s="39"/>
    </row>
    <row r="51" spans="1:6" x14ac:dyDescent="0.3">
      <c r="A51" s="228" t="s">
        <v>604</v>
      </c>
      <c r="B51" s="228"/>
      <c r="C51" s="228"/>
      <c r="D51" s="228"/>
      <c r="E51" s="228"/>
      <c r="F51" s="39"/>
    </row>
    <row r="52" spans="1:6" x14ac:dyDescent="0.3">
      <c r="A52" s="228" t="s">
        <v>605</v>
      </c>
      <c r="B52" s="228"/>
      <c r="C52" s="228"/>
      <c r="D52" s="228"/>
      <c r="E52" s="228"/>
      <c r="F52" s="39"/>
    </row>
    <row r="53" spans="1:6" x14ac:dyDescent="0.3">
      <c r="A53" s="229" t="s">
        <v>606</v>
      </c>
      <c r="B53" s="229"/>
      <c r="C53" s="229"/>
      <c r="D53" s="229"/>
      <c r="E53" s="229"/>
      <c r="F53" s="39"/>
    </row>
    <row r="54" spans="1:6" x14ac:dyDescent="0.3">
      <c r="A54" s="229" t="s">
        <v>607</v>
      </c>
      <c r="B54" s="229"/>
      <c r="C54" s="229"/>
      <c r="D54" s="229"/>
      <c r="E54" s="229"/>
      <c r="F54" s="39"/>
    </row>
    <row r="55" spans="1:6" x14ac:dyDescent="0.3">
      <c r="A55" s="229" t="s">
        <v>608</v>
      </c>
      <c r="B55" s="229"/>
      <c r="C55" s="229"/>
      <c r="D55" s="229"/>
      <c r="E55" s="229"/>
      <c r="F55" s="39"/>
    </row>
    <row r="56" spans="1:6" x14ac:dyDescent="0.3">
      <c r="A56" s="229" t="s">
        <v>609</v>
      </c>
      <c r="B56" s="229"/>
      <c r="C56" s="229"/>
      <c r="D56" s="229"/>
      <c r="E56" s="229"/>
      <c r="F56" s="39"/>
    </row>
    <row r="57" spans="1:6" x14ac:dyDescent="0.3">
      <c r="A57" s="229" t="s">
        <v>610</v>
      </c>
      <c r="B57" s="229"/>
      <c r="C57" s="229"/>
      <c r="D57" s="229"/>
      <c r="E57" s="229"/>
      <c r="F57" s="39"/>
    </row>
    <row r="58" spans="1:6" x14ac:dyDescent="0.3">
      <c r="A58" s="229" t="s">
        <v>611</v>
      </c>
      <c r="B58" s="229"/>
      <c r="C58" s="229"/>
      <c r="D58" s="229"/>
      <c r="E58" s="229"/>
      <c r="F58" s="39"/>
    </row>
    <row r="59" spans="1:6" x14ac:dyDescent="0.3">
      <c r="A59" s="229" t="s">
        <v>612</v>
      </c>
      <c r="B59" s="229"/>
      <c r="C59" s="229"/>
      <c r="D59" s="229"/>
      <c r="E59" s="229"/>
      <c r="F59" s="39"/>
    </row>
    <row r="60" spans="1:6" x14ac:dyDescent="0.3">
      <c r="A60" s="229" t="s">
        <v>613</v>
      </c>
      <c r="B60" s="229"/>
      <c r="C60" s="229"/>
      <c r="D60" s="229"/>
      <c r="E60" s="229"/>
      <c r="F60" s="39"/>
    </row>
    <row r="61" spans="1:6" x14ac:dyDescent="0.3">
      <c r="A61" s="229" t="s">
        <v>614</v>
      </c>
      <c r="B61" s="229"/>
      <c r="C61" s="229"/>
      <c r="D61" s="229"/>
      <c r="E61" s="229"/>
      <c r="F61" s="39"/>
    </row>
    <row r="62" spans="1:6" x14ac:dyDescent="0.3">
      <c r="A62" s="229" t="s">
        <v>615</v>
      </c>
      <c r="B62" s="229"/>
      <c r="C62" s="229"/>
      <c r="D62" s="229"/>
      <c r="E62" s="229"/>
      <c r="F62" s="39"/>
    </row>
    <row r="63" spans="1:6" x14ac:dyDescent="0.3">
      <c r="A63" s="229" t="s">
        <v>616</v>
      </c>
      <c r="B63" s="229"/>
      <c r="C63" s="229"/>
      <c r="D63" s="229"/>
      <c r="E63" s="229"/>
      <c r="F63" s="39"/>
    </row>
    <row r="64" spans="1:6" x14ac:dyDescent="0.3">
      <c r="A64" s="229" t="s">
        <v>617</v>
      </c>
      <c r="B64" s="229"/>
      <c r="C64" s="229"/>
      <c r="D64" s="229"/>
      <c r="E64" s="229"/>
      <c r="F64" s="39"/>
    </row>
    <row r="65" spans="1:7" x14ac:dyDescent="0.3">
      <c r="A65" s="229" t="s">
        <v>618</v>
      </c>
      <c r="B65" s="229"/>
      <c r="C65" s="229"/>
      <c r="D65" s="229"/>
      <c r="E65" s="229"/>
      <c r="F65" s="39"/>
    </row>
    <row r="66" spans="1:7" x14ac:dyDescent="0.3">
      <c r="A66" s="69"/>
      <c r="F66" s="39"/>
    </row>
    <row r="67" spans="1:7" x14ac:dyDescent="0.3">
      <c r="A67" s="69"/>
      <c r="F67" s="39"/>
    </row>
    <row r="68" spans="1:7" x14ac:dyDescent="0.3">
      <c r="A68" s="69"/>
      <c r="F68" s="39"/>
      <c r="G68" s="41"/>
    </row>
    <row r="69" spans="1:7" x14ac:dyDescent="0.3">
      <c r="A69" s="69"/>
      <c r="F69" s="39"/>
      <c r="G69" s="42"/>
    </row>
    <row r="70" spans="1:7" x14ac:dyDescent="0.3">
      <c r="A70" s="69"/>
      <c r="F70" s="39"/>
      <c r="G70" s="42"/>
    </row>
    <row r="71" spans="1:7" x14ac:dyDescent="0.3">
      <c r="A71" s="69"/>
      <c r="F71" s="39"/>
      <c r="G71" s="42"/>
    </row>
    <row r="72" spans="1:7" x14ac:dyDescent="0.3">
      <c r="A72" s="69"/>
      <c r="F72" s="39"/>
      <c r="G72" s="41"/>
    </row>
    <row r="73" spans="1:7" x14ac:dyDescent="0.3">
      <c r="A73" s="69"/>
      <c r="F73" s="39"/>
      <c r="G73" s="41"/>
    </row>
    <row r="74" spans="1:7" x14ac:dyDescent="0.3">
      <c r="A74" s="69"/>
      <c r="F74" s="39"/>
      <c r="G74" s="39"/>
    </row>
    <row r="75" spans="1:7" x14ac:dyDescent="0.3">
      <c r="A75" s="69"/>
      <c r="F75" s="39"/>
      <c r="G75" s="39"/>
    </row>
    <row r="76" spans="1:7" x14ac:dyDescent="0.3">
      <c r="A76" s="69"/>
      <c r="F76" s="39"/>
      <c r="G76" s="39"/>
    </row>
    <row r="77" spans="1:7" x14ac:dyDescent="0.3">
      <c r="A77" s="69"/>
      <c r="F77" s="39"/>
      <c r="G77" s="39"/>
    </row>
    <row r="78" spans="1:7" x14ac:dyDescent="0.3">
      <c r="A78" s="69"/>
      <c r="F78" s="39"/>
      <c r="G78" s="39"/>
    </row>
    <row r="79" spans="1:7" x14ac:dyDescent="0.3">
      <c r="A79" s="69"/>
      <c r="F79" s="39"/>
      <c r="G79" s="39"/>
    </row>
    <row r="80" spans="1:7" x14ac:dyDescent="0.3">
      <c r="A80" s="69"/>
      <c r="F80" s="39"/>
      <c r="G80" s="39"/>
    </row>
    <row r="81" spans="1:6" x14ac:dyDescent="0.3">
      <c r="A81" s="69"/>
      <c r="F81" s="39"/>
    </row>
    <row r="82" spans="1:6" x14ac:dyDescent="0.3">
      <c r="A82" s="69"/>
      <c r="F82" s="39"/>
    </row>
    <row r="83" spans="1:6" x14ac:dyDescent="0.3">
      <c r="A83" s="69"/>
    </row>
    <row r="84" spans="1:6" x14ac:dyDescent="0.3">
      <c r="A84" s="69"/>
    </row>
    <row r="85" spans="1:6" x14ac:dyDescent="0.3">
      <c r="A85" s="69"/>
    </row>
    <row r="86" spans="1:6" x14ac:dyDescent="0.3">
      <c r="A86" s="69"/>
    </row>
    <row r="87" spans="1:6" x14ac:dyDescent="0.3">
      <c r="A87" s="69"/>
    </row>
    <row r="88" spans="1:6" x14ac:dyDescent="0.3">
      <c r="A88" s="69"/>
    </row>
    <row r="89" spans="1:6" x14ac:dyDescent="0.3">
      <c r="A89" s="69"/>
    </row>
    <row r="90" spans="1:6" x14ac:dyDescent="0.3">
      <c r="A90" s="69"/>
    </row>
    <row r="91" spans="1:6" x14ac:dyDescent="0.3">
      <c r="A91" s="69"/>
    </row>
    <row r="92" spans="1:6" x14ac:dyDescent="0.3">
      <c r="A92" s="69"/>
    </row>
    <row r="93" spans="1:6" x14ac:dyDescent="0.3">
      <c r="A93" s="69"/>
    </row>
    <row r="94" spans="1:6" x14ac:dyDescent="0.3">
      <c r="A94" s="69"/>
    </row>
    <row r="95" spans="1:6" x14ac:dyDescent="0.3">
      <c r="A95" s="69"/>
      <c r="F95" s="39"/>
    </row>
    <row r="96" spans="1:6" x14ac:dyDescent="0.3">
      <c r="A96" s="69"/>
      <c r="F96" s="39"/>
    </row>
    <row r="97" spans="1:6" x14ac:dyDescent="0.3">
      <c r="A97" s="69"/>
      <c r="B97" s="43"/>
      <c r="C97" s="43"/>
      <c r="F97" s="39"/>
    </row>
    <row r="98" spans="1:6" x14ac:dyDescent="0.3">
      <c r="A98" s="44"/>
      <c r="F98" s="39"/>
    </row>
    <row r="99" spans="1:6" x14ac:dyDescent="0.3">
      <c r="A99" s="44"/>
      <c r="F99" s="39"/>
    </row>
    <row r="100" spans="1:6" x14ac:dyDescent="0.3">
      <c r="A100" s="44"/>
      <c r="F100" s="39"/>
    </row>
    <row r="101" spans="1:6" x14ac:dyDescent="0.3">
      <c r="A101" s="44"/>
      <c r="B101" s="43"/>
      <c r="C101" s="43"/>
      <c r="F101" s="39"/>
    </row>
    <row r="102" spans="1:6" x14ac:dyDescent="0.3">
      <c r="A102" s="44"/>
      <c r="F102" s="39"/>
    </row>
    <row r="103" spans="1:6" x14ac:dyDescent="0.3">
      <c r="A103" s="44"/>
      <c r="D103" s="43"/>
      <c r="E103" s="43"/>
      <c r="F103" s="39"/>
    </row>
    <row r="104" spans="1:6" x14ac:dyDescent="0.3">
      <c r="A104" s="44"/>
      <c r="F104" s="39"/>
    </row>
    <row r="105" spans="1:6" x14ac:dyDescent="0.3">
      <c r="A105" s="44"/>
      <c r="F105" s="39"/>
    </row>
    <row r="106" spans="1:6" x14ac:dyDescent="0.3">
      <c r="A106" s="44"/>
      <c r="B106" s="43"/>
      <c r="C106" s="43"/>
      <c r="F106" s="39"/>
    </row>
    <row r="107" spans="1:6" x14ac:dyDescent="0.3">
      <c r="A107" s="44"/>
      <c r="F107" s="39"/>
    </row>
    <row r="108" spans="1:6" x14ac:dyDescent="0.3">
      <c r="A108" s="44"/>
      <c r="F108" s="39"/>
    </row>
    <row r="109" spans="1:6" x14ac:dyDescent="0.3">
      <c r="A109" s="44"/>
      <c r="F109" s="39"/>
    </row>
    <row r="110" spans="1:6" x14ac:dyDescent="0.3">
      <c r="A110" s="44"/>
      <c r="F110" s="39"/>
    </row>
    <row r="111" spans="1:6" x14ac:dyDescent="0.3">
      <c r="A111" s="44"/>
      <c r="F111" s="39"/>
    </row>
    <row r="112" spans="1:6" x14ac:dyDescent="0.3">
      <c r="A112" s="44"/>
      <c r="F112" s="39"/>
    </row>
    <row r="113" spans="1:6" x14ac:dyDescent="0.3">
      <c r="A113" s="44"/>
      <c r="F113" s="39"/>
    </row>
    <row r="114" spans="1:6" x14ac:dyDescent="0.3">
      <c r="A114" s="44"/>
      <c r="F114" s="39"/>
    </row>
    <row r="115" spans="1:6" x14ac:dyDescent="0.3">
      <c r="A115" s="44"/>
      <c r="F115" s="39"/>
    </row>
    <row r="116" spans="1:6" x14ac:dyDescent="0.3">
      <c r="A116" s="44"/>
      <c r="B116" s="43"/>
      <c r="C116" s="43"/>
      <c r="D116" s="43"/>
      <c r="E116" s="43"/>
      <c r="F116" s="39"/>
    </row>
    <row r="117" spans="1:6" x14ac:dyDescent="0.3">
      <c r="A117" s="44"/>
      <c r="B117" s="43"/>
      <c r="C117" s="43"/>
      <c r="F117" s="39"/>
    </row>
    <row r="118" spans="1:6" x14ac:dyDescent="0.3">
      <c r="A118" s="44"/>
      <c r="B118" s="43"/>
      <c r="C118" s="43"/>
      <c r="D118" s="43"/>
      <c r="E118" s="43"/>
      <c r="F118" s="39"/>
    </row>
    <row r="119" spans="1:6" x14ac:dyDescent="0.3">
      <c r="A119" s="44"/>
      <c r="B119" s="43"/>
      <c r="C119" s="43"/>
      <c r="F119" s="39"/>
    </row>
    <row r="120" spans="1:6" x14ac:dyDescent="0.3">
      <c r="A120" s="44"/>
      <c r="B120" s="43"/>
      <c r="C120" s="43"/>
      <c r="F120" s="39"/>
    </row>
    <row r="121" spans="1:6" x14ac:dyDescent="0.3">
      <c r="A121" s="44"/>
      <c r="F121" s="39"/>
    </row>
    <row r="122" spans="1:6" x14ac:dyDescent="0.3">
      <c r="A122" s="44"/>
      <c r="F122" s="39"/>
    </row>
    <row r="123" spans="1:6" x14ac:dyDescent="0.3">
      <c r="A123" s="44"/>
      <c r="F123" s="39"/>
    </row>
    <row r="124" spans="1:6" x14ac:dyDescent="0.3">
      <c r="A124" s="44"/>
      <c r="F124" s="39"/>
    </row>
    <row r="125" spans="1:6" x14ac:dyDescent="0.3">
      <c r="A125" s="44"/>
      <c r="F125" s="39"/>
    </row>
    <row r="126" spans="1:6" x14ac:dyDescent="0.3">
      <c r="A126" s="44"/>
      <c r="F126" s="39"/>
    </row>
    <row r="127" spans="1:6" x14ac:dyDescent="0.3">
      <c r="A127" s="44"/>
      <c r="F127" s="39"/>
    </row>
    <row r="128" spans="1:6" x14ac:dyDescent="0.3">
      <c r="A128" s="44"/>
      <c r="F128" s="39"/>
    </row>
    <row r="129" spans="1:6" x14ac:dyDescent="0.3">
      <c r="A129" s="44"/>
      <c r="F129" s="39"/>
    </row>
    <row r="130" spans="1:6" x14ac:dyDescent="0.3">
      <c r="A130" s="44"/>
      <c r="F130" s="39"/>
    </row>
    <row r="131" spans="1:6" x14ac:dyDescent="0.3">
      <c r="A131" s="44"/>
      <c r="F131" s="39"/>
    </row>
    <row r="132" spans="1:6" x14ac:dyDescent="0.3">
      <c r="A132" s="44"/>
      <c r="F132" s="39"/>
    </row>
    <row r="133" spans="1:6" x14ac:dyDescent="0.3">
      <c r="A133" s="44"/>
      <c r="F133" s="39"/>
    </row>
    <row r="134" spans="1:6" x14ac:dyDescent="0.3">
      <c r="A134" s="44"/>
      <c r="F134" s="39"/>
    </row>
    <row r="135" spans="1:6" x14ac:dyDescent="0.3">
      <c r="A135" s="44"/>
      <c r="F135" s="39"/>
    </row>
    <row r="136" spans="1:6" x14ac:dyDescent="0.3">
      <c r="A136" s="44"/>
      <c r="F136" s="39"/>
    </row>
    <row r="137" spans="1:6" x14ac:dyDescent="0.3">
      <c r="A137" s="44"/>
      <c r="F137" s="39"/>
    </row>
    <row r="138" spans="1:6" x14ac:dyDescent="0.3">
      <c r="A138" s="44"/>
      <c r="F138" s="39"/>
    </row>
    <row r="139" spans="1:6" x14ac:dyDescent="0.3">
      <c r="A139" s="44"/>
      <c r="F139" s="39"/>
    </row>
    <row r="140" spans="1:6" x14ac:dyDescent="0.3">
      <c r="A140" s="44"/>
      <c r="F140" s="39"/>
    </row>
    <row r="141" spans="1:6" x14ac:dyDescent="0.3">
      <c r="A141" s="44"/>
      <c r="F141" s="39"/>
    </row>
    <row r="142" spans="1:6" x14ac:dyDescent="0.3">
      <c r="A142" s="44"/>
      <c r="F142" s="39"/>
    </row>
    <row r="143" spans="1:6" x14ac:dyDescent="0.3">
      <c r="A143" s="44"/>
      <c r="F143" s="39"/>
    </row>
    <row r="144" spans="1:6" x14ac:dyDescent="0.3">
      <c r="A144" s="44"/>
      <c r="B144" s="43"/>
      <c r="C144" s="43"/>
      <c r="D144" s="43"/>
      <c r="E144" s="43"/>
      <c r="F144" s="39"/>
    </row>
    <row r="145" spans="1:6" x14ac:dyDescent="0.3">
      <c r="A145" s="44"/>
      <c r="F145" s="39"/>
    </row>
    <row r="146" spans="1:6" x14ac:dyDescent="0.3">
      <c r="A146" s="44"/>
      <c r="F146" s="39"/>
    </row>
    <row r="147" spans="1:6" x14ac:dyDescent="0.3">
      <c r="A147" s="44"/>
      <c r="F147" s="39"/>
    </row>
    <row r="148" spans="1:6" x14ac:dyDescent="0.3">
      <c r="A148" s="44"/>
      <c r="F148" s="39"/>
    </row>
    <row r="149" spans="1:6" x14ac:dyDescent="0.3">
      <c r="A149" s="44"/>
      <c r="F149" s="39"/>
    </row>
    <row r="150" spans="1:6" x14ac:dyDescent="0.3">
      <c r="A150" s="44"/>
      <c r="F150" s="39"/>
    </row>
    <row r="151" spans="1:6" x14ac:dyDescent="0.3">
      <c r="A151" s="44"/>
      <c r="F151" s="39"/>
    </row>
    <row r="152" spans="1:6" x14ac:dyDescent="0.3">
      <c r="A152" s="44"/>
      <c r="F152" s="39"/>
    </row>
    <row r="153" spans="1:6" x14ac:dyDescent="0.3">
      <c r="A153" s="44"/>
      <c r="F153" s="39"/>
    </row>
    <row r="154" spans="1:6" x14ac:dyDescent="0.3">
      <c r="A154" s="44"/>
      <c r="F154" s="39"/>
    </row>
    <row r="155" spans="1:6" x14ac:dyDescent="0.3">
      <c r="A155" s="44"/>
      <c r="F155" s="39"/>
    </row>
    <row r="156" spans="1:6" x14ac:dyDescent="0.3">
      <c r="A156" s="44"/>
      <c r="F156" s="39"/>
    </row>
    <row r="157" spans="1:6" x14ac:dyDescent="0.3">
      <c r="A157" s="44"/>
      <c r="F157" s="39"/>
    </row>
    <row r="158" spans="1:6" x14ac:dyDescent="0.3">
      <c r="A158" s="44"/>
      <c r="F158" s="39"/>
    </row>
    <row r="159" spans="1:6" x14ac:dyDescent="0.3">
      <c r="A159" s="44"/>
      <c r="D159" s="43"/>
      <c r="E159" s="43"/>
      <c r="F159" s="39"/>
    </row>
    <row r="160" spans="1:6" x14ac:dyDescent="0.3">
      <c r="A160" s="44"/>
      <c r="B160" s="43"/>
      <c r="C160" s="43"/>
      <c r="F160" s="39"/>
    </row>
    <row r="161" spans="1:6" x14ac:dyDescent="0.3">
      <c r="A161" s="44"/>
      <c r="F161" s="39"/>
    </row>
    <row r="162" spans="1:6" x14ac:dyDescent="0.3">
      <c r="A162" s="44"/>
      <c r="F162" s="39"/>
    </row>
    <row r="163" spans="1:6" x14ac:dyDescent="0.3">
      <c r="A163" s="44"/>
      <c r="F163" s="39"/>
    </row>
    <row r="164" spans="1:6" x14ac:dyDescent="0.3">
      <c r="A164" s="44"/>
      <c r="F164" s="39"/>
    </row>
    <row r="165" spans="1:6" x14ac:dyDescent="0.3">
      <c r="A165" s="44"/>
      <c r="D165" s="43"/>
      <c r="E165" s="43"/>
      <c r="F165" s="39"/>
    </row>
    <row r="166" spans="1:6" x14ac:dyDescent="0.3">
      <c r="A166" s="44"/>
      <c r="F166" s="39"/>
    </row>
    <row r="167" spans="1:6" x14ac:dyDescent="0.3">
      <c r="A167" s="44"/>
      <c r="F167" s="39"/>
    </row>
    <row r="168" spans="1:6" x14ac:dyDescent="0.3">
      <c r="A168" s="44"/>
      <c r="F168" s="39"/>
    </row>
    <row r="169" spans="1:6" x14ac:dyDescent="0.3">
      <c r="A169" s="44"/>
      <c r="F169" s="39"/>
    </row>
    <row r="170" spans="1:6" x14ac:dyDescent="0.3">
      <c r="A170" s="44"/>
      <c r="F170" s="39"/>
    </row>
    <row r="171" spans="1:6" x14ac:dyDescent="0.3">
      <c r="A171" s="44"/>
      <c r="F171" s="39"/>
    </row>
    <row r="172" spans="1:6" x14ac:dyDescent="0.3">
      <c r="A172" s="44"/>
      <c r="F172" s="39"/>
    </row>
    <row r="173" spans="1:6" x14ac:dyDescent="0.3">
      <c r="A173" s="44"/>
      <c r="F173" s="39"/>
    </row>
    <row r="174" spans="1:6" x14ac:dyDescent="0.3">
      <c r="A174" s="44"/>
      <c r="F174" s="39"/>
    </row>
    <row r="175" spans="1:6" x14ac:dyDescent="0.3">
      <c r="A175" s="44"/>
      <c r="F175" s="39"/>
    </row>
    <row r="176" spans="1:6" x14ac:dyDescent="0.3">
      <c r="A176" s="44"/>
      <c r="F176" s="39"/>
    </row>
    <row r="177" spans="1:6" x14ac:dyDescent="0.3">
      <c r="A177" s="44"/>
      <c r="F177" s="39"/>
    </row>
    <row r="178" spans="1:6" x14ac:dyDescent="0.3">
      <c r="A178" s="44"/>
      <c r="F178" s="39"/>
    </row>
    <row r="179" spans="1:6" x14ac:dyDescent="0.3">
      <c r="A179" s="44"/>
      <c r="F179" s="39"/>
    </row>
    <row r="180" spans="1:6" x14ac:dyDescent="0.3">
      <c r="A180" s="44"/>
      <c r="F180" s="39"/>
    </row>
    <row r="181" spans="1:6" x14ac:dyDescent="0.3">
      <c r="A181" s="44"/>
      <c r="F181" s="39"/>
    </row>
    <row r="182" spans="1:6" x14ac:dyDescent="0.3">
      <c r="A182" s="44"/>
      <c r="F182" s="39"/>
    </row>
    <row r="183" spans="1:6" x14ac:dyDescent="0.3">
      <c r="A183" s="44"/>
      <c r="F183" s="39"/>
    </row>
    <row r="184" spans="1:6" x14ac:dyDescent="0.3">
      <c r="A184" s="44"/>
      <c r="F184" s="39"/>
    </row>
    <row r="185" spans="1:6" x14ac:dyDescent="0.3">
      <c r="A185" s="44"/>
      <c r="F185" s="39"/>
    </row>
    <row r="186" spans="1:6" x14ac:dyDescent="0.3">
      <c r="A186" s="44"/>
      <c r="B186" s="43"/>
      <c r="C186" s="43"/>
      <c r="D186" s="43"/>
      <c r="E186" s="43"/>
      <c r="F186" s="39"/>
    </row>
    <row r="187" spans="1:6" x14ac:dyDescent="0.3">
      <c r="A187" s="44"/>
      <c r="F187" s="39"/>
    </row>
    <row r="188" spans="1:6" x14ac:dyDescent="0.3">
      <c r="A188" s="44"/>
      <c r="F188" s="39"/>
    </row>
    <row r="189" spans="1:6" x14ac:dyDescent="0.3">
      <c r="A189" s="44"/>
      <c r="F189" s="39"/>
    </row>
    <row r="190" spans="1:6" x14ac:dyDescent="0.3">
      <c r="A190" s="44"/>
      <c r="F190" s="39"/>
    </row>
    <row r="191" spans="1:6" x14ac:dyDescent="0.3">
      <c r="A191" s="44"/>
      <c r="F191" s="39"/>
    </row>
    <row r="192" spans="1:6" x14ac:dyDescent="0.3">
      <c r="A192" s="44"/>
      <c r="F192" s="39"/>
    </row>
    <row r="193" spans="1:6" x14ac:dyDescent="0.3">
      <c r="A193" s="44"/>
      <c r="F193" s="39"/>
    </row>
    <row r="194" spans="1:6" x14ac:dyDescent="0.3">
      <c r="A194" s="44"/>
      <c r="F194" s="39"/>
    </row>
    <row r="195" spans="1:6" x14ac:dyDescent="0.3">
      <c r="A195" s="44"/>
      <c r="B195" s="43"/>
      <c r="C195" s="43"/>
      <c r="F195" s="39"/>
    </row>
    <row r="196" spans="1:6" x14ac:dyDescent="0.3">
      <c r="A196" s="44"/>
      <c r="F196" s="39"/>
    </row>
    <row r="197" spans="1:6" x14ac:dyDescent="0.3">
      <c r="A197" s="44"/>
      <c r="F197" s="39"/>
    </row>
    <row r="198" spans="1:6" x14ac:dyDescent="0.3">
      <c r="A198" s="44"/>
      <c r="F198" s="39"/>
    </row>
    <row r="199" spans="1:6" x14ac:dyDescent="0.3">
      <c r="A199" s="44"/>
      <c r="B199" s="43"/>
      <c r="C199" s="43"/>
      <c r="F199" s="39"/>
    </row>
    <row r="200" spans="1:6" x14ac:dyDescent="0.3">
      <c r="A200" s="44"/>
      <c r="F200" s="39"/>
    </row>
    <row r="201" spans="1:6" x14ac:dyDescent="0.3">
      <c r="A201" s="44"/>
      <c r="F201" s="39"/>
    </row>
    <row r="202" spans="1:6" x14ac:dyDescent="0.3">
      <c r="A202" s="44"/>
      <c r="F202" s="39"/>
    </row>
    <row r="203" spans="1:6" x14ac:dyDescent="0.3">
      <c r="A203" s="44"/>
      <c r="F203" s="39"/>
    </row>
    <row r="204" spans="1:6" x14ac:dyDescent="0.3">
      <c r="A204" s="44"/>
      <c r="F204" s="39"/>
    </row>
    <row r="205" spans="1:6" x14ac:dyDescent="0.3">
      <c r="A205" s="44"/>
      <c r="F205" s="39"/>
    </row>
    <row r="206" spans="1:6" x14ac:dyDescent="0.3">
      <c r="A206" s="44"/>
      <c r="F206" s="39"/>
    </row>
    <row r="207" spans="1:6" x14ac:dyDescent="0.3">
      <c r="A207" s="44"/>
      <c r="F207" s="39"/>
    </row>
    <row r="208" spans="1:6" x14ac:dyDescent="0.3">
      <c r="A208" s="44"/>
      <c r="F208" s="39"/>
    </row>
    <row r="209" spans="1:6" x14ac:dyDescent="0.3">
      <c r="A209" s="44"/>
      <c r="F209" s="39"/>
    </row>
    <row r="210" spans="1:6" x14ac:dyDescent="0.3">
      <c r="A210" s="44"/>
      <c r="F210" s="39"/>
    </row>
    <row r="211" spans="1:6" x14ac:dyDescent="0.3">
      <c r="A211" s="44"/>
      <c r="F211" s="39"/>
    </row>
    <row r="212" spans="1:6" x14ac:dyDescent="0.3">
      <c r="A212" s="44"/>
      <c r="B212" s="43"/>
      <c r="C212" s="43"/>
      <c r="F212" s="39"/>
    </row>
    <row r="213" spans="1:6" x14ac:dyDescent="0.3">
      <c r="A213" s="44"/>
      <c r="F213" s="39"/>
    </row>
    <row r="214" spans="1:6" x14ac:dyDescent="0.3">
      <c r="A214" s="44"/>
      <c r="F214" s="39"/>
    </row>
    <row r="215" spans="1:6" x14ac:dyDescent="0.3">
      <c r="A215" s="44"/>
      <c r="F215" s="39"/>
    </row>
    <row r="216" spans="1:6" x14ac:dyDescent="0.3">
      <c r="A216" s="44"/>
      <c r="F216" s="39"/>
    </row>
    <row r="217" spans="1:6" x14ac:dyDescent="0.3">
      <c r="A217" s="44"/>
      <c r="F217" s="39"/>
    </row>
    <row r="218" spans="1:6" x14ac:dyDescent="0.3">
      <c r="A218" s="44"/>
      <c r="F218" s="39"/>
    </row>
    <row r="219" spans="1:6" x14ac:dyDescent="0.3">
      <c r="A219" s="44"/>
      <c r="F219" s="39"/>
    </row>
    <row r="220" spans="1:6" x14ac:dyDescent="0.3">
      <c r="A220" s="44"/>
      <c r="F220" s="39"/>
    </row>
    <row r="221" spans="1:6" x14ac:dyDescent="0.3">
      <c r="A221" s="44"/>
      <c r="F221" s="39"/>
    </row>
    <row r="222" spans="1:6" x14ac:dyDescent="0.3">
      <c r="A222" s="44"/>
      <c r="F222" s="39"/>
    </row>
    <row r="223" spans="1:6" x14ac:dyDescent="0.3">
      <c r="A223" s="44"/>
      <c r="F223" s="39"/>
    </row>
    <row r="224" spans="1:6" x14ac:dyDescent="0.3">
      <c r="A224" s="44"/>
      <c r="F224" s="39"/>
    </row>
    <row r="225" spans="1:6" x14ac:dyDescent="0.3">
      <c r="A225" s="44"/>
      <c r="F225" s="39"/>
    </row>
    <row r="226" spans="1:6" x14ac:dyDescent="0.3">
      <c r="A226" s="44"/>
      <c r="F226" s="39"/>
    </row>
    <row r="227" spans="1:6" x14ac:dyDescent="0.3">
      <c r="A227" s="44"/>
      <c r="B227" s="43"/>
      <c r="C227" s="43"/>
      <c r="F227" s="39"/>
    </row>
    <row r="228" spans="1:6" x14ac:dyDescent="0.3">
      <c r="A228" s="44"/>
      <c r="B228" s="43"/>
      <c r="C228" s="43"/>
      <c r="F228" s="39"/>
    </row>
    <row r="229" spans="1:6" x14ac:dyDescent="0.3">
      <c r="A229" s="44"/>
      <c r="B229" s="43"/>
      <c r="C229" s="43"/>
      <c r="F229" s="39"/>
    </row>
    <row r="230" spans="1:6" x14ac:dyDescent="0.3">
      <c r="A230" s="44"/>
      <c r="F230" s="39"/>
    </row>
    <row r="231" spans="1:6" x14ac:dyDescent="0.3">
      <c r="A231" s="44"/>
      <c r="F231" s="39"/>
    </row>
    <row r="232" spans="1:6" x14ac:dyDescent="0.3">
      <c r="A232" s="44"/>
      <c r="F232" s="39"/>
    </row>
    <row r="233" spans="1:6" x14ac:dyDescent="0.3">
      <c r="A233" s="44"/>
      <c r="F233" s="39"/>
    </row>
    <row r="234" spans="1:6" x14ac:dyDescent="0.3">
      <c r="A234" s="44"/>
      <c r="F234" s="39"/>
    </row>
    <row r="235" spans="1:6" x14ac:dyDescent="0.3">
      <c r="A235" s="44"/>
      <c r="D235" s="43"/>
      <c r="E235" s="43"/>
      <c r="F235" s="39"/>
    </row>
    <row r="236" spans="1:6" x14ac:dyDescent="0.3">
      <c r="A236" s="44"/>
      <c r="F236" s="39"/>
    </row>
    <row r="237" spans="1:6" x14ac:dyDescent="0.3">
      <c r="A237" s="44"/>
      <c r="F237" s="39"/>
    </row>
    <row r="238" spans="1:6" x14ac:dyDescent="0.3">
      <c r="A238" s="44"/>
      <c r="F238" s="39"/>
    </row>
    <row r="239" spans="1:6" x14ac:dyDescent="0.3">
      <c r="A239" s="44"/>
      <c r="D239" s="43"/>
      <c r="E239" s="43"/>
      <c r="F239" s="39"/>
    </row>
    <row r="240" spans="1:6" x14ac:dyDescent="0.3">
      <c r="A240" s="44"/>
      <c r="F240" s="39"/>
    </row>
    <row r="241" spans="1:6" x14ac:dyDescent="0.3">
      <c r="A241" s="44"/>
      <c r="B241" s="43"/>
      <c r="C241" s="43"/>
      <c r="F241" s="39"/>
    </row>
    <row r="242" spans="1:6" x14ac:dyDescent="0.3">
      <c r="A242" s="44"/>
      <c r="B242" s="43"/>
      <c r="C242" s="43"/>
      <c r="F242" s="39"/>
    </row>
    <row r="243" spans="1:6" x14ac:dyDescent="0.3">
      <c r="A243" s="44"/>
      <c r="F243" s="39"/>
    </row>
    <row r="244" spans="1:6" x14ac:dyDescent="0.3">
      <c r="A244" s="44"/>
      <c r="B244" s="43"/>
      <c r="C244" s="43"/>
      <c r="F244" s="39"/>
    </row>
    <row r="245" spans="1:6" x14ac:dyDescent="0.3">
      <c r="A245" s="44"/>
      <c r="D245" s="43"/>
      <c r="E245" s="43"/>
      <c r="F245" s="39"/>
    </row>
    <row r="246" spans="1:6" x14ac:dyDescent="0.3">
      <c r="A246" s="44"/>
      <c r="B246" s="43"/>
      <c r="C246" s="43"/>
      <c r="D246" s="43"/>
      <c r="E246" s="43"/>
      <c r="F246" s="39"/>
    </row>
    <row r="247" spans="1:6" x14ac:dyDescent="0.3">
      <c r="A247" s="44"/>
      <c r="D247" s="43"/>
      <c r="E247" s="43"/>
      <c r="F247" s="39"/>
    </row>
    <row r="248" spans="1:6" x14ac:dyDescent="0.3">
      <c r="A248" s="44"/>
      <c r="F248" s="39"/>
    </row>
    <row r="249" spans="1:6" x14ac:dyDescent="0.3">
      <c r="A249" s="44"/>
      <c r="D249" s="43"/>
      <c r="E249" s="43"/>
      <c r="F249" s="39"/>
    </row>
    <row r="250" spans="1:6" x14ac:dyDescent="0.3">
      <c r="A250" s="44"/>
      <c r="F250" s="39"/>
    </row>
    <row r="251" spans="1:6" x14ac:dyDescent="0.3">
      <c r="A251" s="44"/>
      <c r="B251" s="43"/>
      <c r="C251" s="43"/>
      <c r="F251" s="39"/>
    </row>
    <row r="252" spans="1:6" x14ac:dyDescent="0.3">
      <c r="A252" s="44"/>
      <c r="F252" s="39"/>
    </row>
    <row r="253" spans="1:6" x14ac:dyDescent="0.3">
      <c r="A253" s="44"/>
      <c r="F253" s="39"/>
    </row>
    <row r="254" spans="1:6" x14ac:dyDescent="0.3">
      <c r="A254" s="44"/>
      <c r="F254" s="39"/>
    </row>
    <row r="255" spans="1:6" x14ac:dyDescent="0.3">
      <c r="A255" s="44"/>
      <c r="F255" s="39"/>
    </row>
    <row r="256" spans="1:6" x14ac:dyDescent="0.3">
      <c r="A256" s="44"/>
      <c r="F256" s="39"/>
    </row>
    <row r="257" spans="1:6" x14ac:dyDescent="0.3">
      <c r="A257" s="44"/>
      <c r="F257" s="39"/>
    </row>
    <row r="258" spans="1:6" x14ac:dyDescent="0.3">
      <c r="A258" s="44"/>
      <c r="F258" s="39"/>
    </row>
    <row r="259" spans="1:6" x14ac:dyDescent="0.3">
      <c r="A259" s="44"/>
      <c r="F259" s="39"/>
    </row>
    <row r="260" spans="1:6" x14ac:dyDescent="0.3">
      <c r="A260" s="44"/>
      <c r="F260" s="39"/>
    </row>
    <row r="261" spans="1:6" x14ac:dyDescent="0.3">
      <c r="A261" s="44"/>
      <c r="F261" s="39"/>
    </row>
    <row r="262" spans="1:6" x14ac:dyDescent="0.3">
      <c r="A262" s="44"/>
      <c r="F262" s="39"/>
    </row>
    <row r="263" spans="1:6" x14ac:dyDescent="0.3">
      <c r="A263" s="44"/>
      <c r="F263" s="39"/>
    </row>
    <row r="264" spans="1:6" x14ac:dyDescent="0.3">
      <c r="A264" s="44"/>
      <c r="F264" s="39"/>
    </row>
    <row r="265" spans="1:6" x14ac:dyDescent="0.3">
      <c r="A265" s="44"/>
      <c r="F265" s="39"/>
    </row>
    <row r="266" spans="1:6" x14ac:dyDescent="0.3">
      <c r="A266" s="44"/>
      <c r="F266" s="39"/>
    </row>
    <row r="267" spans="1:6" x14ac:dyDescent="0.3">
      <c r="A267" s="44"/>
      <c r="F267" s="39"/>
    </row>
    <row r="268" spans="1:6" x14ac:dyDescent="0.3">
      <c r="A268" s="44"/>
      <c r="B268" s="43"/>
      <c r="C268" s="43"/>
      <c r="F268" s="39"/>
    </row>
    <row r="269" spans="1:6" x14ac:dyDescent="0.3">
      <c r="A269" s="44"/>
    </row>
    <row r="270" spans="1:6" x14ac:dyDescent="0.3">
      <c r="A270" s="45"/>
      <c r="B270" s="43"/>
      <c r="C270" s="43"/>
      <c r="D270" s="43"/>
      <c r="E270" s="43"/>
    </row>
  </sheetData>
  <mergeCells count="33">
    <mergeCell ref="A36:E36"/>
    <mergeCell ref="A1:E1"/>
    <mergeCell ref="A2:E2"/>
    <mergeCell ref="A35:E35"/>
    <mergeCell ref="A47:E47"/>
    <mergeCell ref="A41:E41"/>
    <mergeCell ref="A40:E40"/>
    <mergeCell ref="A39:E39"/>
    <mergeCell ref="A38:E38"/>
    <mergeCell ref="A37:E37"/>
    <mergeCell ref="A48:E48"/>
    <mergeCell ref="A46:E46"/>
    <mergeCell ref="A45:E45"/>
    <mergeCell ref="A44:E44"/>
    <mergeCell ref="A42:E42"/>
    <mergeCell ref="A43:E43"/>
    <mergeCell ref="A65:E65"/>
    <mergeCell ref="A54:E54"/>
    <mergeCell ref="A55:E55"/>
    <mergeCell ref="A56:E56"/>
    <mergeCell ref="A57:E57"/>
    <mergeCell ref="A64:E64"/>
    <mergeCell ref="A58:E58"/>
    <mergeCell ref="A59:E59"/>
    <mergeCell ref="A60:E60"/>
    <mergeCell ref="A61:E61"/>
    <mergeCell ref="A62:E62"/>
    <mergeCell ref="A63:E63"/>
    <mergeCell ref="A49:E49"/>
    <mergeCell ref="A50:E50"/>
    <mergeCell ref="A51:E51"/>
    <mergeCell ref="A52:E52"/>
    <mergeCell ref="A53:E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083D-3EA5-5F43-9D05-4C4EDFC1FA6F}">
  <dimension ref="A1:B147"/>
  <sheetViews>
    <sheetView topLeftCell="A5" zoomScaleNormal="100" workbookViewId="0">
      <selection activeCell="D40" sqref="D40"/>
    </sheetView>
  </sheetViews>
  <sheetFormatPr defaultColWidth="10.81640625" defaultRowHeight="14" x14ac:dyDescent="0.3"/>
  <cols>
    <col min="1" max="2" width="35.81640625" style="94" customWidth="1"/>
    <col min="3" max="16384" width="10.81640625" style="94"/>
  </cols>
  <sheetData>
    <row r="1" spans="1:2" ht="25" customHeight="1" x14ac:dyDescent="0.3">
      <c r="A1" s="237" t="s">
        <v>1249</v>
      </c>
      <c r="B1" s="237"/>
    </row>
    <row r="2" spans="1:2" ht="35" customHeight="1" x14ac:dyDescent="0.3">
      <c r="A2" s="238" t="s">
        <v>619</v>
      </c>
      <c r="B2" s="238"/>
    </row>
    <row r="3" spans="1:2" x14ac:dyDescent="0.3">
      <c r="A3" s="109" t="s">
        <v>2</v>
      </c>
      <c r="B3" s="109" t="s">
        <v>620</v>
      </c>
    </row>
    <row r="4" spans="1:2" x14ac:dyDescent="0.3">
      <c r="A4" s="107">
        <v>44636</v>
      </c>
      <c r="B4" s="108">
        <v>1</v>
      </c>
    </row>
    <row r="5" spans="1:2" x14ac:dyDescent="0.3">
      <c r="A5" s="107">
        <v>44673</v>
      </c>
      <c r="B5" s="108">
        <v>3.4</v>
      </c>
    </row>
    <row r="6" spans="1:2" x14ac:dyDescent="0.3">
      <c r="A6" s="107">
        <v>44691</v>
      </c>
      <c r="B6" s="108">
        <v>3.8</v>
      </c>
    </row>
    <row r="7" spans="1:2" x14ac:dyDescent="0.3">
      <c r="A7" s="107">
        <v>44736</v>
      </c>
      <c r="B7" s="108">
        <v>6.1</v>
      </c>
    </row>
    <row r="8" spans="1:2" x14ac:dyDescent="0.3">
      <c r="A8" s="107">
        <v>44764</v>
      </c>
      <c r="B8" s="108">
        <v>7.6</v>
      </c>
    </row>
    <row r="9" spans="1:2" x14ac:dyDescent="0.3">
      <c r="A9" s="107">
        <v>44797</v>
      </c>
      <c r="B9" s="108">
        <v>12.9</v>
      </c>
    </row>
    <row r="10" spans="1:2" x14ac:dyDescent="0.3">
      <c r="A10" s="107">
        <v>44832</v>
      </c>
      <c r="B10" s="108">
        <v>16.2</v>
      </c>
    </row>
    <row r="11" spans="1:2" x14ac:dyDescent="0.3">
      <c r="A11" s="107">
        <v>44862</v>
      </c>
      <c r="B11" s="108">
        <v>17.899999999999999</v>
      </c>
    </row>
    <row r="12" spans="1:2" x14ac:dyDescent="0.3">
      <c r="A12" s="107">
        <v>44888</v>
      </c>
      <c r="B12" s="108">
        <v>19</v>
      </c>
    </row>
    <row r="13" spans="1:2" x14ac:dyDescent="0.3">
      <c r="A13" s="107">
        <v>44916</v>
      </c>
      <c r="B13" s="108">
        <v>21.2</v>
      </c>
    </row>
    <row r="14" spans="1:2" x14ac:dyDescent="0.3">
      <c r="A14" s="107">
        <v>44951</v>
      </c>
      <c r="B14" s="108">
        <v>27.1</v>
      </c>
    </row>
    <row r="15" spans="1:2" x14ac:dyDescent="0.3">
      <c r="A15" s="107">
        <v>44981</v>
      </c>
      <c r="B15" s="105">
        <v>31.7</v>
      </c>
    </row>
    <row r="16" spans="1:2" x14ac:dyDescent="0.3">
      <c r="A16" s="107">
        <v>45005</v>
      </c>
      <c r="B16" s="105">
        <v>32.5</v>
      </c>
    </row>
    <row r="17" spans="1:2" x14ac:dyDescent="0.3">
      <c r="A17" s="107">
        <v>45035</v>
      </c>
      <c r="B17" s="105">
        <v>35.4</v>
      </c>
    </row>
    <row r="18" spans="1:2" x14ac:dyDescent="0.3">
      <c r="A18" s="106">
        <v>45077</v>
      </c>
      <c r="B18" s="105">
        <v>37.6</v>
      </c>
    </row>
    <row r="19" spans="1:2" x14ac:dyDescent="0.3">
      <c r="A19" s="106">
        <v>45104</v>
      </c>
      <c r="B19" s="105">
        <v>40.5</v>
      </c>
    </row>
    <row r="20" spans="1:2" x14ac:dyDescent="0.3">
      <c r="A20" s="106">
        <v>45132</v>
      </c>
      <c r="B20" s="105">
        <v>43</v>
      </c>
    </row>
    <row r="21" spans="1:2" x14ac:dyDescent="0.3">
      <c r="A21" s="106">
        <v>45167</v>
      </c>
      <c r="B21" s="105">
        <v>43</v>
      </c>
    </row>
    <row r="22" spans="1:2" x14ac:dyDescent="0.3">
      <c r="A22" s="106">
        <v>45190</v>
      </c>
      <c r="B22" s="105">
        <v>43.9</v>
      </c>
    </row>
    <row r="23" spans="1:2" x14ac:dyDescent="0.3">
      <c r="A23" s="106">
        <v>45225</v>
      </c>
      <c r="B23" s="105">
        <v>43.9</v>
      </c>
    </row>
    <row r="24" spans="1:2" x14ac:dyDescent="0.3">
      <c r="A24" s="106">
        <v>45250</v>
      </c>
      <c r="B24" s="105">
        <v>44.2</v>
      </c>
    </row>
    <row r="25" spans="1:2" x14ac:dyDescent="0.3">
      <c r="A25" s="106">
        <v>45287</v>
      </c>
      <c r="B25" s="105">
        <v>44.2</v>
      </c>
    </row>
    <row r="26" spans="1:2" x14ac:dyDescent="0.3">
      <c r="A26" s="106">
        <v>45292</v>
      </c>
      <c r="B26" s="105">
        <v>44.2</v>
      </c>
    </row>
    <row r="27" spans="1:2" x14ac:dyDescent="0.3">
      <c r="A27" s="106">
        <v>45323</v>
      </c>
      <c r="B27" s="105">
        <v>44.2</v>
      </c>
    </row>
    <row r="28" spans="1:2" x14ac:dyDescent="0.3">
      <c r="A28" s="106">
        <v>45352</v>
      </c>
      <c r="B28" s="105">
        <v>44.2</v>
      </c>
    </row>
    <row r="29" spans="1:2" x14ac:dyDescent="0.3">
      <c r="A29" s="106">
        <v>45383</v>
      </c>
      <c r="B29" s="105">
        <v>50.2</v>
      </c>
    </row>
    <row r="30" spans="1:2" x14ac:dyDescent="0.3">
      <c r="A30" s="106">
        <v>45413</v>
      </c>
      <c r="B30" s="105">
        <v>51</v>
      </c>
    </row>
    <row r="31" spans="1:2" x14ac:dyDescent="0.3">
      <c r="A31" s="106">
        <v>45444</v>
      </c>
      <c r="B31" s="105">
        <v>51.2</v>
      </c>
    </row>
    <row r="32" spans="1:2" x14ac:dyDescent="0.3">
      <c r="A32" s="106">
        <v>45474</v>
      </c>
      <c r="B32" s="105">
        <v>55.4</v>
      </c>
    </row>
    <row r="34" spans="1:2" x14ac:dyDescent="0.3">
      <c r="A34" s="239" t="s">
        <v>305</v>
      </c>
      <c r="B34" s="239"/>
    </row>
    <row r="35" spans="1:2" ht="14" customHeight="1" x14ac:dyDescent="0.3">
      <c r="A35" s="235" t="s">
        <v>621</v>
      </c>
      <c r="B35" s="235"/>
    </row>
    <row r="36" spans="1:2" x14ac:dyDescent="0.3">
      <c r="A36" s="104"/>
      <c r="B36" s="104"/>
    </row>
    <row r="38" spans="1:2" x14ac:dyDescent="0.3">
      <c r="A38" s="236" t="s">
        <v>307</v>
      </c>
      <c r="B38" s="236"/>
    </row>
    <row r="39" spans="1:2" x14ac:dyDescent="0.3">
      <c r="A39" s="235" t="s">
        <v>1312</v>
      </c>
      <c r="B39" s="235"/>
    </row>
    <row r="40" spans="1:2" x14ac:dyDescent="0.3">
      <c r="A40" s="235"/>
      <c r="B40" s="235"/>
    </row>
    <row r="41" spans="1:2" x14ac:dyDescent="0.3">
      <c r="A41" s="235"/>
      <c r="B41" s="235"/>
    </row>
    <row r="42" spans="1:2" x14ac:dyDescent="0.3">
      <c r="A42" s="235"/>
      <c r="B42" s="235"/>
    </row>
    <row r="43" spans="1:2" x14ac:dyDescent="0.3">
      <c r="A43" s="235"/>
      <c r="B43" s="235"/>
    </row>
    <row r="44" spans="1:2" x14ac:dyDescent="0.3">
      <c r="A44" s="235"/>
      <c r="B44" s="235"/>
    </row>
    <row r="45" spans="1:2" x14ac:dyDescent="0.3">
      <c r="A45" s="235"/>
      <c r="B45" s="235"/>
    </row>
    <row r="46" spans="1:2" x14ac:dyDescent="0.3">
      <c r="A46" s="235"/>
      <c r="B46" s="235"/>
    </row>
    <row r="47" spans="1:2" x14ac:dyDescent="0.3">
      <c r="A47" s="235"/>
      <c r="B47" s="235"/>
    </row>
    <row r="48" spans="1:2" x14ac:dyDescent="0.3">
      <c r="A48" s="235"/>
      <c r="B48" s="235"/>
    </row>
    <row r="49" spans="1:2" x14ac:dyDescent="0.3">
      <c r="A49" s="235"/>
      <c r="B49" s="235"/>
    </row>
    <row r="50" spans="1:2" x14ac:dyDescent="0.3">
      <c r="A50" s="235"/>
      <c r="B50" s="235"/>
    </row>
    <row r="51" spans="1:2" x14ac:dyDescent="0.3">
      <c r="A51" s="235"/>
      <c r="B51" s="235"/>
    </row>
    <row r="52" spans="1:2" x14ac:dyDescent="0.3">
      <c r="A52" s="235"/>
      <c r="B52" s="235"/>
    </row>
    <row r="53" spans="1:2" x14ac:dyDescent="0.3">
      <c r="A53" s="235"/>
      <c r="B53" s="235"/>
    </row>
    <row r="54" spans="1:2" x14ac:dyDescent="0.3">
      <c r="A54" s="235"/>
      <c r="B54" s="235"/>
    </row>
    <row r="55" spans="1:2" x14ac:dyDescent="0.3">
      <c r="A55" s="235"/>
      <c r="B55" s="235"/>
    </row>
    <row r="56" spans="1:2" x14ac:dyDescent="0.3">
      <c r="A56" s="235"/>
      <c r="B56" s="235"/>
    </row>
    <row r="57" spans="1:2" x14ac:dyDescent="0.3">
      <c r="A57" s="235"/>
      <c r="B57" s="235"/>
    </row>
    <row r="58" spans="1:2" x14ac:dyDescent="0.3">
      <c r="A58" s="235"/>
      <c r="B58" s="235"/>
    </row>
    <row r="59" spans="1:2" x14ac:dyDescent="0.3">
      <c r="A59" s="235"/>
      <c r="B59" s="235"/>
    </row>
    <row r="60" spans="1:2" x14ac:dyDescent="0.3">
      <c r="A60" s="235"/>
      <c r="B60" s="235"/>
    </row>
    <row r="61" spans="1:2" x14ac:dyDescent="0.3">
      <c r="A61" s="235"/>
      <c r="B61" s="235"/>
    </row>
    <row r="62" spans="1:2" x14ac:dyDescent="0.3">
      <c r="A62" s="235"/>
      <c r="B62" s="235"/>
    </row>
    <row r="63" spans="1:2" x14ac:dyDescent="0.3">
      <c r="A63" s="235"/>
      <c r="B63" s="235"/>
    </row>
    <row r="64" spans="1:2" x14ac:dyDescent="0.3">
      <c r="A64" s="235"/>
      <c r="B64" s="235"/>
    </row>
    <row r="65" spans="1:2" x14ac:dyDescent="0.3">
      <c r="A65" s="235"/>
      <c r="B65" s="235"/>
    </row>
    <row r="66" spans="1:2" x14ac:dyDescent="0.3">
      <c r="A66" s="235"/>
      <c r="B66" s="235"/>
    </row>
    <row r="67" spans="1:2" x14ac:dyDescent="0.3">
      <c r="A67" s="235"/>
      <c r="B67" s="235"/>
    </row>
    <row r="68" spans="1:2" x14ac:dyDescent="0.3">
      <c r="A68" s="235"/>
      <c r="B68" s="235"/>
    </row>
    <row r="69" spans="1:2" x14ac:dyDescent="0.3">
      <c r="A69" s="235"/>
      <c r="B69" s="235"/>
    </row>
    <row r="70" spans="1:2" x14ac:dyDescent="0.3">
      <c r="A70" s="235"/>
      <c r="B70" s="235"/>
    </row>
    <row r="71" spans="1:2" x14ac:dyDescent="0.3">
      <c r="A71" s="235"/>
      <c r="B71" s="235"/>
    </row>
    <row r="72" spans="1:2" x14ac:dyDescent="0.3">
      <c r="A72" s="235"/>
      <c r="B72" s="235"/>
    </row>
    <row r="73" spans="1:2" x14ac:dyDescent="0.3">
      <c r="A73" s="235"/>
      <c r="B73" s="235"/>
    </row>
    <row r="74" spans="1:2" x14ac:dyDescent="0.3">
      <c r="A74" s="235"/>
      <c r="B74" s="235"/>
    </row>
    <row r="75" spans="1:2" x14ac:dyDescent="0.3">
      <c r="A75" s="235"/>
      <c r="B75" s="235"/>
    </row>
    <row r="76" spans="1:2" x14ac:dyDescent="0.3">
      <c r="A76" s="235"/>
      <c r="B76" s="235"/>
    </row>
    <row r="77" spans="1:2" x14ac:dyDescent="0.3">
      <c r="A77" s="235"/>
      <c r="B77" s="235"/>
    </row>
    <row r="78" spans="1:2" x14ac:dyDescent="0.3">
      <c r="A78" s="235"/>
      <c r="B78" s="235"/>
    </row>
    <row r="79" spans="1:2" x14ac:dyDescent="0.3">
      <c r="A79" s="235"/>
      <c r="B79" s="235"/>
    </row>
    <row r="80" spans="1:2" x14ac:dyDescent="0.3">
      <c r="A80" s="235"/>
      <c r="B80" s="235"/>
    </row>
    <row r="81" spans="1:2" x14ac:dyDescent="0.3">
      <c r="A81" s="235"/>
      <c r="B81" s="235"/>
    </row>
    <row r="82" spans="1:2" x14ac:dyDescent="0.3">
      <c r="A82" s="235"/>
      <c r="B82" s="235"/>
    </row>
    <row r="83" spans="1:2" x14ac:dyDescent="0.3">
      <c r="A83" s="235"/>
      <c r="B83" s="235"/>
    </row>
    <row r="84" spans="1:2" x14ac:dyDescent="0.3">
      <c r="A84" s="235"/>
      <c r="B84" s="235"/>
    </row>
    <row r="85" spans="1:2" x14ac:dyDescent="0.3">
      <c r="A85" s="235"/>
      <c r="B85" s="235"/>
    </row>
    <row r="86" spans="1:2" x14ac:dyDescent="0.3">
      <c r="A86" s="235"/>
      <c r="B86" s="235"/>
    </row>
    <row r="87" spans="1:2" x14ac:dyDescent="0.3">
      <c r="A87" s="235"/>
      <c r="B87" s="235"/>
    </row>
    <row r="88" spans="1:2" x14ac:dyDescent="0.3">
      <c r="A88" s="235"/>
      <c r="B88" s="235"/>
    </row>
    <row r="89" spans="1:2" x14ac:dyDescent="0.3">
      <c r="A89" s="235"/>
      <c r="B89" s="235"/>
    </row>
    <row r="90" spans="1:2" x14ac:dyDescent="0.3">
      <c r="A90" s="235"/>
      <c r="B90" s="235"/>
    </row>
    <row r="91" spans="1:2" x14ac:dyDescent="0.3">
      <c r="A91" s="235"/>
      <c r="B91" s="235"/>
    </row>
    <row r="92" spans="1:2" x14ac:dyDescent="0.3">
      <c r="A92" s="235"/>
      <c r="B92" s="235"/>
    </row>
    <row r="93" spans="1:2" x14ac:dyDescent="0.3">
      <c r="A93" s="235"/>
      <c r="B93" s="235"/>
    </row>
    <row r="94" spans="1:2" x14ac:dyDescent="0.3">
      <c r="A94" s="235"/>
      <c r="B94" s="235"/>
    </row>
    <row r="95" spans="1:2" x14ac:dyDescent="0.3">
      <c r="A95" s="235"/>
      <c r="B95" s="235"/>
    </row>
    <row r="96" spans="1:2" x14ac:dyDescent="0.3">
      <c r="A96" s="235"/>
      <c r="B96" s="235"/>
    </row>
    <row r="97" spans="1:2" x14ac:dyDescent="0.3">
      <c r="A97" s="235"/>
      <c r="B97" s="235"/>
    </row>
    <row r="98" spans="1:2" x14ac:dyDescent="0.3">
      <c r="A98" s="235"/>
      <c r="B98" s="235"/>
    </row>
    <row r="99" spans="1:2" x14ac:dyDescent="0.3">
      <c r="A99" s="235"/>
      <c r="B99" s="235"/>
    </row>
    <row r="100" spans="1:2" x14ac:dyDescent="0.3">
      <c r="A100" s="235"/>
      <c r="B100" s="235"/>
    </row>
    <row r="101" spans="1:2" x14ac:dyDescent="0.3">
      <c r="A101" s="235"/>
      <c r="B101" s="235"/>
    </row>
    <row r="102" spans="1:2" x14ac:dyDescent="0.3">
      <c r="A102" s="235"/>
      <c r="B102" s="235"/>
    </row>
    <row r="103" spans="1:2" x14ac:dyDescent="0.3">
      <c r="A103" s="235"/>
      <c r="B103" s="235"/>
    </row>
    <row r="104" spans="1:2" x14ac:dyDescent="0.3">
      <c r="A104" s="235"/>
      <c r="B104" s="235"/>
    </row>
    <row r="105" spans="1:2" x14ac:dyDescent="0.3">
      <c r="A105" s="235"/>
      <c r="B105" s="235"/>
    </row>
    <row r="106" spans="1:2" x14ac:dyDescent="0.3">
      <c r="A106" s="235"/>
      <c r="B106" s="235"/>
    </row>
    <row r="107" spans="1:2" x14ac:dyDescent="0.3">
      <c r="A107" s="235"/>
      <c r="B107" s="235"/>
    </row>
    <row r="108" spans="1:2" x14ac:dyDescent="0.3">
      <c r="A108" s="235"/>
      <c r="B108" s="235"/>
    </row>
    <row r="109" spans="1:2" x14ac:dyDescent="0.3">
      <c r="A109" s="235"/>
      <c r="B109" s="235"/>
    </row>
    <row r="110" spans="1:2" x14ac:dyDescent="0.3">
      <c r="A110" s="235"/>
      <c r="B110" s="235"/>
    </row>
    <row r="111" spans="1:2" x14ac:dyDescent="0.3">
      <c r="A111" s="235"/>
      <c r="B111" s="235"/>
    </row>
    <row r="112" spans="1:2" x14ac:dyDescent="0.3">
      <c r="A112" s="235"/>
      <c r="B112" s="235"/>
    </row>
    <row r="113" spans="1:2" x14ac:dyDescent="0.3">
      <c r="A113" s="235"/>
      <c r="B113" s="235"/>
    </row>
    <row r="114" spans="1:2" x14ac:dyDescent="0.3">
      <c r="A114" s="235"/>
      <c r="B114" s="235"/>
    </row>
    <row r="115" spans="1:2" x14ac:dyDescent="0.3">
      <c r="A115" s="235"/>
      <c r="B115" s="235"/>
    </row>
    <row r="116" spans="1:2" x14ac:dyDescent="0.3">
      <c r="A116" s="235"/>
      <c r="B116" s="235"/>
    </row>
    <row r="117" spans="1:2" x14ac:dyDescent="0.3">
      <c r="A117" s="235"/>
      <c r="B117" s="235"/>
    </row>
    <row r="118" spans="1:2" x14ac:dyDescent="0.3">
      <c r="A118" s="235"/>
      <c r="B118" s="235"/>
    </row>
    <row r="119" spans="1:2" x14ac:dyDescent="0.3">
      <c r="A119" s="235"/>
      <c r="B119" s="235"/>
    </row>
    <row r="120" spans="1:2" x14ac:dyDescent="0.3">
      <c r="A120" s="235"/>
      <c r="B120" s="235"/>
    </row>
    <row r="121" spans="1:2" x14ac:dyDescent="0.3">
      <c r="A121" s="235"/>
      <c r="B121" s="235"/>
    </row>
    <row r="122" spans="1:2" x14ac:dyDescent="0.3">
      <c r="A122" s="235"/>
      <c r="B122" s="235"/>
    </row>
    <row r="123" spans="1:2" x14ac:dyDescent="0.3">
      <c r="A123" s="235"/>
      <c r="B123" s="235"/>
    </row>
    <row r="124" spans="1:2" x14ac:dyDescent="0.3">
      <c r="A124" s="235"/>
      <c r="B124" s="235"/>
    </row>
    <row r="125" spans="1:2" x14ac:dyDescent="0.3">
      <c r="A125" s="235"/>
      <c r="B125" s="235"/>
    </row>
    <row r="126" spans="1:2" x14ac:dyDescent="0.3">
      <c r="A126" s="235"/>
      <c r="B126" s="235"/>
    </row>
    <row r="127" spans="1:2" x14ac:dyDescent="0.3">
      <c r="A127" s="235"/>
      <c r="B127" s="235"/>
    </row>
    <row r="128" spans="1:2" x14ac:dyDescent="0.3">
      <c r="A128" s="235"/>
      <c r="B128" s="235"/>
    </row>
    <row r="129" spans="1:2" x14ac:dyDescent="0.3">
      <c r="A129" s="235"/>
      <c r="B129" s="235"/>
    </row>
    <row r="130" spans="1:2" x14ac:dyDescent="0.3">
      <c r="A130" s="235"/>
      <c r="B130" s="235"/>
    </row>
    <row r="131" spans="1:2" x14ac:dyDescent="0.3">
      <c r="A131" s="235"/>
      <c r="B131" s="235"/>
    </row>
    <row r="132" spans="1:2" x14ac:dyDescent="0.3">
      <c r="A132" s="235"/>
      <c r="B132" s="235"/>
    </row>
    <row r="133" spans="1:2" x14ac:dyDescent="0.3">
      <c r="A133" s="235"/>
      <c r="B133" s="235"/>
    </row>
    <row r="134" spans="1:2" x14ac:dyDescent="0.3">
      <c r="A134" s="235"/>
      <c r="B134" s="235"/>
    </row>
    <row r="135" spans="1:2" x14ac:dyDescent="0.3">
      <c r="A135" s="235"/>
      <c r="B135" s="235"/>
    </row>
    <row r="136" spans="1:2" x14ac:dyDescent="0.3">
      <c r="A136" s="235"/>
      <c r="B136" s="235"/>
    </row>
    <row r="137" spans="1:2" x14ac:dyDescent="0.3">
      <c r="A137" s="235"/>
      <c r="B137" s="235"/>
    </row>
    <row r="138" spans="1:2" x14ac:dyDescent="0.3">
      <c r="A138" s="235"/>
      <c r="B138" s="235"/>
    </row>
    <row r="139" spans="1:2" x14ac:dyDescent="0.3">
      <c r="A139" s="235"/>
      <c r="B139" s="235"/>
    </row>
    <row r="140" spans="1:2" x14ac:dyDescent="0.3">
      <c r="A140" s="235"/>
      <c r="B140" s="235"/>
    </row>
    <row r="141" spans="1:2" x14ac:dyDescent="0.3">
      <c r="A141" s="235"/>
      <c r="B141" s="235"/>
    </row>
    <row r="142" spans="1:2" x14ac:dyDescent="0.3">
      <c r="A142" s="235"/>
      <c r="B142" s="235"/>
    </row>
    <row r="143" spans="1:2" x14ac:dyDescent="0.3">
      <c r="A143" s="235"/>
      <c r="B143" s="235"/>
    </row>
    <row r="144" spans="1:2" x14ac:dyDescent="0.3">
      <c r="A144" s="235"/>
      <c r="B144" s="235"/>
    </row>
    <row r="145" spans="1:2" x14ac:dyDescent="0.3">
      <c r="A145" s="235"/>
      <c r="B145" s="235"/>
    </row>
    <row r="146" spans="1:2" x14ac:dyDescent="0.3">
      <c r="A146" s="235"/>
      <c r="B146" s="235"/>
    </row>
    <row r="147" spans="1:2" x14ac:dyDescent="0.3">
      <c r="A147" s="235"/>
      <c r="B147" s="235"/>
    </row>
  </sheetData>
  <mergeCells count="6">
    <mergeCell ref="A39:B147"/>
    <mergeCell ref="A38:B38"/>
    <mergeCell ref="A1:B1"/>
    <mergeCell ref="A2:B2"/>
    <mergeCell ref="A34:B34"/>
    <mergeCell ref="A35:B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4E10-A35F-6F41-8362-D2C56A2B3E37}">
  <dimension ref="A1:E40"/>
  <sheetViews>
    <sheetView zoomScaleNormal="100" workbookViewId="0">
      <selection activeCell="A43" sqref="A43"/>
    </sheetView>
  </sheetViews>
  <sheetFormatPr defaultColWidth="8.81640625" defaultRowHeight="14.5" x14ac:dyDescent="0.35"/>
  <cols>
    <col min="1" max="1" width="135.1796875" customWidth="1"/>
    <col min="3" max="3" width="9" customWidth="1"/>
    <col min="4" max="5" width="8.81640625" customWidth="1"/>
  </cols>
  <sheetData>
    <row r="1" spans="1:1" ht="24.75" customHeight="1" x14ac:dyDescent="0.35">
      <c r="A1" s="87" t="s">
        <v>1015</v>
      </c>
    </row>
    <row r="2" spans="1:1" ht="15.5" x14ac:dyDescent="0.35">
      <c r="A2" s="88" t="s">
        <v>1316</v>
      </c>
    </row>
    <row r="3" spans="1:1" x14ac:dyDescent="0.35">
      <c r="A3" s="112" t="s">
        <v>1014</v>
      </c>
    </row>
    <row r="4" spans="1:1" x14ac:dyDescent="0.35">
      <c r="A4" s="24" t="s">
        <v>1072</v>
      </c>
    </row>
    <row r="5" spans="1:1" x14ac:dyDescent="0.35">
      <c r="A5" s="24" t="s">
        <v>1315</v>
      </c>
    </row>
    <row r="6" spans="1:1" x14ac:dyDescent="0.35">
      <c r="A6" s="73" t="s">
        <v>577</v>
      </c>
    </row>
    <row r="7" spans="1:1" x14ac:dyDescent="0.35">
      <c r="A7" s="24" t="s">
        <v>1303</v>
      </c>
    </row>
    <row r="8" spans="1:1" x14ac:dyDescent="0.35">
      <c r="A8" s="73" t="s">
        <v>1250</v>
      </c>
    </row>
    <row r="9" spans="1:1" x14ac:dyDescent="0.35">
      <c r="A9" s="73" t="s">
        <v>1013</v>
      </c>
    </row>
    <row r="10" spans="1:1" x14ac:dyDescent="0.35">
      <c r="A10" s="4" t="s">
        <v>1251</v>
      </c>
    </row>
    <row r="11" spans="1:1" x14ac:dyDescent="0.35">
      <c r="A11" s="24" t="s">
        <v>1314</v>
      </c>
    </row>
    <row r="12" spans="1:1" x14ac:dyDescent="0.35">
      <c r="A12" s="24" t="s">
        <v>578</v>
      </c>
    </row>
    <row r="13" spans="1:1" x14ac:dyDescent="0.35">
      <c r="A13" s="24" t="s">
        <v>579</v>
      </c>
    </row>
    <row r="14" spans="1:1" x14ac:dyDescent="0.35">
      <c r="A14" s="24" t="s">
        <v>580</v>
      </c>
    </row>
    <row r="15" spans="1:1" x14ac:dyDescent="0.35">
      <c r="A15" s="24" t="s">
        <v>581</v>
      </c>
    </row>
    <row r="16" spans="1:1" x14ac:dyDescent="0.35">
      <c r="A16" s="24" t="s">
        <v>582</v>
      </c>
    </row>
    <row r="17" spans="1:1" x14ac:dyDescent="0.35">
      <c r="A17" s="24" t="s">
        <v>1252</v>
      </c>
    </row>
    <row r="18" spans="1:1" x14ac:dyDescent="0.35">
      <c r="A18" s="24" t="s">
        <v>1304</v>
      </c>
    </row>
    <row r="19" spans="1:1" x14ac:dyDescent="0.35">
      <c r="A19" s="24" t="s">
        <v>1211</v>
      </c>
    </row>
    <row r="20" spans="1:1" x14ac:dyDescent="0.35">
      <c r="A20" s="24" t="s">
        <v>1212</v>
      </c>
    </row>
    <row r="21" spans="1:1" x14ac:dyDescent="0.35">
      <c r="A21" s="70" t="s">
        <v>583</v>
      </c>
    </row>
    <row r="22" spans="1:1" x14ac:dyDescent="0.35">
      <c r="A22" s="70" t="s">
        <v>584</v>
      </c>
    </row>
    <row r="23" spans="1:1" x14ac:dyDescent="0.35">
      <c r="A23" s="24" t="s">
        <v>1305</v>
      </c>
    </row>
    <row r="24" spans="1:1" x14ac:dyDescent="0.35">
      <c r="A24" s="70" t="s">
        <v>585</v>
      </c>
    </row>
    <row r="25" spans="1:1" x14ac:dyDescent="0.35">
      <c r="A25" s="111" t="s">
        <v>1012</v>
      </c>
    </row>
    <row r="26" spans="1:1" x14ac:dyDescent="0.35">
      <c r="A26" s="15" t="s">
        <v>586</v>
      </c>
    </row>
    <row r="27" spans="1:1" x14ac:dyDescent="0.35">
      <c r="A27" s="15" t="s">
        <v>587</v>
      </c>
    </row>
    <row r="28" spans="1:1" x14ac:dyDescent="0.35">
      <c r="A28" s="15" t="s">
        <v>588</v>
      </c>
    </row>
    <row r="29" spans="1:1" x14ac:dyDescent="0.35">
      <c r="A29" s="15" t="s">
        <v>589</v>
      </c>
    </row>
    <row r="30" spans="1:1" x14ac:dyDescent="0.35">
      <c r="A30" s="15" t="s">
        <v>590</v>
      </c>
    </row>
    <row r="31" spans="1:1" x14ac:dyDescent="0.35">
      <c r="A31" s="15" t="s">
        <v>591</v>
      </c>
    </row>
    <row r="32" spans="1:1" x14ac:dyDescent="0.35">
      <c r="A32" s="15" t="s">
        <v>592</v>
      </c>
    </row>
    <row r="33" spans="1:5" x14ac:dyDescent="0.35">
      <c r="A33" s="15" t="s">
        <v>593</v>
      </c>
    </row>
    <row r="35" spans="1:5" x14ac:dyDescent="0.35">
      <c r="A35" s="110" t="s">
        <v>307</v>
      </c>
      <c r="B35" s="23"/>
      <c r="D35" s="23"/>
      <c r="E35" s="23"/>
    </row>
    <row r="36" spans="1:5" ht="15" customHeight="1" x14ac:dyDescent="0.35">
      <c r="A36" s="223" t="s">
        <v>1313</v>
      </c>
      <c r="B36" s="24"/>
      <c r="D36" s="23"/>
      <c r="E36" s="23"/>
    </row>
    <row r="37" spans="1:5" s="35" customFormat="1" ht="15" customHeight="1" x14ac:dyDescent="0.35">
      <c r="A37" s="223"/>
      <c r="B37" s="24"/>
      <c r="C37"/>
    </row>
    <row r="38" spans="1:5" s="35" customFormat="1" ht="15" customHeight="1" x14ac:dyDescent="0.35">
      <c r="A38" s="223"/>
      <c r="B38" s="24"/>
      <c r="C38"/>
    </row>
    <row r="39" spans="1:5" s="35" customFormat="1" ht="15" customHeight="1" x14ac:dyDescent="0.35">
      <c r="A39" s="223"/>
      <c r="B39" s="24"/>
      <c r="C39"/>
    </row>
    <row r="40" spans="1:5" s="35" customFormat="1" ht="15" customHeight="1" x14ac:dyDescent="0.35">
      <c r="A40" s="86"/>
      <c r="B40" s="24"/>
      <c r="C40"/>
    </row>
  </sheetData>
  <mergeCells count="1">
    <mergeCell ref="A36:A39"/>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58008-BF37-9E42-A681-4F221558278D}">
  <dimension ref="A1:O25"/>
  <sheetViews>
    <sheetView workbookViewId="0">
      <selection activeCell="C15" sqref="C15"/>
    </sheetView>
  </sheetViews>
  <sheetFormatPr defaultColWidth="8.81640625" defaultRowHeight="14" x14ac:dyDescent="0.3"/>
  <cols>
    <col min="1" max="1" width="16.36328125" style="114" customWidth="1"/>
    <col min="2" max="2" width="20.1796875" style="114" customWidth="1"/>
    <col min="3" max="3" width="25" style="114" customWidth="1"/>
    <col min="4" max="4" width="8.81640625" style="114"/>
    <col min="5" max="7" width="22.453125" style="114" customWidth="1"/>
    <col min="8" max="8" width="8.81640625" style="114"/>
    <col min="9" max="11" width="20.81640625" style="114" customWidth="1"/>
    <col min="12" max="12" width="8.81640625" style="114"/>
    <col min="13" max="15" width="20.81640625" style="114" customWidth="1"/>
    <col min="16" max="16384" width="8.81640625" style="114"/>
  </cols>
  <sheetData>
    <row r="1" spans="1:15" ht="25" customHeight="1" x14ac:dyDescent="0.3">
      <c r="A1" s="241" t="s">
        <v>554</v>
      </c>
      <c r="B1" s="241"/>
      <c r="C1" s="241"/>
      <c r="D1" s="241"/>
      <c r="E1" s="241"/>
      <c r="F1" s="241"/>
      <c r="G1" s="241"/>
      <c r="H1" s="241"/>
      <c r="I1" s="241"/>
      <c r="J1" s="241"/>
      <c r="K1" s="241"/>
      <c r="L1" s="241"/>
      <c r="M1" s="241"/>
      <c r="N1" s="241"/>
      <c r="O1" s="241"/>
    </row>
    <row r="2" spans="1:15" ht="20.25" customHeight="1" x14ac:dyDescent="0.3">
      <c r="A2" s="242" t="s">
        <v>555</v>
      </c>
      <c r="B2" s="242"/>
      <c r="C2" s="242"/>
      <c r="D2" s="242"/>
      <c r="E2" s="242"/>
      <c r="F2" s="242"/>
      <c r="G2" s="242"/>
      <c r="H2" s="242"/>
      <c r="I2" s="242"/>
      <c r="J2" s="242"/>
      <c r="K2" s="242"/>
      <c r="L2" s="242"/>
      <c r="M2" s="242"/>
      <c r="N2" s="242"/>
      <c r="O2" s="242"/>
    </row>
    <row r="3" spans="1:15" x14ac:dyDescent="0.3">
      <c r="A3" s="240" t="s">
        <v>1195</v>
      </c>
      <c r="B3" s="240"/>
      <c r="C3" s="240"/>
      <c r="E3" s="243" t="s">
        <v>556</v>
      </c>
      <c r="F3" s="243"/>
      <c r="G3" s="243"/>
      <c r="I3" s="244" t="s">
        <v>557</v>
      </c>
      <c r="J3" s="244"/>
      <c r="K3" s="244"/>
      <c r="L3" s="138"/>
      <c r="M3" s="245" t="s">
        <v>558</v>
      </c>
      <c r="N3" s="245"/>
      <c r="O3" s="245"/>
    </row>
    <row r="4" spans="1:15" x14ac:dyDescent="0.3">
      <c r="A4" s="141" t="s">
        <v>534</v>
      </c>
      <c r="B4" s="141" t="s">
        <v>559</v>
      </c>
      <c r="C4" s="141" t="s">
        <v>560</v>
      </c>
      <c r="E4" s="140" t="s">
        <v>534</v>
      </c>
      <c r="F4" s="140" t="s">
        <v>559</v>
      </c>
      <c r="G4" s="140" t="s">
        <v>560</v>
      </c>
      <c r="I4" s="139" t="s">
        <v>534</v>
      </c>
      <c r="J4" s="139" t="s">
        <v>559</v>
      </c>
      <c r="K4" s="139" t="s">
        <v>560</v>
      </c>
      <c r="L4" s="138"/>
      <c r="M4" s="137" t="s">
        <v>534</v>
      </c>
      <c r="N4" s="137" t="s">
        <v>559</v>
      </c>
      <c r="O4" s="137" t="s">
        <v>560</v>
      </c>
    </row>
    <row r="5" spans="1:15" x14ac:dyDescent="0.3">
      <c r="A5" s="136" t="s">
        <v>537</v>
      </c>
      <c r="B5" s="133">
        <v>3.38</v>
      </c>
      <c r="C5" s="133">
        <v>4.93</v>
      </c>
      <c r="E5" s="134" t="s">
        <v>537</v>
      </c>
      <c r="F5" s="126">
        <v>2.99</v>
      </c>
      <c r="G5" s="125">
        <v>5.13</v>
      </c>
      <c r="I5" s="135" t="s">
        <v>537</v>
      </c>
      <c r="J5" s="125">
        <v>5.59</v>
      </c>
      <c r="K5" s="125">
        <v>5.89</v>
      </c>
      <c r="M5" s="135" t="s">
        <v>537</v>
      </c>
      <c r="N5" s="123">
        <v>3.56</v>
      </c>
      <c r="O5" s="123">
        <v>3.95</v>
      </c>
    </row>
    <row r="6" spans="1:15" x14ac:dyDescent="0.3">
      <c r="A6" s="131" t="s">
        <v>538</v>
      </c>
      <c r="B6" s="133">
        <v>3.39</v>
      </c>
      <c r="C6" s="133">
        <v>4.93</v>
      </c>
      <c r="E6" s="134" t="s">
        <v>538</v>
      </c>
      <c r="F6" s="126">
        <v>3.17</v>
      </c>
      <c r="G6" s="125">
        <v>5.14</v>
      </c>
      <c r="I6" s="124" t="s">
        <v>538</v>
      </c>
      <c r="J6" s="125">
        <v>4.8899999999999997</v>
      </c>
      <c r="K6" s="125">
        <v>5.87</v>
      </c>
      <c r="M6" s="124" t="s">
        <v>538</v>
      </c>
      <c r="N6" s="123">
        <v>4.0999999999999996</v>
      </c>
      <c r="O6" s="123">
        <v>4.95</v>
      </c>
    </row>
    <row r="7" spans="1:15" x14ac:dyDescent="0.3">
      <c r="A7" s="131" t="s">
        <v>539</v>
      </c>
      <c r="B7" s="133">
        <v>3.24</v>
      </c>
      <c r="C7" s="133">
        <v>5.72</v>
      </c>
      <c r="E7" s="127" t="s">
        <v>549</v>
      </c>
      <c r="F7" s="126">
        <v>3.69</v>
      </c>
      <c r="G7" s="125">
        <v>5.49</v>
      </c>
      <c r="I7" s="124" t="s">
        <v>539</v>
      </c>
      <c r="J7" s="125">
        <v>2.29</v>
      </c>
      <c r="K7" s="125">
        <v>1.99</v>
      </c>
      <c r="M7" s="124" t="s">
        <v>539</v>
      </c>
      <c r="N7" s="123">
        <v>4.83</v>
      </c>
      <c r="O7" s="123">
        <v>5.71</v>
      </c>
    </row>
    <row r="8" spans="1:15" x14ac:dyDescent="0.3">
      <c r="A8" s="131" t="s">
        <v>1253</v>
      </c>
      <c r="B8" s="133">
        <v>3.38</v>
      </c>
      <c r="C8" s="133">
        <v>5.72</v>
      </c>
      <c r="E8" s="127" t="s">
        <v>561</v>
      </c>
      <c r="F8" s="126">
        <v>2.92</v>
      </c>
      <c r="G8" s="125">
        <v>4.6100000000000003</v>
      </c>
      <c r="I8" s="124" t="s">
        <v>561</v>
      </c>
      <c r="J8" s="125">
        <v>2.38</v>
      </c>
      <c r="K8" s="125">
        <v>2.78</v>
      </c>
      <c r="M8" s="124" t="s">
        <v>561</v>
      </c>
      <c r="N8" s="123">
        <v>4.91</v>
      </c>
      <c r="O8" s="123">
        <v>5.05</v>
      </c>
    </row>
    <row r="9" spans="1:15" x14ac:dyDescent="0.3">
      <c r="A9" s="131" t="s">
        <v>1302</v>
      </c>
      <c r="B9" s="131">
        <v>3.37</v>
      </c>
      <c r="C9" s="131">
        <v>5.53</v>
      </c>
      <c r="E9" s="127" t="s">
        <v>541</v>
      </c>
      <c r="F9" s="126">
        <v>2.98</v>
      </c>
      <c r="G9" s="125">
        <v>4.9000000000000004</v>
      </c>
      <c r="I9" s="124" t="s">
        <v>541</v>
      </c>
      <c r="J9" s="125">
        <v>2.63</v>
      </c>
      <c r="K9" s="125">
        <v>3.84</v>
      </c>
      <c r="M9" s="124" t="s">
        <v>541</v>
      </c>
      <c r="N9" s="123">
        <v>5.16</v>
      </c>
      <c r="O9" s="123">
        <v>4.96</v>
      </c>
    </row>
    <row r="10" spans="1:15" x14ac:dyDescent="0.3">
      <c r="A10" s="131" t="s">
        <v>1317</v>
      </c>
      <c r="B10" s="132">
        <v>2.7</v>
      </c>
      <c r="C10" s="131">
        <v>5.42</v>
      </c>
      <c r="E10" s="127" t="s">
        <v>542</v>
      </c>
      <c r="F10" s="126">
        <v>2.82</v>
      </c>
      <c r="G10" s="125">
        <v>5.14</v>
      </c>
      <c r="I10" s="124" t="s">
        <v>542</v>
      </c>
      <c r="J10" s="125">
        <v>2.93</v>
      </c>
      <c r="K10" s="125">
        <v>4.83</v>
      </c>
      <c r="M10" s="124" t="s">
        <v>542</v>
      </c>
      <c r="N10" s="123">
        <v>4.8899999999999997</v>
      </c>
      <c r="O10" s="123">
        <v>5.24</v>
      </c>
    </row>
    <row r="11" spans="1:15" x14ac:dyDescent="0.3">
      <c r="E11" s="130" t="s">
        <v>543</v>
      </c>
      <c r="F11" s="126">
        <v>2.2799999999999998</v>
      </c>
      <c r="G11" s="125">
        <v>5.22</v>
      </c>
      <c r="I11" s="124" t="s">
        <v>562</v>
      </c>
      <c r="J11" s="125">
        <v>2.68</v>
      </c>
      <c r="K11" s="125">
        <v>4.5999999999999996</v>
      </c>
      <c r="M11" s="124" t="s">
        <v>562</v>
      </c>
      <c r="N11" s="123">
        <v>5.19</v>
      </c>
      <c r="O11" s="123">
        <v>5.97</v>
      </c>
    </row>
    <row r="12" spans="1:15" x14ac:dyDescent="0.3">
      <c r="E12" s="130" t="s">
        <v>544</v>
      </c>
      <c r="F12" s="126">
        <v>2.56</v>
      </c>
      <c r="G12" s="125">
        <v>5.52</v>
      </c>
      <c r="I12" s="124" t="s">
        <v>544</v>
      </c>
      <c r="J12" s="125">
        <v>3.12</v>
      </c>
      <c r="K12" s="125">
        <v>4.67</v>
      </c>
      <c r="M12" s="124" t="s">
        <v>544</v>
      </c>
      <c r="N12" s="123">
        <v>5.96</v>
      </c>
      <c r="O12" s="123">
        <v>6.12</v>
      </c>
    </row>
    <row r="13" spans="1:15" x14ac:dyDescent="0.3">
      <c r="E13" s="130" t="s">
        <v>545</v>
      </c>
      <c r="F13" s="126">
        <v>2.57</v>
      </c>
      <c r="G13" s="125">
        <v>5.35</v>
      </c>
      <c r="I13" s="124" t="s">
        <v>545</v>
      </c>
      <c r="J13" s="125">
        <v>3.9</v>
      </c>
      <c r="K13" s="125">
        <v>4.58</v>
      </c>
      <c r="M13" s="124" t="s">
        <v>545</v>
      </c>
      <c r="N13" s="123">
        <v>6</v>
      </c>
      <c r="O13" s="123">
        <v>6.49</v>
      </c>
    </row>
    <row r="14" spans="1:15" x14ac:dyDescent="0.3">
      <c r="E14" s="129" t="s">
        <v>1030</v>
      </c>
      <c r="F14" s="126">
        <v>2.64</v>
      </c>
      <c r="G14" s="125">
        <v>5.5</v>
      </c>
      <c r="I14" s="128" t="s">
        <v>563</v>
      </c>
      <c r="J14" s="125">
        <v>3.6</v>
      </c>
      <c r="K14" s="125">
        <v>4.82</v>
      </c>
      <c r="M14" s="124" t="s">
        <v>563</v>
      </c>
      <c r="N14" s="123">
        <v>5.87</v>
      </c>
      <c r="O14" s="123">
        <v>6.5</v>
      </c>
    </row>
    <row r="15" spans="1:15" x14ac:dyDescent="0.3">
      <c r="E15" s="128" t="s">
        <v>1073</v>
      </c>
      <c r="F15" s="126">
        <v>2.9</v>
      </c>
      <c r="G15" s="125">
        <v>5.12</v>
      </c>
      <c r="I15" s="128" t="s">
        <v>547</v>
      </c>
      <c r="J15" s="125">
        <v>3.6</v>
      </c>
      <c r="K15" s="125">
        <v>5.49</v>
      </c>
      <c r="M15" s="124" t="s">
        <v>547</v>
      </c>
      <c r="N15" s="123">
        <v>6.3</v>
      </c>
      <c r="O15" s="123">
        <v>7.5</v>
      </c>
    </row>
    <row r="16" spans="1:15" x14ac:dyDescent="0.3">
      <c r="E16" s="127" t="s">
        <v>1078</v>
      </c>
      <c r="F16" s="126">
        <v>3.17</v>
      </c>
      <c r="G16" s="125">
        <v>6.35</v>
      </c>
      <c r="I16" s="124" t="s">
        <v>548</v>
      </c>
      <c r="J16" s="125">
        <v>3.3</v>
      </c>
      <c r="K16" s="125">
        <v>6.19</v>
      </c>
      <c r="M16" s="124" t="s">
        <v>548</v>
      </c>
      <c r="N16" s="123">
        <v>6.37</v>
      </c>
      <c r="O16" s="123">
        <v>7.69</v>
      </c>
    </row>
    <row r="17" spans="1:15" x14ac:dyDescent="0.3">
      <c r="I17" s="117"/>
      <c r="J17" s="122"/>
      <c r="K17" s="122"/>
      <c r="M17" s="117"/>
      <c r="N17" s="121"/>
      <c r="O17" s="120"/>
    </row>
    <row r="18" spans="1:15" x14ac:dyDescent="0.3">
      <c r="I18" s="117"/>
      <c r="J18" s="122"/>
      <c r="K18" s="122"/>
      <c r="M18" s="117"/>
      <c r="N18" s="121"/>
      <c r="O18" s="120"/>
    </row>
    <row r="19" spans="1:15" x14ac:dyDescent="0.3">
      <c r="A19" s="117" t="s">
        <v>564</v>
      </c>
      <c r="J19" s="117"/>
      <c r="K19" s="117"/>
    </row>
    <row r="20" spans="1:15" x14ac:dyDescent="0.3">
      <c r="I20" s="119"/>
      <c r="J20" s="117"/>
      <c r="K20" s="117"/>
    </row>
    <row r="21" spans="1:15" x14ac:dyDescent="0.3">
      <c r="A21" s="118" t="s">
        <v>550</v>
      </c>
      <c r="B21" s="118"/>
      <c r="C21" s="118"/>
      <c r="D21" s="118"/>
      <c r="E21" s="118"/>
      <c r="F21" s="118"/>
      <c r="G21" s="118"/>
      <c r="H21" s="118"/>
      <c r="I21" s="118"/>
      <c r="J21" s="118"/>
      <c r="K21" s="118"/>
    </row>
    <row r="22" spans="1:15" x14ac:dyDescent="0.3">
      <c r="A22" s="117" t="s">
        <v>565</v>
      </c>
    </row>
    <row r="23" spans="1:15" x14ac:dyDescent="0.3">
      <c r="E23" s="117"/>
    </row>
    <row r="24" spans="1:15" x14ac:dyDescent="0.3">
      <c r="A24" s="116" t="s">
        <v>552</v>
      </c>
      <c r="B24" s="116"/>
      <c r="C24" s="116"/>
      <c r="D24" s="116"/>
      <c r="E24" s="116"/>
      <c r="F24" s="116"/>
      <c r="G24" s="116"/>
      <c r="H24" s="116"/>
      <c r="I24" s="116"/>
      <c r="J24" s="116"/>
      <c r="K24" s="116"/>
    </row>
    <row r="25" spans="1:15" x14ac:dyDescent="0.3">
      <c r="A25" s="115" t="s">
        <v>566</v>
      </c>
      <c r="B25" s="115"/>
      <c r="C25" s="115"/>
      <c r="D25" s="115"/>
      <c r="E25" s="115"/>
      <c r="F25" s="115"/>
      <c r="G25" s="115"/>
    </row>
  </sheetData>
  <mergeCells count="6">
    <mergeCell ref="A3:C3"/>
    <mergeCell ref="A1:O1"/>
    <mergeCell ref="A2:O2"/>
    <mergeCell ref="E3:G3"/>
    <mergeCell ref="I3:K3"/>
    <mergeCell ref="M3:O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FD8F-AF98-1246-9E41-6B3C9A5EB023}">
  <dimension ref="B1:I55"/>
  <sheetViews>
    <sheetView workbookViewId="0">
      <selection activeCell="I47" sqref="I47"/>
    </sheetView>
  </sheetViews>
  <sheetFormatPr defaultColWidth="10.81640625" defaultRowHeight="14" x14ac:dyDescent="0.3"/>
  <cols>
    <col min="1" max="1" width="10.81640625" style="114"/>
    <col min="2" max="2" width="13.81640625" style="114" customWidth="1"/>
    <col min="3" max="4" width="17.81640625" style="114" customWidth="1"/>
    <col min="5" max="5" width="5.36328125" style="114" customWidth="1"/>
    <col min="6" max="6" width="5.453125" style="114" customWidth="1"/>
    <col min="7" max="7" width="13.81640625" style="114" customWidth="1"/>
    <col min="8" max="9" width="17.81640625" style="114" customWidth="1"/>
    <col min="10" max="16384" width="10.81640625" style="114"/>
  </cols>
  <sheetData>
    <row r="1" spans="2:9" ht="25" customHeight="1" x14ac:dyDescent="0.3">
      <c r="B1" s="241" t="s">
        <v>532</v>
      </c>
      <c r="C1" s="241"/>
      <c r="D1" s="241"/>
      <c r="E1" s="241"/>
      <c r="F1" s="241"/>
      <c r="G1" s="241"/>
      <c r="H1" s="241"/>
      <c r="I1" s="241"/>
    </row>
    <row r="2" spans="2:9" ht="20.25" customHeight="1" x14ac:dyDescent="0.3">
      <c r="B2" s="242" t="s">
        <v>533</v>
      </c>
      <c r="C2" s="242"/>
      <c r="D2" s="242"/>
      <c r="E2" s="242"/>
      <c r="F2" s="242"/>
      <c r="G2" s="242"/>
      <c r="H2" s="242"/>
      <c r="I2" s="242"/>
    </row>
    <row r="3" spans="2:9" x14ac:dyDescent="0.3">
      <c r="B3" s="252" t="s">
        <v>1192</v>
      </c>
      <c r="C3" s="252"/>
      <c r="D3" s="252"/>
      <c r="E3" s="161"/>
      <c r="F3" s="160"/>
      <c r="G3" s="253" t="s">
        <v>1193</v>
      </c>
      <c r="H3" s="253"/>
      <c r="I3" s="253"/>
    </row>
    <row r="4" spans="2:9" x14ac:dyDescent="0.3">
      <c r="B4" s="159"/>
      <c r="C4" s="158" t="s">
        <v>534</v>
      </c>
      <c r="D4" s="157" t="s">
        <v>535</v>
      </c>
      <c r="E4" s="156"/>
      <c r="F4" s="156"/>
      <c r="G4" s="155"/>
      <c r="H4" s="154" t="s">
        <v>534</v>
      </c>
      <c r="I4" s="154" t="s">
        <v>536</v>
      </c>
    </row>
    <row r="5" spans="2:9" x14ac:dyDescent="0.3">
      <c r="B5" s="247">
        <v>2021</v>
      </c>
      <c r="C5" s="152" t="s">
        <v>537</v>
      </c>
      <c r="D5" s="151">
        <v>65.23</v>
      </c>
      <c r="E5" s="117"/>
      <c r="F5" s="150"/>
      <c r="G5" s="247">
        <v>2021</v>
      </c>
      <c r="H5" s="152" t="s">
        <v>537</v>
      </c>
      <c r="I5" s="147">
        <v>71.569999999999993</v>
      </c>
    </row>
    <row r="6" spans="2:9" x14ac:dyDescent="0.3">
      <c r="B6" s="247"/>
      <c r="C6" s="152" t="s">
        <v>538</v>
      </c>
      <c r="D6" s="151">
        <v>76.37</v>
      </c>
      <c r="E6" s="117"/>
      <c r="F6" s="150"/>
      <c r="G6" s="247"/>
      <c r="H6" s="152" t="s">
        <v>538</v>
      </c>
      <c r="I6" s="147">
        <v>92.77</v>
      </c>
    </row>
    <row r="7" spans="2:9" x14ac:dyDescent="0.3">
      <c r="B7" s="247"/>
      <c r="C7" s="152" t="s">
        <v>539</v>
      </c>
      <c r="D7" s="151">
        <v>107.47</v>
      </c>
      <c r="E7" s="117"/>
      <c r="F7" s="150"/>
      <c r="G7" s="247"/>
      <c r="H7" s="152" t="s">
        <v>539</v>
      </c>
      <c r="I7" s="147">
        <v>112.36</v>
      </c>
    </row>
    <row r="8" spans="2:9" x14ac:dyDescent="0.3">
      <c r="B8" s="247"/>
      <c r="C8" s="152" t="s">
        <v>540</v>
      </c>
      <c r="D8" s="151">
        <v>104.07</v>
      </c>
      <c r="E8" s="117"/>
      <c r="F8" s="150"/>
      <c r="G8" s="247"/>
      <c r="H8" s="152" t="s">
        <v>540</v>
      </c>
      <c r="I8" s="147">
        <v>108.56</v>
      </c>
    </row>
    <row r="9" spans="2:9" x14ac:dyDescent="0.3">
      <c r="B9" s="247"/>
      <c r="C9" s="152" t="s">
        <v>541</v>
      </c>
      <c r="D9" s="151">
        <v>117.63</v>
      </c>
      <c r="E9" s="117"/>
      <c r="F9" s="150"/>
      <c r="G9" s="247"/>
      <c r="H9" s="152" t="s">
        <v>541</v>
      </c>
      <c r="I9" s="147">
        <v>124.18</v>
      </c>
    </row>
    <row r="10" spans="2:9" x14ac:dyDescent="0.3">
      <c r="B10" s="247"/>
      <c r="C10" s="152" t="s">
        <v>542</v>
      </c>
      <c r="D10" s="151">
        <v>114.69</v>
      </c>
      <c r="E10" s="117"/>
      <c r="F10" s="150"/>
      <c r="G10" s="247"/>
      <c r="H10" s="152" t="s">
        <v>542</v>
      </c>
      <c r="I10" s="147">
        <v>124.21</v>
      </c>
    </row>
    <row r="11" spans="2:9" x14ac:dyDescent="0.3">
      <c r="B11" s="247"/>
      <c r="C11" s="152" t="s">
        <v>543</v>
      </c>
      <c r="D11" s="151">
        <v>87.9</v>
      </c>
      <c r="E11" s="117"/>
      <c r="F11" s="150"/>
      <c r="G11" s="247"/>
      <c r="H11" s="152" t="s">
        <v>543</v>
      </c>
      <c r="I11" s="147">
        <v>98.8</v>
      </c>
    </row>
    <row r="12" spans="2:9" x14ac:dyDescent="0.3">
      <c r="B12" s="247"/>
      <c r="C12" s="152" t="s">
        <v>544</v>
      </c>
      <c r="D12" s="151">
        <v>138.24</v>
      </c>
      <c r="E12" s="117"/>
      <c r="F12" s="150"/>
      <c r="G12" s="247"/>
      <c r="H12" s="152" t="s">
        <v>544</v>
      </c>
      <c r="I12" s="147">
        <v>95.97</v>
      </c>
    </row>
    <row r="13" spans="2:9" x14ac:dyDescent="0.3">
      <c r="B13" s="247"/>
      <c r="C13" s="152" t="s">
        <v>545</v>
      </c>
      <c r="D13" s="151">
        <v>102.73</v>
      </c>
      <c r="E13" s="117"/>
      <c r="F13" s="153"/>
      <c r="G13" s="247"/>
      <c r="H13" s="152" t="s">
        <v>545</v>
      </c>
      <c r="I13" s="147">
        <v>132.44</v>
      </c>
    </row>
    <row r="14" spans="2:9" x14ac:dyDescent="0.3">
      <c r="B14" s="247"/>
      <c r="C14" s="152" t="s">
        <v>546</v>
      </c>
      <c r="D14" s="151">
        <v>93.38</v>
      </c>
      <c r="E14" s="117"/>
      <c r="F14" s="150"/>
      <c r="G14" s="247"/>
      <c r="H14" s="152" t="s">
        <v>546</v>
      </c>
      <c r="I14" s="147">
        <v>109.64</v>
      </c>
    </row>
    <row r="15" spans="2:9" x14ac:dyDescent="0.3">
      <c r="B15" s="247"/>
      <c r="C15" s="152" t="s">
        <v>547</v>
      </c>
      <c r="D15" s="151">
        <v>137.99</v>
      </c>
      <c r="E15" s="117"/>
      <c r="F15" s="150"/>
      <c r="G15" s="247"/>
      <c r="H15" s="152" t="s">
        <v>547</v>
      </c>
      <c r="I15" s="147">
        <v>150.72</v>
      </c>
    </row>
    <row r="16" spans="2:9" x14ac:dyDescent="0.3">
      <c r="B16" s="254"/>
      <c r="C16" s="115" t="s">
        <v>548</v>
      </c>
      <c r="D16" s="151">
        <v>136.99</v>
      </c>
      <c r="E16" s="117"/>
      <c r="F16" s="150"/>
      <c r="G16" s="254"/>
      <c r="H16" s="115" t="s">
        <v>548</v>
      </c>
      <c r="I16" s="147">
        <v>269.04000000000002</v>
      </c>
    </row>
    <row r="17" spans="2:9" x14ac:dyDescent="0.3">
      <c r="B17" s="246">
        <v>2022</v>
      </c>
      <c r="C17" s="149" t="s">
        <v>537</v>
      </c>
      <c r="D17" s="147">
        <v>88.33</v>
      </c>
      <c r="E17" s="117"/>
      <c r="F17" s="117"/>
      <c r="G17" s="246">
        <v>2022</v>
      </c>
      <c r="H17" s="149" t="s">
        <v>537</v>
      </c>
      <c r="I17" s="147">
        <v>70.650000000000006</v>
      </c>
    </row>
    <row r="18" spans="2:9" x14ac:dyDescent="0.3">
      <c r="B18" s="247"/>
      <c r="C18" s="148" t="s">
        <v>538</v>
      </c>
      <c r="D18" s="147">
        <v>114.56</v>
      </c>
      <c r="E18" s="117"/>
      <c r="F18" s="117"/>
      <c r="G18" s="247"/>
      <c r="H18" s="148" t="s">
        <v>538</v>
      </c>
      <c r="I18" s="147">
        <v>112.35</v>
      </c>
    </row>
    <row r="19" spans="2:9" x14ac:dyDescent="0.3">
      <c r="B19" s="247"/>
      <c r="C19" s="148" t="s">
        <v>539</v>
      </c>
      <c r="D19" s="147">
        <v>120.28</v>
      </c>
      <c r="E19" s="117"/>
      <c r="F19" s="117"/>
      <c r="G19" s="247"/>
      <c r="H19" s="148" t="s">
        <v>539</v>
      </c>
      <c r="I19" s="147">
        <v>200.11</v>
      </c>
    </row>
    <row r="20" spans="2:9" x14ac:dyDescent="0.3">
      <c r="B20" s="247"/>
      <c r="C20" s="148" t="s">
        <v>540</v>
      </c>
      <c r="D20" s="147">
        <v>61.43</v>
      </c>
      <c r="E20" s="117"/>
      <c r="F20" s="117"/>
      <c r="G20" s="247"/>
      <c r="H20" s="148" t="s">
        <v>540</v>
      </c>
      <c r="I20" s="147">
        <v>175.65</v>
      </c>
    </row>
    <row r="21" spans="2:9" x14ac:dyDescent="0.3">
      <c r="B21" s="247"/>
      <c r="C21" s="148" t="s">
        <v>541</v>
      </c>
      <c r="D21" s="147">
        <v>91.27</v>
      </c>
      <c r="E21" s="117"/>
      <c r="F21" s="117"/>
      <c r="G21" s="247"/>
      <c r="H21" s="148" t="s">
        <v>541</v>
      </c>
      <c r="I21" s="147">
        <v>189.46</v>
      </c>
    </row>
    <row r="22" spans="2:9" x14ac:dyDescent="0.3">
      <c r="B22" s="247"/>
      <c r="C22" s="148" t="s">
        <v>542</v>
      </c>
      <c r="D22" s="147">
        <v>69.52</v>
      </c>
      <c r="E22" s="117"/>
      <c r="F22" s="117"/>
      <c r="G22" s="247"/>
      <c r="H22" s="148" t="s">
        <v>542</v>
      </c>
      <c r="I22" s="147">
        <v>252.51</v>
      </c>
    </row>
    <row r="23" spans="2:9" x14ac:dyDescent="0.3">
      <c r="B23" s="247"/>
      <c r="C23" s="148" t="s">
        <v>543</v>
      </c>
      <c r="D23" s="147">
        <v>97.76</v>
      </c>
      <c r="E23" s="117"/>
      <c r="F23" s="117"/>
      <c r="G23" s="247"/>
      <c r="H23" s="148" t="s">
        <v>543</v>
      </c>
      <c r="I23" s="147">
        <v>181.78</v>
      </c>
    </row>
    <row r="24" spans="2:9" x14ac:dyDescent="0.3">
      <c r="B24" s="247"/>
      <c r="C24" s="148" t="s">
        <v>544</v>
      </c>
      <c r="D24" s="147">
        <v>113.88</v>
      </c>
      <c r="E24" s="117"/>
      <c r="F24" s="117"/>
      <c r="G24" s="247"/>
      <c r="H24" s="148" t="s">
        <v>544</v>
      </c>
      <c r="I24" s="147">
        <v>231.74</v>
      </c>
    </row>
    <row r="25" spans="2:9" x14ac:dyDescent="0.3">
      <c r="B25" s="247"/>
      <c r="C25" s="148" t="s">
        <v>545</v>
      </c>
      <c r="D25" s="147">
        <v>146.69</v>
      </c>
      <c r="E25" s="117"/>
      <c r="F25" s="117"/>
      <c r="G25" s="247"/>
      <c r="H25" s="148" t="s">
        <v>545</v>
      </c>
      <c r="I25" s="147">
        <v>296.62</v>
      </c>
    </row>
    <row r="26" spans="2:9" x14ac:dyDescent="0.3">
      <c r="B26" s="247"/>
      <c r="C26" s="148" t="s">
        <v>546</v>
      </c>
      <c r="D26" s="147">
        <v>84.2</v>
      </c>
      <c r="E26" s="117"/>
      <c r="F26" s="117"/>
      <c r="G26" s="247"/>
      <c r="H26" s="148" t="s">
        <v>546</v>
      </c>
      <c r="I26" s="147">
        <v>233.18</v>
      </c>
    </row>
    <row r="27" spans="2:9" x14ac:dyDescent="0.3">
      <c r="B27" s="247"/>
      <c r="C27" s="148" t="s">
        <v>547</v>
      </c>
      <c r="D27" s="147">
        <v>138.30000000000001</v>
      </c>
      <c r="E27" s="117"/>
      <c r="F27" s="117"/>
      <c r="G27" s="247"/>
      <c r="H27" s="148" t="s">
        <v>547</v>
      </c>
      <c r="I27" s="147">
        <v>313.56</v>
      </c>
    </row>
    <row r="28" spans="2:9" x14ac:dyDescent="0.3">
      <c r="B28" s="247"/>
      <c r="C28" s="117" t="s">
        <v>548</v>
      </c>
      <c r="D28" s="146">
        <v>170.48</v>
      </c>
      <c r="E28" s="117"/>
      <c r="F28" s="117"/>
      <c r="G28" s="247"/>
      <c r="H28" s="117" t="s">
        <v>548</v>
      </c>
      <c r="I28" s="146">
        <v>411.83</v>
      </c>
    </row>
    <row r="29" spans="2:9" ht="15" customHeight="1" x14ac:dyDescent="0.3">
      <c r="B29" s="251">
        <v>2023</v>
      </c>
      <c r="C29" s="136" t="s">
        <v>537</v>
      </c>
      <c r="D29" s="136">
        <v>83.28</v>
      </c>
      <c r="E29" s="117"/>
      <c r="F29" s="117"/>
      <c r="G29" s="251">
        <v>2023</v>
      </c>
      <c r="H29" s="136" t="s">
        <v>537</v>
      </c>
      <c r="I29" s="136">
        <v>194.09</v>
      </c>
    </row>
    <row r="30" spans="2:9" ht="15" customHeight="1" x14ac:dyDescent="0.3">
      <c r="B30" s="251"/>
      <c r="C30" s="136" t="s">
        <v>538</v>
      </c>
      <c r="D30" s="136">
        <v>108.47</v>
      </c>
      <c r="E30" s="117"/>
      <c r="F30" s="117"/>
      <c r="G30" s="251"/>
      <c r="H30" s="136" t="s">
        <v>538</v>
      </c>
      <c r="I30" s="136">
        <v>253.39</v>
      </c>
    </row>
    <row r="31" spans="2:9" ht="15" customHeight="1" x14ac:dyDescent="0.3">
      <c r="B31" s="251"/>
      <c r="C31" s="136" t="s">
        <v>539</v>
      </c>
      <c r="D31" s="136">
        <v>191.41</v>
      </c>
      <c r="E31" s="117"/>
      <c r="F31" s="117"/>
      <c r="G31" s="251"/>
      <c r="H31" s="136" t="s">
        <v>549</v>
      </c>
      <c r="I31" s="136">
        <v>301.14</v>
      </c>
    </row>
    <row r="32" spans="2:9" ht="15" customHeight="1" x14ac:dyDescent="0.3">
      <c r="B32" s="251"/>
      <c r="C32" s="136" t="s">
        <v>540</v>
      </c>
      <c r="D32" s="136">
        <v>212.88</v>
      </c>
      <c r="E32" s="117"/>
      <c r="F32" s="117"/>
      <c r="G32" s="251"/>
      <c r="H32" s="136" t="s">
        <v>540</v>
      </c>
      <c r="I32" s="145">
        <v>295</v>
      </c>
    </row>
    <row r="33" spans="2:9" ht="15" customHeight="1" x14ac:dyDescent="0.3">
      <c r="B33" s="251"/>
      <c r="C33" s="136" t="s">
        <v>541</v>
      </c>
      <c r="D33" s="145">
        <v>224.5</v>
      </c>
      <c r="E33" s="117"/>
      <c r="F33" s="117"/>
      <c r="G33" s="251"/>
      <c r="H33" s="136" t="s">
        <v>541</v>
      </c>
      <c r="I33" s="136">
        <v>364.78</v>
      </c>
    </row>
    <row r="34" spans="2:9" ht="15" customHeight="1" x14ac:dyDescent="0.3">
      <c r="B34" s="251"/>
      <c r="C34" s="136" t="s">
        <v>542</v>
      </c>
      <c r="D34" s="145">
        <v>193.76</v>
      </c>
      <c r="E34" s="117"/>
      <c r="F34" s="117"/>
      <c r="G34" s="251"/>
      <c r="H34" s="136" t="s">
        <v>542</v>
      </c>
      <c r="I34" s="136">
        <v>377.46</v>
      </c>
    </row>
    <row r="35" spans="2:9" ht="15" customHeight="1" x14ac:dyDescent="0.3">
      <c r="B35" s="251"/>
      <c r="C35" s="136" t="s">
        <v>543</v>
      </c>
      <c r="D35" s="145">
        <v>124.68</v>
      </c>
      <c r="E35" s="117"/>
      <c r="F35" s="117"/>
      <c r="G35" s="251"/>
      <c r="H35" s="136" t="s">
        <v>543</v>
      </c>
      <c r="I35" s="136">
        <v>282.44</v>
      </c>
    </row>
    <row r="36" spans="2:9" ht="15" customHeight="1" x14ac:dyDescent="0.3">
      <c r="B36" s="251"/>
      <c r="C36" s="136" t="s">
        <v>544</v>
      </c>
      <c r="D36" s="133">
        <v>173.94</v>
      </c>
      <c r="E36" s="117"/>
      <c r="F36" s="117"/>
      <c r="G36" s="251"/>
      <c r="H36" s="136" t="s">
        <v>625</v>
      </c>
      <c r="I36" s="133">
        <v>309.74</v>
      </c>
    </row>
    <row r="37" spans="2:9" ht="15" customHeight="1" x14ac:dyDescent="0.3">
      <c r="B37" s="251"/>
      <c r="C37" s="136" t="s">
        <v>545</v>
      </c>
      <c r="D37" s="125">
        <v>310.89999999999998</v>
      </c>
      <c r="E37" s="117"/>
      <c r="F37" s="117"/>
      <c r="G37" s="251"/>
      <c r="H37" s="136" t="s">
        <v>545</v>
      </c>
      <c r="I37" s="133">
        <v>447.45</v>
      </c>
    </row>
    <row r="38" spans="2:9" ht="15" customHeight="1" x14ac:dyDescent="0.3">
      <c r="B38" s="251"/>
      <c r="C38" s="136" t="s">
        <v>546</v>
      </c>
      <c r="D38" s="125">
        <v>141.62</v>
      </c>
      <c r="E38" s="117"/>
      <c r="F38" s="117"/>
      <c r="G38" s="251"/>
      <c r="H38" s="136" t="s">
        <v>546</v>
      </c>
      <c r="I38" s="133">
        <v>290.33</v>
      </c>
    </row>
    <row r="39" spans="2:9" ht="15" customHeight="1" x14ac:dyDescent="0.3">
      <c r="B39" s="251"/>
      <c r="C39" s="136" t="s">
        <v>547</v>
      </c>
      <c r="D39" s="144">
        <v>187.44</v>
      </c>
      <c r="E39" s="117"/>
      <c r="F39" s="117"/>
      <c r="G39" s="251"/>
      <c r="H39" s="136" t="s">
        <v>547</v>
      </c>
      <c r="I39" s="144">
        <v>337.09</v>
      </c>
    </row>
    <row r="40" spans="2:9" ht="15" customHeight="1" x14ac:dyDescent="0.3">
      <c r="B40" s="251"/>
      <c r="C40" s="136" t="s">
        <v>548</v>
      </c>
      <c r="D40" s="144">
        <v>242.32</v>
      </c>
      <c r="E40" s="117"/>
      <c r="F40" s="117"/>
      <c r="G40" s="251"/>
      <c r="H40" s="136" t="s">
        <v>548</v>
      </c>
      <c r="I40" s="144">
        <v>561.38</v>
      </c>
    </row>
    <row r="41" spans="2:9" ht="15" customHeight="1" x14ac:dyDescent="0.3">
      <c r="B41" s="251">
        <v>2024</v>
      </c>
      <c r="C41" s="136" t="s">
        <v>537</v>
      </c>
      <c r="D41" s="144">
        <v>151.13</v>
      </c>
      <c r="E41" s="117"/>
      <c r="F41" s="117"/>
      <c r="G41" s="251">
        <v>2024</v>
      </c>
      <c r="H41" s="136" t="s">
        <v>537</v>
      </c>
      <c r="I41" s="144">
        <v>170.08</v>
      </c>
    </row>
    <row r="42" spans="2:9" ht="15" customHeight="1" x14ac:dyDescent="0.3">
      <c r="B42" s="251"/>
      <c r="C42" s="136" t="s">
        <v>538</v>
      </c>
      <c r="D42" s="144">
        <v>210.51</v>
      </c>
      <c r="E42" s="117"/>
      <c r="F42" s="117"/>
      <c r="G42" s="251"/>
      <c r="H42" s="136" t="s">
        <v>538</v>
      </c>
      <c r="I42" s="144">
        <v>323.38</v>
      </c>
    </row>
    <row r="43" spans="2:9" ht="15" customHeight="1" x14ac:dyDescent="0.3">
      <c r="B43" s="251"/>
      <c r="C43" s="136" t="s">
        <v>539</v>
      </c>
      <c r="D43" s="144">
        <v>237.73</v>
      </c>
      <c r="E43" s="117"/>
      <c r="F43" s="117"/>
      <c r="G43" s="251"/>
      <c r="H43" s="136" t="s">
        <v>539</v>
      </c>
      <c r="I43" s="144">
        <v>347.69</v>
      </c>
    </row>
    <row r="44" spans="2:9" ht="15" customHeight="1" x14ac:dyDescent="0.3">
      <c r="B44" s="251"/>
      <c r="C44" s="136" t="s">
        <v>540</v>
      </c>
      <c r="D44" s="144">
        <v>198.06</v>
      </c>
      <c r="E44" s="117"/>
      <c r="F44" s="117"/>
      <c r="G44" s="251"/>
      <c r="H44" s="136" t="s">
        <v>540</v>
      </c>
      <c r="I44" s="144">
        <v>314.31</v>
      </c>
    </row>
    <row r="45" spans="2:9" ht="15" customHeight="1" x14ac:dyDescent="0.3">
      <c r="B45" s="251"/>
      <c r="C45" s="136" t="s">
        <v>541</v>
      </c>
      <c r="D45" s="144">
        <v>225.99</v>
      </c>
      <c r="E45" s="117"/>
      <c r="F45" s="117"/>
      <c r="G45" s="251"/>
      <c r="H45" s="136" t="s">
        <v>541</v>
      </c>
      <c r="I45" s="144">
        <v>390.37</v>
      </c>
    </row>
    <row r="46" spans="2:9" ht="15" customHeight="1" x14ac:dyDescent="0.3">
      <c r="B46" s="251"/>
      <c r="C46" s="136" t="s">
        <v>542</v>
      </c>
      <c r="D46" s="144">
        <v>239.75</v>
      </c>
      <c r="E46" s="117"/>
      <c r="F46" s="117"/>
      <c r="G46" s="251"/>
      <c r="H46" s="136" t="s">
        <v>542</v>
      </c>
      <c r="I46" s="144">
        <v>389.46</v>
      </c>
    </row>
    <row r="47" spans="2:9" ht="15" customHeight="1" x14ac:dyDescent="0.3">
      <c r="B47" s="143"/>
      <c r="C47" s="117"/>
      <c r="D47" s="142"/>
      <c r="E47" s="117"/>
      <c r="F47" s="117"/>
      <c r="G47" s="143"/>
      <c r="H47" s="117"/>
      <c r="I47" s="142"/>
    </row>
    <row r="48" spans="2:9" ht="15" customHeight="1" x14ac:dyDescent="0.3">
      <c r="B48" s="143"/>
      <c r="C48" s="117"/>
      <c r="D48" s="142"/>
      <c r="E48" s="117"/>
      <c r="F48" s="117"/>
      <c r="G48" s="143"/>
      <c r="H48" s="117"/>
      <c r="I48" s="142"/>
    </row>
    <row r="49" spans="2:9" x14ac:dyDescent="0.3">
      <c r="B49" s="117"/>
      <c r="C49" s="117"/>
      <c r="D49" s="117"/>
      <c r="E49" s="117"/>
      <c r="F49" s="117"/>
      <c r="G49" s="117"/>
      <c r="H49" s="117"/>
      <c r="I49" s="117"/>
    </row>
    <row r="50" spans="2:9" x14ac:dyDescent="0.3">
      <c r="B50" s="248" t="s">
        <v>550</v>
      </c>
      <c r="C50" s="248"/>
      <c r="D50" s="248"/>
      <c r="E50" s="248"/>
      <c r="F50" s="248"/>
      <c r="G50" s="248"/>
      <c r="H50" s="248"/>
      <c r="I50" s="248"/>
    </row>
    <row r="51" spans="2:9" x14ac:dyDescent="0.3">
      <c r="B51" s="249" t="s">
        <v>551</v>
      </c>
      <c r="C51" s="249"/>
      <c r="D51" s="249"/>
      <c r="E51" s="249"/>
      <c r="F51" s="249"/>
      <c r="G51" s="249"/>
      <c r="H51" s="249"/>
      <c r="I51" s="249"/>
    </row>
    <row r="52" spans="2:9" x14ac:dyDescent="0.3">
      <c r="B52" s="249"/>
      <c r="C52" s="249"/>
      <c r="D52" s="249"/>
      <c r="E52" s="249"/>
      <c r="F52" s="249"/>
      <c r="G52" s="249"/>
      <c r="H52" s="249"/>
      <c r="I52" s="249"/>
    </row>
    <row r="53" spans="2:9" x14ac:dyDescent="0.3">
      <c r="B53" s="142"/>
      <c r="C53" s="142"/>
      <c r="D53" s="142"/>
      <c r="E53" s="142"/>
      <c r="F53" s="142"/>
      <c r="G53" s="142"/>
      <c r="H53" s="142"/>
      <c r="I53" s="142"/>
    </row>
    <row r="54" spans="2:9" x14ac:dyDescent="0.3">
      <c r="B54" s="250" t="s">
        <v>552</v>
      </c>
      <c r="C54" s="250"/>
      <c r="D54" s="250"/>
      <c r="E54" s="250"/>
      <c r="F54" s="250"/>
      <c r="G54" s="250"/>
      <c r="H54" s="250"/>
      <c r="I54" s="250"/>
    </row>
    <row r="55" spans="2:9" x14ac:dyDescent="0.3">
      <c r="B55" s="117" t="s">
        <v>553</v>
      </c>
      <c r="C55" s="119"/>
      <c r="D55" s="119"/>
      <c r="E55" s="119"/>
      <c r="F55" s="119"/>
      <c r="G55" s="119"/>
      <c r="H55" s="119"/>
      <c r="I55" s="119"/>
    </row>
  </sheetData>
  <mergeCells count="15">
    <mergeCell ref="B1:I1"/>
    <mergeCell ref="B2:I2"/>
    <mergeCell ref="B3:D3"/>
    <mergeCell ref="G3:I3"/>
    <mergeCell ref="B5:B16"/>
    <mergeCell ref="G5:G16"/>
    <mergeCell ref="B17:B28"/>
    <mergeCell ref="G17:G28"/>
    <mergeCell ref="B50:I50"/>
    <mergeCell ref="B51:I52"/>
    <mergeCell ref="B54:I54"/>
    <mergeCell ref="B29:B40"/>
    <mergeCell ref="G29:G40"/>
    <mergeCell ref="B41:B46"/>
    <mergeCell ref="G41:G4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F238F-0494-5940-8068-4BFE191415E2}">
  <dimension ref="A1:D57"/>
  <sheetViews>
    <sheetView topLeftCell="A25" workbookViewId="0">
      <selection activeCell="H35" sqref="H35"/>
    </sheetView>
  </sheetViews>
  <sheetFormatPr defaultColWidth="8.81640625" defaultRowHeight="14" x14ac:dyDescent="0.35"/>
  <cols>
    <col min="1" max="1" width="20" style="162" customWidth="1"/>
    <col min="2" max="2" width="22.453125" style="162" customWidth="1"/>
    <col min="3" max="3" width="20.453125" style="162" customWidth="1"/>
    <col min="4" max="4" width="15.36328125" style="162" customWidth="1"/>
    <col min="5" max="16384" width="8.81640625" style="162"/>
  </cols>
  <sheetData>
    <row r="1" spans="1:4" ht="25" customHeight="1" x14ac:dyDescent="0.35">
      <c r="A1" s="257" t="s">
        <v>573</v>
      </c>
      <c r="B1" s="257"/>
      <c r="C1" s="257"/>
      <c r="D1" s="173"/>
    </row>
    <row r="2" spans="1:4" ht="20.25" customHeight="1" x14ac:dyDescent="0.35">
      <c r="A2" s="258" t="s">
        <v>574</v>
      </c>
      <c r="B2" s="258"/>
      <c r="C2" s="258"/>
      <c r="D2" s="173"/>
    </row>
    <row r="3" spans="1:4" x14ac:dyDescent="0.35">
      <c r="A3" s="259" t="s">
        <v>1254</v>
      </c>
      <c r="B3" s="259"/>
      <c r="C3" s="259"/>
    </row>
    <row r="4" spans="1:4" x14ac:dyDescent="0.35">
      <c r="A4" s="247">
        <v>2021</v>
      </c>
      <c r="B4" s="172" t="s">
        <v>537</v>
      </c>
      <c r="C4" s="171">
        <v>6.1</v>
      </c>
    </row>
    <row r="5" spans="1:4" x14ac:dyDescent="0.35">
      <c r="A5" s="247"/>
      <c r="B5" s="170" t="s">
        <v>538</v>
      </c>
      <c r="C5" s="169">
        <v>7.5</v>
      </c>
    </row>
    <row r="6" spans="1:4" x14ac:dyDescent="0.35">
      <c r="A6" s="247"/>
      <c r="B6" s="170" t="s">
        <v>539</v>
      </c>
      <c r="C6" s="169">
        <v>8.5</v>
      </c>
    </row>
    <row r="7" spans="1:4" x14ac:dyDescent="0.35">
      <c r="A7" s="247"/>
      <c r="B7" s="170" t="s">
        <v>561</v>
      </c>
      <c r="C7" s="169">
        <v>8.4</v>
      </c>
    </row>
    <row r="8" spans="1:4" x14ac:dyDescent="0.35">
      <c r="A8" s="247"/>
      <c r="B8" s="170" t="s">
        <v>541</v>
      </c>
      <c r="C8" s="169">
        <v>9.5</v>
      </c>
    </row>
    <row r="9" spans="1:4" x14ac:dyDescent="0.35">
      <c r="A9" s="247"/>
      <c r="B9" s="170" t="s">
        <v>542</v>
      </c>
      <c r="C9" s="169">
        <v>9.5</v>
      </c>
    </row>
    <row r="10" spans="1:4" x14ac:dyDescent="0.35">
      <c r="A10" s="247"/>
      <c r="B10" s="170" t="s">
        <v>543</v>
      </c>
      <c r="C10" s="169">
        <v>10.199999999999999</v>
      </c>
    </row>
    <row r="11" spans="1:4" x14ac:dyDescent="0.35">
      <c r="A11" s="247"/>
      <c r="B11" s="170" t="s">
        <v>544</v>
      </c>
      <c r="C11" s="169">
        <v>10.199999999999999</v>
      </c>
    </row>
    <row r="12" spans="1:4" x14ac:dyDescent="0.35">
      <c r="A12" s="247"/>
      <c r="B12" s="170" t="s">
        <v>545</v>
      </c>
      <c r="C12" s="169">
        <v>11</v>
      </c>
    </row>
    <row r="13" spans="1:4" x14ac:dyDescent="0.35">
      <c r="A13" s="247"/>
      <c r="B13" s="170" t="s">
        <v>563</v>
      </c>
      <c r="C13" s="169">
        <v>10.9</v>
      </c>
    </row>
    <row r="14" spans="1:4" x14ac:dyDescent="0.35">
      <c r="A14" s="247"/>
      <c r="B14" s="170" t="s">
        <v>547</v>
      </c>
      <c r="C14" s="169">
        <v>10.3</v>
      </c>
    </row>
    <row r="15" spans="1:4" x14ac:dyDescent="0.35">
      <c r="A15" s="254"/>
      <c r="B15" s="170" t="s">
        <v>548</v>
      </c>
      <c r="C15" s="169">
        <v>10</v>
      </c>
    </row>
    <row r="16" spans="1:4" x14ac:dyDescent="0.35">
      <c r="A16" s="246">
        <v>2022</v>
      </c>
      <c r="B16" s="170" t="s">
        <v>537</v>
      </c>
      <c r="C16" s="169">
        <v>10</v>
      </c>
    </row>
    <row r="17" spans="1:3" x14ac:dyDescent="0.35">
      <c r="A17" s="247"/>
      <c r="B17" s="170" t="s">
        <v>538</v>
      </c>
      <c r="C17" s="169">
        <v>10.7</v>
      </c>
    </row>
    <row r="18" spans="1:3" x14ac:dyDescent="0.35">
      <c r="A18" s="247"/>
      <c r="B18" s="170" t="s">
        <v>539</v>
      </c>
      <c r="C18" s="169">
        <v>13.7</v>
      </c>
    </row>
    <row r="19" spans="1:3" x14ac:dyDescent="0.35">
      <c r="A19" s="247"/>
      <c r="B19" s="170" t="s">
        <v>561</v>
      </c>
      <c r="C19" s="169">
        <v>16.399999999999999</v>
      </c>
    </row>
    <row r="20" spans="1:3" x14ac:dyDescent="0.35">
      <c r="A20" s="247"/>
      <c r="B20" s="170" t="s">
        <v>541</v>
      </c>
      <c r="C20" s="169">
        <v>18</v>
      </c>
    </row>
    <row r="21" spans="1:3" x14ac:dyDescent="0.35">
      <c r="A21" s="247"/>
      <c r="B21" s="170" t="s">
        <v>542</v>
      </c>
      <c r="C21" s="169">
        <v>21.5</v>
      </c>
    </row>
    <row r="22" spans="1:3" x14ac:dyDescent="0.35">
      <c r="A22" s="247"/>
      <c r="B22" s="170" t="s">
        <v>543</v>
      </c>
      <c r="C22" s="169">
        <v>22.2</v>
      </c>
    </row>
    <row r="23" spans="1:3" x14ac:dyDescent="0.35">
      <c r="A23" s="247"/>
      <c r="B23" s="170" t="s">
        <v>544</v>
      </c>
      <c r="C23" s="169">
        <v>23.8</v>
      </c>
    </row>
    <row r="24" spans="1:3" x14ac:dyDescent="0.35">
      <c r="A24" s="247"/>
      <c r="B24" s="170" t="s">
        <v>545</v>
      </c>
      <c r="C24" s="169">
        <v>24.6</v>
      </c>
    </row>
    <row r="25" spans="1:3" x14ac:dyDescent="0.35">
      <c r="A25" s="247"/>
      <c r="B25" s="170" t="s">
        <v>563</v>
      </c>
      <c r="C25" s="169">
        <v>26.6</v>
      </c>
    </row>
    <row r="26" spans="1:3" x14ac:dyDescent="0.35">
      <c r="A26" s="247"/>
      <c r="B26" s="170" t="s">
        <v>547</v>
      </c>
      <c r="C26" s="169">
        <v>26.5</v>
      </c>
    </row>
    <row r="27" spans="1:3" x14ac:dyDescent="0.35">
      <c r="A27" s="247"/>
      <c r="B27" s="168" t="s">
        <v>548</v>
      </c>
      <c r="C27" s="167">
        <v>26.6</v>
      </c>
    </row>
    <row r="28" spans="1:3" ht="15" customHeight="1" x14ac:dyDescent="0.35">
      <c r="A28" s="251">
        <v>2023</v>
      </c>
      <c r="B28" s="166" t="s">
        <v>537</v>
      </c>
      <c r="C28" s="165">
        <v>26</v>
      </c>
    </row>
    <row r="29" spans="1:3" ht="15" customHeight="1" x14ac:dyDescent="0.35">
      <c r="A29" s="251"/>
      <c r="B29" s="166" t="s">
        <v>538</v>
      </c>
      <c r="C29" s="165">
        <v>24.9</v>
      </c>
    </row>
    <row r="30" spans="1:3" ht="15" customHeight="1" x14ac:dyDescent="0.35">
      <c r="A30" s="251"/>
      <c r="B30" s="166" t="s">
        <v>549</v>
      </c>
      <c r="C30" s="165">
        <v>21.3</v>
      </c>
    </row>
    <row r="31" spans="1:3" ht="15" customHeight="1" x14ac:dyDescent="0.35">
      <c r="A31" s="251"/>
      <c r="B31" s="166" t="s">
        <v>540</v>
      </c>
      <c r="C31" s="165">
        <v>17.899999999999999</v>
      </c>
    </row>
    <row r="32" spans="1:3" ht="15" customHeight="1" x14ac:dyDescent="0.35">
      <c r="A32" s="251"/>
      <c r="B32" s="166" t="s">
        <v>541</v>
      </c>
      <c r="C32" s="165">
        <v>15.3</v>
      </c>
    </row>
    <row r="33" spans="1:3" ht="14.25" customHeight="1" x14ac:dyDescent="0.35">
      <c r="A33" s="251"/>
      <c r="B33" s="164" t="s">
        <v>542</v>
      </c>
      <c r="C33" s="164">
        <v>12.8</v>
      </c>
    </row>
    <row r="34" spans="1:3" ht="15" customHeight="1" x14ac:dyDescent="0.35">
      <c r="A34" s="251"/>
      <c r="B34" s="164" t="s">
        <v>543</v>
      </c>
      <c r="C34" s="164">
        <v>11.3</v>
      </c>
    </row>
    <row r="35" spans="1:3" ht="15" customHeight="1" x14ac:dyDescent="0.35">
      <c r="A35" s="251"/>
      <c r="B35" s="164" t="s">
        <v>544</v>
      </c>
      <c r="C35" s="164">
        <v>8.6</v>
      </c>
    </row>
    <row r="36" spans="1:3" ht="15" customHeight="1" x14ac:dyDescent="0.35">
      <c r="A36" s="251"/>
      <c r="B36" s="164" t="s">
        <v>545</v>
      </c>
      <c r="C36" s="164">
        <v>7.1</v>
      </c>
    </row>
    <row r="37" spans="1:3" ht="15" customHeight="1" x14ac:dyDescent="0.35">
      <c r="A37" s="251"/>
      <c r="B37" s="164" t="s">
        <v>563</v>
      </c>
      <c r="C37" s="164">
        <v>5.3</v>
      </c>
    </row>
    <row r="38" spans="1:3" ht="15" customHeight="1" x14ac:dyDescent="0.35">
      <c r="A38" s="251"/>
      <c r="B38" s="164" t="s">
        <v>547</v>
      </c>
      <c r="C38" s="164">
        <v>5.0999999999999996</v>
      </c>
    </row>
    <row r="39" spans="1:3" ht="15" customHeight="1" x14ac:dyDescent="0.35">
      <c r="A39" s="251"/>
      <c r="B39" s="164" t="s">
        <v>548</v>
      </c>
      <c r="C39" s="164">
        <v>5.0999999999999996</v>
      </c>
    </row>
    <row r="40" spans="1:3" ht="15" customHeight="1" x14ac:dyDescent="0.35">
      <c r="A40" s="251">
        <v>2024</v>
      </c>
      <c r="B40" s="164" t="s">
        <v>537</v>
      </c>
      <c r="C40" s="164">
        <v>4.7</v>
      </c>
    </row>
    <row r="41" spans="1:3" ht="15" customHeight="1" x14ac:dyDescent="0.35">
      <c r="A41" s="251"/>
      <c r="B41" s="164" t="s">
        <v>538</v>
      </c>
      <c r="C41" s="164">
        <v>4.3</v>
      </c>
    </row>
    <row r="42" spans="1:3" ht="15" customHeight="1" x14ac:dyDescent="0.35">
      <c r="A42" s="251"/>
      <c r="B42" s="164" t="s">
        <v>539</v>
      </c>
      <c r="C42" s="164">
        <v>3.2</v>
      </c>
    </row>
    <row r="43" spans="1:3" ht="15" customHeight="1" x14ac:dyDescent="0.35">
      <c r="A43" s="251"/>
      <c r="B43" s="164" t="s">
        <v>540</v>
      </c>
      <c r="C43" s="164">
        <v>3.2</v>
      </c>
    </row>
    <row r="44" spans="1:3" ht="15" customHeight="1" x14ac:dyDescent="0.35">
      <c r="A44" s="251"/>
      <c r="B44" s="164" t="s">
        <v>541</v>
      </c>
      <c r="C44" s="164">
        <v>3.3</v>
      </c>
    </row>
    <row r="45" spans="1:3" ht="15" customHeight="1" x14ac:dyDescent="0.35">
      <c r="A45" s="251"/>
      <c r="B45" s="164" t="s">
        <v>542</v>
      </c>
      <c r="C45" s="164">
        <v>4.8</v>
      </c>
    </row>
    <row r="46" spans="1:3" ht="15" customHeight="1" x14ac:dyDescent="0.35">
      <c r="A46" s="251"/>
      <c r="B46" s="164" t="s">
        <v>543</v>
      </c>
      <c r="C46" s="164">
        <v>5.4</v>
      </c>
    </row>
    <row r="47" spans="1:3" ht="15" customHeight="1" x14ac:dyDescent="0.35">
      <c r="A47" s="143"/>
    </row>
    <row r="48" spans="1:3" ht="15" customHeight="1" x14ac:dyDescent="0.35">
      <c r="A48" s="143"/>
    </row>
    <row r="49" spans="1:3" x14ac:dyDescent="0.35">
      <c r="A49" s="260" t="s">
        <v>305</v>
      </c>
      <c r="B49" s="260"/>
      <c r="C49" s="260"/>
    </row>
    <row r="50" spans="1:3" x14ac:dyDescent="0.35">
      <c r="A50" s="255" t="s">
        <v>575</v>
      </c>
      <c r="B50" s="255"/>
      <c r="C50" s="255"/>
    </row>
    <row r="51" spans="1:3" x14ac:dyDescent="0.35">
      <c r="A51" s="255"/>
      <c r="B51" s="255"/>
      <c r="C51" s="255"/>
    </row>
    <row r="52" spans="1:3" x14ac:dyDescent="0.35">
      <c r="A52" s="255"/>
      <c r="B52" s="255"/>
      <c r="C52" s="255"/>
    </row>
    <row r="53" spans="1:3" x14ac:dyDescent="0.35">
      <c r="A53" s="163"/>
      <c r="B53" s="163"/>
      <c r="C53" s="163"/>
    </row>
    <row r="54" spans="1:3" x14ac:dyDescent="0.35">
      <c r="A54" s="256" t="s">
        <v>552</v>
      </c>
      <c r="B54" s="256"/>
      <c r="C54" s="256"/>
    </row>
    <row r="55" spans="1:3" x14ac:dyDescent="0.35">
      <c r="A55" s="255" t="s">
        <v>576</v>
      </c>
      <c r="B55" s="255"/>
      <c r="C55" s="255"/>
    </row>
    <row r="56" spans="1:3" x14ac:dyDescent="0.35">
      <c r="A56" s="255"/>
      <c r="B56" s="255"/>
      <c r="C56" s="255"/>
    </row>
    <row r="57" spans="1:3" x14ac:dyDescent="0.35">
      <c r="A57" s="255"/>
      <c r="B57" s="255"/>
      <c r="C57" s="255"/>
    </row>
  </sheetData>
  <mergeCells count="11">
    <mergeCell ref="A40:A46"/>
    <mergeCell ref="A50:C52"/>
    <mergeCell ref="A54:C54"/>
    <mergeCell ref="A55:C57"/>
    <mergeCell ref="A1:C1"/>
    <mergeCell ref="A2:C2"/>
    <mergeCell ref="A3:C3"/>
    <mergeCell ref="A4:A15"/>
    <mergeCell ref="A16:A27"/>
    <mergeCell ref="A49:C49"/>
    <mergeCell ref="A28:A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A172-E719-2B40-A877-F2FD46692675}">
  <dimension ref="A1:E26"/>
  <sheetViews>
    <sheetView zoomScaleNormal="100" workbookViewId="0">
      <selection activeCell="I20" sqref="I20"/>
    </sheetView>
  </sheetViews>
  <sheetFormatPr defaultColWidth="9.1796875" defaultRowHeight="14" x14ac:dyDescent="0.3"/>
  <cols>
    <col min="1" max="1" width="20.6328125" style="70" customWidth="1"/>
    <col min="2" max="2" width="14" style="70" customWidth="1"/>
    <col min="3" max="3" width="19" style="70" customWidth="1"/>
    <col min="4" max="5" width="18" style="70" customWidth="1"/>
    <col min="6" max="16384" width="9.1796875" style="70"/>
  </cols>
  <sheetData>
    <row r="1" spans="1:5" ht="15.5" x14ac:dyDescent="0.35">
      <c r="A1" s="261" t="s">
        <v>1079</v>
      </c>
      <c r="B1" s="261"/>
      <c r="C1" s="261"/>
      <c r="D1" s="261"/>
      <c r="E1" s="261"/>
    </row>
    <row r="2" spans="1:5" ht="15" customHeight="1" x14ac:dyDescent="0.35">
      <c r="A2" s="262" t="s">
        <v>1255</v>
      </c>
      <c r="B2" s="262"/>
      <c r="C2" s="262"/>
      <c r="D2" s="262"/>
      <c r="E2" s="262"/>
    </row>
    <row r="3" spans="1:5" ht="15.5" x14ac:dyDescent="0.35">
      <c r="A3" s="76" t="s">
        <v>570</v>
      </c>
      <c r="B3" s="77" t="s">
        <v>569</v>
      </c>
      <c r="C3" s="77" t="s">
        <v>568</v>
      </c>
      <c r="D3" s="77" t="s">
        <v>567</v>
      </c>
      <c r="E3" s="77" t="s">
        <v>1256</v>
      </c>
    </row>
    <row r="4" spans="1:5" ht="15.5" x14ac:dyDescent="0.35">
      <c r="A4" s="78" t="s">
        <v>571</v>
      </c>
      <c r="B4" s="79">
        <v>47.396483699180237</v>
      </c>
      <c r="C4" s="79">
        <v>10.678068025664533</v>
      </c>
      <c r="D4" s="79">
        <v>51.371438407716923</v>
      </c>
      <c r="E4" s="80">
        <f>SUM(B4:D4)</f>
        <v>109.44599013256169</v>
      </c>
    </row>
    <row r="5" spans="1:5" ht="15.5" x14ac:dyDescent="0.35">
      <c r="A5" s="78" t="s">
        <v>501</v>
      </c>
      <c r="B5" s="79">
        <v>22.479026845637584</v>
      </c>
      <c r="C5" s="79">
        <v>2.8042101362095453</v>
      </c>
      <c r="D5" s="79">
        <v>53.989627143922441</v>
      </c>
      <c r="E5" s="80">
        <f>SUM(B5:D5)</f>
        <v>79.272864125769573</v>
      </c>
    </row>
    <row r="6" spans="1:5" ht="15.5" x14ac:dyDescent="0.35">
      <c r="A6" s="78" t="s">
        <v>572</v>
      </c>
      <c r="B6" s="79">
        <v>12.175353703610044</v>
      </c>
      <c r="C6" s="79">
        <v>2.1280311605769784</v>
      </c>
      <c r="D6" s="79">
        <v>2.8308385494566553</v>
      </c>
      <c r="E6" s="80">
        <f>SUM(B6:D6)</f>
        <v>17.134223413643678</v>
      </c>
    </row>
    <row r="8" spans="1:5" x14ac:dyDescent="0.3">
      <c r="A8" s="74" t="s">
        <v>305</v>
      </c>
      <c r="B8" s="74"/>
      <c r="C8" s="74"/>
      <c r="D8" s="74"/>
      <c r="E8" s="74"/>
    </row>
    <row r="9" spans="1:5" ht="14" customHeight="1" x14ac:dyDescent="0.3">
      <c r="A9" s="223" t="s">
        <v>1257</v>
      </c>
      <c r="B9" s="223"/>
      <c r="C9" s="223"/>
      <c r="D9" s="223"/>
      <c r="E9" s="223"/>
    </row>
    <row r="10" spans="1:5" x14ac:dyDescent="0.3">
      <c r="A10" s="223"/>
      <c r="B10" s="223"/>
      <c r="C10" s="223"/>
      <c r="D10" s="223"/>
      <c r="E10" s="223"/>
    </row>
    <row r="11" spans="1:5" x14ac:dyDescent="0.3">
      <c r="A11" s="223"/>
      <c r="B11" s="223"/>
      <c r="C11" s="223"/>
      <c r="D11" s="223"/>
      <c r="E11" s="223"/>
    </row>
    <row r="12" spans="1:5" x14ac:dyDescent="0.3">
      <c r="A12" s="223"/>
      <c r="B12" s="223"/>
      <c r="C12" s="223"/>
      <c r="D12" s="223"/>
      <c r="E12" s="223"/>
    </row>
    <row r="14" spans="1:5" x14ac:dyDescent="0.3">
      <c r="A14" s="75" t="s">
        <v>552</v>
      </c>
      <c r="B14" s="75"/>
      <c r="C14" s="75"/>
      <c r="D14" s="75"/>
      <c r="E14" s="75"/>
    </row>
    <row r="15" spans="1:5" ht="14" customHeight="1" x14ac:dyDescent="0.3">
      <c r="A15" s="223" t="s">
        <v>1258</v>
      </c>
      <c r="B15" s="223"/>
      <c r="C15" s="223"/>
      <c r="D15" s="223"/>
      <c r="E15" s="223"/>
    </row>
    <row r="16" spans="1:5" x14ac:dyDescent="0.3">
      <c r="A16" s="223"/>
      <c r="B16" s="223"/>
      <c r="C16" s="223"/>
      <c r="D16" s="223"/>
      <c r="E16" s="223"/>
    </row>
    <row r="17" spans="1:5" x14ac:dyDescent="0.3">
      <c r="A17" s="223"/>
      <c r="B17" s="223"/>
      <c r="C17" s="223"/>
      <c r="D17" s="223"/>
      <c r="E17" s="223"/>
    </row>
    <row r="18" spans="1:5" x14ac:dyDescent="0.3">
      <c r="A18" s="223"/>
      <c r="B18" s="223"/>
      <c r="C18" s="223"/>
      <c r="D18" s="223"/>
      <c r="E18" s="223"/>
    </row>
    <row r="19" spans="1:5" x14ac:dyDescent="0.3">
      <c r="A19" s="223"/>
      <c r="B19" s="223"/>
      <c r="C19" s="223"/>
      <c r="D19" s="223"/>
      <c r="E19" s="223"/>
    </row>
    <row r="20" spans="1:5" x14ac:dyDescent="0.3">
      <c r="A20" s="223"/>
      <c r="B20" s="223"/>
      <c r="C20" s="223"/>
      <c r="D20" s="223"/>
      <c r="E20" s="223"/>
    </row>
    <row r="21" spans="1:5" x14ac:dyDescent="0.3">
      <c r="A21" s="223"/>
      <c r="B21" s="223"/>
      <c r="C21" s="223"/>
      <c r="D21" s="223"/>
      <c r="E21" s="223"/>
    </row>
    <row r="22" spans="1:5" x14ac:dyDescent="0.3">
      <c r="A22" s="223"/>
      <c r="B22" s="223"/>
      <c r="C22" s="223"/>
      <c r="D22" s="223"/>
      <c r="E22" s="223"/>
    </row>
    <row r="23" spans="1:5" x14ac:dyDescent="0.3">
      <c r="A23" s="223"/>
      <c r="B23" s="223"/>
      <c r="C23" s="223"/>
      <c r="D23" s="223"/>
      <c r="E23" s="223"/>
    </row>
    <row r="24" spans="1:5" x14ac:dyDescent="0.3">
      <c r="A24" s="223"/>
      <c r="B24" s="223"/>
      <c r="C24" s="223"/>
      <c r="D24" s="223"/>
      <c r="E24" s="223"/>
    </row>
    <row r="25" spans="1:5" x14ac:dyDescent="0.3">
      <c r="A25" s="223"/>
      <c r="B25" s="223"/>
      <c r="C25" s="223"/>
      <c r="D25" s="223"/>
      <c r="E25" s="223"/>
    </row>
    <row r="26" spans="1:5" x14ac:dyDescent="0.3">
      <c r="A26" s="223"/>
      <c r="B26" s="223"/>
      <c r="C26" s="223"/>
      <c r="D26" s="223"/>
      <c r="E26" s="223"/>
    </row>
  </sheetData>
  <mergeCells count="4">
    <mergeCell ref="A1:E1"/>
    <mergeCell ref="A2:E2"/>
    <mergeCell ref="A9:E12"/>
    <mergeCell ref="A15:E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C875-9B89-401D-85B1-4B7375E5B07A}">
  <dimension ref="A1:F31"/>
  <sheetViews>
    <sheetView tabSelected="1" workbookViewId="0">
      <selection sqref="A1:XFD1048576"/>
    </sheetView>
  </sheetViews>
  <sheetFormatPr defaultRowHeight="14.5" x14ac:dyDescent="0.35"/>
  <cols>
    <col min="2" max="2" width="12" customWidth="1"/>
    <col min="3" max="3" width="14.54296875" customWidth="1"/>
    <col min="4" max="4" width="22.54296875" customWidth="1"/>
  </cols>
  <sheetData>
    <row r="1" spans="1:6" ht="14.5" customHeight="1" x14ac:dyDescent="0.35">
      <c r="A1" s="264" t="s">
        <v>1139</v>
      </c>
      <c r="B1" s="264"/>
      <c r="C1" s="264"/>
      <c r="D1" s="264"/>
      <c r="E1" s="53"/>
      <c r="F1" s="53"/>
    </row>
    <row r="2" spans="1:6" ht="24.65" customHeight="1" x14ac:dyDescent="0.35">
      <c r="A2" s="264"/>
      <c r="B2" s="264"/>
      <c r="C2" s="264"/>
      <c r="D2" s="264"/>
      <c r="E2" s="53"/>
      <c r="F2" s="53"/>
    </row>
    <row r="3" spans="1:6" x14ac:dyDescent="0.35">
      <c r="A3" s="265" t="s">
        <v>1140</v>
      </c>
      <c r="B3" s="265"/>
      <c r="C3" s="265"/>
      <c r="D3" s="265"/>
      <c r="E3" s="70"/>
      <c r="F3" s="70"/>
    </row>
    <row r="4" spans="1:6" ht="15.5" x14ac:dyDescent="0.35">
      <c r="A4" s="54"/>
      <c r="B4" s="54"/>
      <c r="C4" s="55" t="s">
        <v>302</v>
      </c>
      <c r="D4" s="55" t="s">
        <v>526</v>
      </c>
    </row>
    <row r="5" spans="1:6" ht="15.5" x14ac:dyDescent="0.35">
      <c r="A5" s="222">
        <v>2020</v>
      </c>
      <c r="B5" s="54" t="s">
        <v>1141</v>
      </c>
      <c r="C5" s="54">
        <v>100</v>
      </c>
      <c r="D5" s="54">
        <v>100</v>
      </c>
    </row>
    <row r="6" spans="1:6" ht="15.5" x14ac:dyDescent="0.35">
      <c r="A6" s="266">
        <v>2021</v>
      </c>
      <c r="B6" s="54" t="s">
        <v>1142</v>
      </c>
      <c r="C6" s="54">
        <v>99.515861695261009</v>
      </c>
      <c r="D6" s="54">
        <v>100.20132616398023</v>
      </c>
    </row>
    <row r="7" spans="1:6" ht="15.5" x14ac:dyDescent="0.35">
      <c r="A7" s="266"/>
      <c r="B7" s="54" t="s">
        <v>1143</v>
      </c>
      <c r="C7" s="54">
        <v>100.89058179471037</v>
      </c>
      <c r="D7" s="54">
        <v>102.81388791855881</v>
      </c>
    </row>
    <row r="8" spans="1:6" ht="15.5" x14ac:dyDescent="0.35">
      <c r="A8" s="266"/>
      <c r="B8" s="54" t="s">
        <v>1144</v>
      </c>
      <c r="C8" s="54">
        <v>101.70828983751822</v>
      </c>
      <c r="D8" s="54">
        <v>104.16118256899045</v>
      </c>
    </row>
    <row r="9" spans="1:6" ht="15.5" x14ac:dyDescent="0.35">
      <c r="A9" s="266"/>
      <c r="B9" s="54" t="s">
        <v>1141</v>
      </c>
      <c r="C9" s="54">
        <v>103.4456255827111</v>
      </c>
      <c r="D9" s="54">
        <v>105.86676293727233</v>
      </c>
    </row>
    <row r="10" spans="1:6" ht="15.5" x14ac:dyDescent="0.35">
      <c r="A10" s="266">
        <v>2022</v>
      </c>
      <c r="B10" s="54" t="s">
        <v>1142</v>
      </c>
      <c r="C10" s="54">
        <v>100.31926592345269</v>
      </c>
      <c r="D10" s="54">
        <v>106.74122960227557</v>
      </c>
    </row>
    <row r="11" spans="1:6" ht="15.5" x14ac:dyDescent="0.35">
      <c r="A11" s="266"/>
      <c r="B11" s="54" t="s">
        <v>1143</v>
      </c>
      <c r="C11" s="54">
        <v>91.666374481038488</v>
      </c>
      <c r="D11" s="54">
        <v>105.84422875392985</v>
      </c>
    </row>
    <row r="12" spans="1:6" ht="15.5" x14ac:dyDescent="0.35">
      <c r="A12" s="266"/>
      <c r="B12" s="54" t="s">
        <v>1144</v>
      </c>
      <c r="C12" s="54">
        <v>82.635726864874769</v>
      </c>
      <c r="D12" s="54">
        <v>105.09459678626678</v>
      </c>
    </row>
    <row r="13" spans="1:6" ht="15.5" x14ac:dyDescent="0.35">
      <c r="A13" s="266"/>
      <c r="B13" s="54" t="s">
        <v>1141</v>
      </c>
      <c r="C13" s="54">
        <v>73.364305009921026</v>
      </c>
      <c r="D13" s="54">
        <v>104.54660287439492</v>
      </c>
    </row>
    <row r="14" spans="1:6" ht="15.5" x14ac:dyDescent="0.35">
      <c r="A14" s="266">
        <v>2023</v>
      </c>
      <c r="B14" s="54" t="s">
        <v>1142</v>
      </c>
      <c r="C14" s="54">
        <v>71.520666820728181</v>
      </c>
      <c r="D14" s="54">
        <v>104.16593891910773</v>
      </c>
    </row>
    <row r="15" spans="1:6" ht="15.5" x14ac:dyDescent="0.35">
      <c r="A15" s="266"/>
      <c r="B15" s="54" t="s">
        <v>1143</v>
      </c>
      <c r="C15" s="54">
        <v>74.359396291367503</v>
      </c>
      <c r="D15" s="54">
        <v>105.42333075502771</v>
      </c>
    </row>
    <row r="16" spans="1:6" ht="15.5" x14ac:dyDescent="0.35">
      <c r="A16" s="266"/>
      <c r="B16" s="54" t="s">
        <v>1144</v>
      </c>
      <c r="C16" s="54">
        <v>76.32304308675522</v>
      </c>
      <c r="D16" s="54">
        <v>106.93592806527271</v>
      </c>
    </row>
    <row r="17" spans="1:4" ht="15.5" x14ac:dyDescent="0.35">
      <c r="A17" s="266"/>
      <c r="B17" s="54" t="s">
        <v>1141</v>
      </c>
      <c r="C17" s="54">
        <v>77.273629184563049</v>
      </c>
      <c r="D17" s="54">
        <v>108.3618974250212</v>
      </c>
    </row>
    <row r="18" spans="1:4" ht="15.5" x14ac:dyDescent="0.35">
      <c r="A18" s="222">
        <v>2024</v>
      </c>
      <c r="B18" s="54" t="s">
        <v>1142</v>
      </c>
      <c r="C18" s="46">
        <v>78.317256755663749</v>
      </c>
      <c r="D18" s="54">
        <v>109.64155147462449</v>
      </c>
    </row>
    <row r="20" spans="1:4" x14ac:dyDescent="0.35">
      <c r="A20" s="263" t="s">
        <v>305</v>
      </c>
      <c r="B20" s="263"/>
      <c r="C20" s="263"/>
      <c r="D20" s="263"/>
    </row>
    <row r="21" spans="1:4" ht="14.5" customHeight="1" x14ac:dyDescent="0.35">
      <c r="A21" s="267" t="s">
        <v>1259</v>
      </c>
      <c r="B21" s="267"/>
      <c r="C21" s="267"/>
      <c r="D21" s="267"/>
    </row>
    <row r="22" spans="1:4" x14ac:dyDescent="0.35">
      <c r="A22" s="267"/>
      <c r="B22" s="267"/>
      <c r="C22" s="267"/>
      <c r="D22" s="267"/>
    </row>
    <row r="23" spans="1:4" ht="14.5" customHeight="1" x14ac:dyDescent="0.35">
      <c r="A23" s="268" t="s">
        <v>552</v>
      </c>
      <c r="B23" s="268"/>
      <c r="C23" s="268"/>
      <c r="D23" s="268"/>
    </row>
    <row r="24" spans="1:4" ht="14.5" customHeight="1" x14ac:dyDescent="0.35">
      <c r="A24" s="223" t="s">
        <v>1145</v>
      </c>
      <c r="B24" s="223"/>
      <c r="C24" s="223"/>
      <c r="D24" s="223"/>
    </row>
    <row r="25" spans="1:4" ht="40.5" customHeight="1" x14ac:dyDescent="0.35">
      <c r="A25" s="223"/>
      <c r="B25" s="223"/>
      <c r="C25" s="223"/>
      <c r="D25" s="223"/>
    </row>
    <row r="26" spans="1:4" ht="73.5" customHeight="1" x14ac:dyDescent="0.35">
      <c r="A26" s="223" t="s">
        <v>1146</v>
      </c>
      <c r="B26" s="223"/>
      <c r="C26" s="223"/>
      <c r="D26" s="223"/>
    </row>
    <row r="30" spans="1:4" x14ac:dyDescent="0.35">
      <c r="A30" s="35"/>
      <c r="B30" s="35"/>
      <c r="C30" s="35"/>
      <c r="D30" s="35"/>
    </row>
    <row r="31" spans="1:4" x14ac:dyDescent="0.35">
      <c r="A31" s="35"/>
      <c r="B31" s="35"/>
      <c r="C31" s="35"/>
      <c r="D31" s="35"/>
    </row>
  </sheetData>
  <mergeCells count="10">
    <mergeCell ref="A26:D26"/>
    <mergeCell ref="A20:D20"/>
    <mergeCell ref="A1:D2"/>
    <mergeCell ref="A3:D3"/>
    <mergeCell ref="A6:A9"/>
    <mergeCell ref="A10:A13"/>
    <mergeCell ref="A14:A17"/>
    <mergeCell ref="A21:D22"/>
    <mergeCell ref="A23:D23"/>
    <mergeCell ref="A24: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Territory</vt:lpstr>
      <vt:lpstr>Aerial Defense</vt:lpstr>
      <vt:lpstr>U.S. Security Assistance</vt:lpstr>
      <vt:lpstr>Weaponry</vt:lpstr>
      <vt:lpstr>Exports &amp; Imports</vt:lpstr>
      <vt:lpstr>Budget</vt:lpstr>
      <vt:lpstr>Inflation</vt:lpstr>
      <vt:lpstr>Foreign Aid by Region</vt:lpstr>
      <vt:lpstr>GDP</vt:lpstr>
      <vt:lpstr>Refugees</vt:lpstr>
      <vt:lpstr>IDPs</vt:lpstr>
      <vt:lpstr>US Public Opinion</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Mallika Yadwad</cp:lastModifiedBy>
  <dcterms:created xsi:type="dcterms:W3CDTF">2023-03-06T21:55:43Z</dcterms:created>
  <dcterms:modified xsi:type="dcterms:W3CDTF">2024-08-19T13:43:36Z</dcterms:modified>
</cp:coreProperties>
</file>