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ris\Documents\Preemptive - Paper with Tamon\"/>
    </mc:Choice>
  </mc:AlternateContent>
  <bookViews>
    <workbookView xWindow="0" yWindow="0" windowWidth="21943" windowHeight="8786" activeTab="1"/>
  </bookViews>
  <sheets>
    <sheet name="README + definitions" sheetId="4" r:id="rId1"/>
    <sheet name="DATASET Defaults &amp; Restruct." sheetId="3" r:id="rId2"/>
    <sheet name="Ongoing cases as of Sept20"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9" i="3" l="1"/>
  <c r="L68" i="3" l="1"/>
  <c r="L14" i="3" l="1"/>
  <c r="L188" i="3" l="1"/>
  <c r="L18" i="3" l="1"/>
  <c r="L26" i="3" l="1"/>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9" i="3"/>
  <c r="L190" i="3"/>
  <c r="L191" i="3"/>
  <c r="L192" i="3"/>
  <c r="L193" i="3"/>
  <c r="L194" i="3"/>
  <c r="L195" i="3"/>
  <c r="L196" i="3"/>
  <c r="L197" i="3"/>
  <c r="L198" i="3"/>
  <c r="L199" i="3"/>
  <c r="L200" i="3"/>
  <c r="L201" i="3"/>
  <c r="L202" i="3"/>
  <c r="L203" i="3"/>
  <c r="L8" i="3"/>
  <c r="L9" i="3"/>
  <c r="L10" i="3"/>
  <c r="L11" i="3"/>
  <c r="L12" i="3"/>
  <c r="L13" i="3"/>
  <c r="L15" i="3"/>
  <c r="L16" i="3"/>
  <c r="L17" i="3"/>
  <c r="L20" i="3"/>
  <c r="L21" i="3"/>
  <c r="L22" i="3"/>
  <c r="L23" i="3"/>
  <c r="L24" i="3"/>
  <c r="L25" i="3"/>
  <c r="L7" i="3"/>
</calcChain>
</file>

<file path=xl/comments1.xml><?xml version="1.0" encoding="utf-8"?>
<comments xmlns="http://schemas.openxmlformats.org/spreadsheetml/2006/main">
  <authors>
    <author>Christoph Trebesch</author>
    <author>Asonuma, Tamon</author>
    <author>International Monetary Fund</author>
  </authors>
  <commentList>
    <comment ref="O6" authorId="0" shapeId="0">
      <text>
        <r>
          <rPr>
            <b/>
            <sz val="9"/>
            <color indexed="81"/>
            <rFont val="Segoe UI"/>
            <family val="2"/>
          </rPr>
          <t>Christoph Trebesch:</t>
        </r>
        <r>
          <rPr>
            <sz val="9"/>
            <color indexed="81"/>
            <rFont val="Segoe UI"/>
            <family val="2"/>
          </rPr>
          <t xml:space="preserve">
For 41 cases the exact month of default/announcement proved difficult to code.  This is a problem almost exclusively for the 1970s and 1980s and in a few more recent HIPC cases (poor countries with little foreign commercial debt). We then set the starting month to June as our best guess and clearly disclose these cases by coding a dummy on "missing start month". No such issue arises with regard to the end month since we know the exact restructuring date for all cases.</t>
        </r>
      </text>
    </comment>
    <comment ref="G14" authorId="1" shapeId="0">
      <text>
        <r>
          <rPr>
            <b/>
            <sz val="9"/>
            <color indexed="81"/>
            <rFont val="Tahoma"/>
            <family val="2"/>
          </rPr>
          <t>Asonuma, Tamon:</t>
        </r>
        <r>
          <rPr>
            <sz val="9"/>
            <color indexed="81"/>
            <rFont val="Tahoma"/>
            <family val="2"/>
          </rPr>
          <t xml:space="preserve">
Official announcement of debt restructuring (December 1, 2019) 
</t>
        </r>
      </text>
    </comment>
    <comment ref="H14" authorId="1" shapeId="0">
      <text>
        <r>
          <rPr>
            <b/>
            <sz val="9"/>
            <color indexed="81"/>
            <rFont val="Tahoma"/>
            <family val="2"/>
          </rPr>
          <t>Asonuma, Tamon:</t>
        </r>
        <r>
          <rPr>
            <sz val="9"/>
            <color indexed="81"/>
            <rFont val="Tahoma"/>
            <family val="2"/>
          </rPr>
          <t xml:space="preserve">
Argentina Government Press Release (2019; April 17, 2020; August 17, 2020), Creditor Committee Statement (April 22, 2020), Cleary Gottlieb (September 4, 2020)</t>
        </r>
      </text>
    </comment>
    <comment ref="M14" authorId="1" shapeId="0">
      <text>
        <r>
          <rPr>
            <b/>
            <sz val="9"/>
            <color indexed="81"/>
            <rFont val="Tahoma"/>
            <family val="2"/>
          </rPr>
          <t>Asonuma, Tamon:</t>
        </r>
        <r>
          <rPr>
            <sz val="9"/>
            <color indexed="81"/>
            <rFont val="Tahoma"/>
            <family val="2"/>
          </rPr>
          <t xml:space="preserve">
Missed interest payments on international bonds on May 22 2020 (Friday)
</t>
        </r>
      </text>
    </comment>
    <comment ref="N14" authorId="1" shapeId="0">
      <text>
        <r>
          <rPr>
            <b/>
            <sz val="9"/>
            <color indexed="81"/>
            <rFont val="Tahoma"/>
            <family val="2"/>
          </rPr>
          <t>Asonuma, Tamon:</t>
        </r>
        <r>
          <rPr>
            <sz val="9"/>
            <color indexed="81"/>
            <rFont val="Tahoma"/>
            <family val="2"/>
          </rPr>
          <t xml:space="preserve">
Official announcement of debt restructuring (December 1, 2019) 
</t>
        </r>
      </text>
    </comment>
    <comment ref="G15" authorId="1" shapeId="0">
      <text>
        <r>
          <rPr>
            <b/>
            <sz val="9"/>
            <color indexed="81"/>
            <rFont val="Tahoma"/>
            <family val="2"/>
          </rPr>
          <t>Asonuma, Tamon:</t>
        </r>
        <r>
          <rPr>
            <sz val="9"/>
            <color indexed="81"/>
            <rFont val="Tahoma"/>
            <family val="2"/>
          </rPr>
          <t xml:space="preserve">
See IMF (2018), Anthony, Impavido, van Selm (2020)</t>
        </r>
      </text>
    </comment>
    <comment ref="H15" authorId="0" shapeId="0">
      <text>
        <r>
          <rPr>
            <b/>
            <sz val="9"/>
            <color indexed="81"/>
            <rFont val="Segoe UI"/>
            <family val="2"/>
          </rPr>
          <t>Christoph Trebesch:</t>
        </r>
        <r>
          <rPr>
            <sz val="9"/>
            <color indexed="81"/>
            <rFont val="Segoe UI"/>
            <family val="2"/>
          </rPr>
          <t xml:space="preserve">
See IMF (2018), Anthony, Impavido, van Selm (2020)</t>
        </r>
      </text>
    </comment>
    <comment ref="G17" authorId="2" shapeId="0">
      <text>
        <r>
          <rPr>
            <b/>
            <sz val="9"/>
            <color indexed="81"/>
            <rFont val="Tahoma"/>
            <family val="2"/>
          </rPr>
          <t>TAsonuma:</t>
        </r>
        <r>
          <rPr>
            <sz val="9"/>
            <color indexed="81"/>
            <rFont val="Tahoma"/>
            <family val="2"/>
          </rPr>
          <t xml:space="preserve">
announcement of the first indicative scenarios</t>
        </r>
      </text>
    </comment>
    <comment ref="H17" authorId="0" shapeId="0">
      <text>
        <r>
          <rPr>
            <b/>
            <sz val="9"/>
            <color indexed="81"/>
            <rFont val="Segoe UI"/>
            <family val="2"/>
          </rPr>
          <t xml:space="preserve">Christoph Trebesch
</t>
        </r>
        <r>
          <rPr>
            <sz val="9"/>
            <color indexed="81"/>
            <rFont val="Segoe UI"/>
            <family val="2"/>
          </rPr>
          <t>The exchange date shown in the updated Cruces/Trebesch database is Febr 2013, which is when the offer was launched. The exchange was however not closed until March 2013. See Asonuma, Gerado, Papaioannou, Vitola and Tsuda (2017, JBFE)</t>
        </r>
      </text>
    </comment>
    <comment ref="N17" authorId="2" shapeId="0">
      <text>
        <r>
          <rPr>
            <b/>
            <sz val="9"/>
            <color indexed="81"/>
            <rFont val="Tahoma"/>
            <family val="2"/>
          </rPr>
          <t>TAsonuma:</t>
        </r>
        <r>
          <rPr>
            <sz val="9"/>
            <color indexed="81"/>
            <rFont val="Tahoma"/>
            <family val="2"/>
          </rPr>
          <t xml:space="preserve">
announcement of the first indicative scenarios</t>
        </r>
      </text>
    </comment>
    <comment ref="G18" authorId="1" shapeId="0">
      <text>
        <r>
          <rPr>
            <b/>
            <sz val="9"/>
            <color indexed="81"/>
            <rFont val="Tahoma"/>
            <family val="2"/>
          </rPr>
          <t>Asonuma, Tamon:</t>
        </r>
        <r>
          <rPr>
            <sz val="9"/>
            <color indexed="81"/>
            <rFont val="Tahoma"/>
            <family val="2"/>
          </rPr>
          <t xml:space="preserve">
Asonuma, Papaioannou, Togo, and Van Selm (2018, IMF WP)</t>
        </r>
      </text>
    </comment>
    <comment ref="H18" authorId="1" shapeId="0">
      <text>
        <r>
          <rPr>
            <b/>
            <sz val="9"/>
            <color indexed="81"/>
            <rFont val="Tahoma"/>
            <family val="2"/>
          </rPr>
          <t>Asonuma, Tamon:</t>
        </r>
        <r>
          <rPr>
            <sz val="9"/>
            <color indexed="81"/>
            <rFont val="Tahoma"/>
            <family val="2"/>
          </rPr>
          <t xml:space="preserve">
Asonuma, Papaioannou, Togo, and Van Selm (2018, IMF WP)</t>
        </r>
      </text>
    </comment>
    <comment ref="N18" authorId="1" shapeId="0">
      <text>
        <r>
          <rPr>
            <b/>
            <sz val="9"/>
            <color indexed="81"/>
            <rFont val="Tahoma"/>
            <family val="2"/>
          </rPr>
          <t>Asonuma, Tamon:</t>
        </r>
        <r>
          <rPr>
            <sz val="9"/>
            <color indexed="81"/>
            <rFont val="Tahoma"/>
            <family val="2"/>
          </rPr>
          <t xml:space="preserve">
Asonuma, Papaioannou, Togo, and Van Selm (2018, IMF WP)</t>
        </r>
      </text>
    </comment>
    <comment ref="G19" authorId="1" shapeId="0">
      <text>
        <r>
          <rPr>
            <b/>
            <sz val="9"/>
            <color indexed="81"/>
            <rFont val="Tahoma"/>
            <charset val="1"/>
          </rPr>
          <t>Asonuma, Tamon:</t>
        </r>
        <r>
          <rPr>
            <sz val="9"/>
            <color indexed="81"/>
            <rFont val="Tahoma"/>
            <charset val="1"/>
          </rPr>
          <t xml:space="preserve">
7/17/2020 
The Government of Belize 
"Letter to the Trustee ("Consent Solicitation") 
"Belize announces commercement of consent solicitaiton"</t>
        </r>
      </text>
    </comment>
    <comment ref="H19" authorId="1" shapeId="0">
      <text>
        <r>
          <rPr>
            <b/>
            <sz val="9"/>
            <color indexed="81"/>
            <rFont val="Tahoma"/>
            <charset val="1"/>
          </rPr>
          <t>Asonuma, Tamon:</t>
        </r>
        <r>
          <rPr>
            <sz val="9"/>
            <color indexed="81"/>
            <rFont val="Tahoma"/>
            <charset val="1"/>
          </rPr>
          <t xml:space="preserve">
The Government of Belize 
Press Release - Belize Announces Execution of Second Supplemental Indenture
</t>
        </r>
      </text>
    </comment>
    <comment ref="N19" authorId="1" shapeId="0">
      <text>
        <r>
          <rPr>
            <b/>
            <sz val="9"/>
            <color indexed="81"/>
            <rFont val="Tahoma"/>
            <charset val="1"/>
          </rPr>
          <t>Asonuma, Tamon:</t>
        </r>
        <r>
          <rPr>
            <sz val="9"/>
            <color indexed="81"/>
            <rFont val="Tahoma"/>
            <charset val="1"/>
          </rPr>
          <t xml:space="preserve">
The Government of Belize 
"Belize announces commercement of consent solicitaiton"</t>
        </r>
      </text>
    </comment>
    <comment ref="M20" authorId="0" shapeId="0">
      <text>
        <r>
          <rPr>
            <b/>
            <sz val="9"/>
            <color indexed="81"/>
            <rFont val="Segoe UI"/>
            <family val="2"/>
          </rPr>
          <t>Christoph Trebesch:</t>
        </r>
        <r>
          <rPr>
            <sz val="9"/>
            <color indexed="81"/>
            <rFont val="Segoe UI"/>
            <family val="2"/>
          </rPr>
          <t xml:space="preserve">
Default date from earlier deal that was never implemented. Default on this specific portion of the debt in March 1984</t>
        </r>
      </text>
    </comment>
    <comment ref="H31" authorId="0" shapeId="0">
      <text>
        <r>
          <rPr>
            <b/>
            <sz val="9"/>
            <color indexed="81"/>
            <rFont val="Segoe UI"/>
            <family val="2"/>
          </rPr>
          <t>Asonuma, Tamon:</t>
        </r>
        <r>
          <rPr>
            <sz val="9"/>
            <color indexed="81"/>
            <rFont val="Segoe UI"/>
            <family val="2"/>
          </rPr>
          <t xml:space="preserve">
For details see IMF (2014, ECF Request), IMF (2015, 1st ECF Review May), IMF (2015, 2nd ECF Review)</t>
        </r>
      </text>
    </comment>
    <comment ref="N31" authorId="0" shapeId="0">
      <text>
        <r>
          <rPr>
            <b/>
            <sz val="9"/>
            <color indexed="81"/>
            <rFont val="Segoe UI"/>
            <family val="2"/>
          </rPr>
          <t>Asonuma, Tamon:</t>
        </r>
        <r>
          <rPr>
            <sz val="9"/>
            <color indexed="81"/>
            <rFont val="Segoe UI"/>
            <family val="2"/>
          </rPr>
          <t xml:space="preserve">
IMF (2017) ECF Request - While Chad has been accumulating sizeable external arrears to a range of multilateral and bilateral creditors (amounting to $86 million at end-April), it has remained current on servicing the Glencore debt, paying $231 million in 2016.</t>
        </r>
      </text>
    </comment>
    <comment ref="G32" authorId="1" shapeId="0">
      <text>
        <r>
          <rPr>
            <b/>
            <sz val="9"/>
            <color indexed="81"/>
            <rFont val="Tahoma"/>
            <family val="2"/>
          </rPr>
          <t>Asonuma, Tamon:</t>
        </r>
        <r>
          <rPr>
            <sz val="9"/>
            <color indexed="81"/>
            <rFont val="Tahoma"/>
            <family val="2"/>
          </rPr>
          <t xml:space="preserve">
Authorities announce intention to newly restructure external commercial debt to Glencore in February 2017. 
IMF ECF Request Press Release - June 30 2017.</t>
        </r>
      </text>
    </comment>
    <comment ref="H32" authorId="1" shapeId="0">
      <text>
        <r>
          <rPr>
            <b/>
            <sz val="9"/>
            <color indexed="81"/>
            <rFont val="Tahoma"/>
            <family val="2"/>
          </rPr>
          <t>Asonuma, Tamon:</t>
        </r>
        <r>
          <rPr>
            <sz val="9"/>
            <color indexed="81"/>
            <rFont val="Tahoma"/>
            <family val="2"/>
          </rPr>
          <t xml:space="preserve">
See IMF (2017, 2018, 2019 ECF Request, 1st, 2nd, 3rd reviews)
also: 
Reuters, June 28, 2018 "Chad, Glencore finalize restructuring of oil-backed loan"</t>
        </r>
      </text>
    </comment>
    <comment ref="N32" authorId="1" shapeId="0">
      <text>
        <r>
          <rPr>
            <b/>
            <sz val="9"/>
            <color indexed="81"/>
            <rFont val="Tahoma"/>
            <family val="2"/>
          </rPr>
          <t>Asonuma, Tamon:</t>
        </r>
        <r>
          <rPr>
            <sz val="9"/>
            <color indexed="81"/>
            <rFont val="Tahoma"/>
            <family val="2"/>
          </rPr>
          <t xml:space="preserve">
Authorities announce intention to newly restructure external commercial debt to Glencore in February 2017. 
IMF ECF Request Press Release - June 30 2017.</t>
        </r>
      </text>
    </comment>
    <comment ref="H52" authorId="0" shapeId="0">
      <text>
        <r>
          <rPr>
            <b/>
            <sz val="9"/>
            <color indexed="81"/>
            <rFont val="Segoe UI"/>
            <family val="2"/>
          </rPr>
          <t>Christoph Trebesch:</t>
        </r>
        <r>
          <rPr>
            <sz val="9"/>
            <color indexed="81"/>
            <rFont val="Segoe UI"/>
            <family val="2"/>
          </rPr>
          <t xml:space="preserve">
The exchange date shown in the updated Cruces/Trebesch database is Oct. 2010. The finalization of the exchange took a few days longer. The restructuring was completed on Nov 12, 2012.
</t>
        </r>
      </text>
    </comment>
    <comment ref="M52" authorId="0" shapeId="0">
      <text>
        <r>
          <rPr>
            <b/>
            <sz val="9"/>
            <color indexed="81"/>
            <rFont val="Segoe UI"/>
            <family val="2"/>
          </rPr>
          <t>Christoph Trebesch:</t>
        </r>
        <r>
          <rPr>
            <sz val="9"/>
            <color indexed="81"/>
            <rFont val="Segoe UI"/>
            <family val="2"/>
          </rPr>
          <t xml:space="preserve">
The government missed a bond coupon payment due Dec 31, 2010. January 31 was the end of the grace period. </t>
        </r>
      </text>
    </comment>
    <comment ref="I59" authorId="1" shapeId="0">
      <text>
        <r>
          <rPr>
            <b/>
            <sz val="9"/>
            <color indexed="81"/>
            <rFont val="Tahoma"/>
            <family val="2"/>
          </rPr>
          <t>Asonuma, Tamon:</t>
        </r>
        <r>
          <rPr>
            <sz val="9"/>
            <color indexed="81"/>
            <rFont val="Tahoma"/>
            <family val="2"/>
          </rPr>
          <t xml:space="preserve">
Exchange was reopened 
Cleary Gottlieb (July 20, 2005)
https://www.clearygottlieb.com/news-and-insights/news-listing/the-dominican-republic-in-$11-billion-debt-restructuring43
</t>
        </r>
      </text>
    </comment>
    <comment ref="H61" authorId="0" shapeId="0">
      <text>
        <r>
          <rPr>
            <b/>
            <sz val="9"/>
            <color indexed="81"/>
            <rFont val="Segoe UI"/>
            <family val="2"/>
          </rPr>
          <t>Christoph Trebesch:</t>
        </r>
        <r>
          <rPr>
            <sz val="9"/>
            <color indexed="81"/>
            <rFont val="Segoe UI"/>
            <family val="2"/>
          </rPr>
          <t xml:space="preserve">
The exchange date shown in the updated Cruces/Trebesch database is Sept. 2004. The correct date (June 2004) is updated here</t>
        </r>
      </text>
    </comment>
    <comment ref="G68" authorId="1" shapeId="0">
      <text>
        <r>
          <rPr>
            <b/>
            <sz val="9"/>
            <color indexed="81"/>
            <rFont val="Tahoma"/>
            <family val="2"/>
          </rPr>
          <t>Asonuma, Tamon:</t>
        </r>
        <r>
          <rPr>
            <sz val="9"/>
            <color indexed="81"/>
            <rFont val="Tahoma"/>
            <family val="2"/>
          </rPr>
          <t xml:space="preserve">
March 24, the authorities announced that they would use the grace period allowed under the debt contracts to delay interest payments and that they would "enter into conversations in the short-term with commercial and bilateral creditors to negotiate a consensual re-profiling of oustanding liability". 
April 8 - The consent solicitation was announced. 
April 14 2020 - Ecuador announced launch of consolidation offer to the creditors (prnewswire)
https://www.prnewswire.com/news-releases/the-republic-of-ecuador-amends-consent-solicitations-301040302.html
April 17 2020 - Ecuador annouced its successful outcome of consent solicitaiton.
https://www.prnewswire.com/news-releases/the-republic-of-ecuador-announces-successful-results-of-its-consent-solicitations-301043035.html
</t>
        </r>
      </text>
    </comment>
    <comment ref="H68" authorId="1" shapeId="0">
      <text>
        <r>
          <rPr>
            <b/>
            <sz val="9"/>
            <color indexed="81"/>
            <rFont val="Tahoma"/>
            <family val="2"/>
          </rPr>
          <t>Asonuma, Tamon:</t>
        </r>
        <r>
          <rPr>
            <sz val="9"/>
            <color indexed="81"/>
            <rFont val="Tahoma"/>
            <family val="2"/>
          </rPr>
          <t xml:space="preserve">
The Government of Ecuador Press Release (July 20 2020; July 21, 2020; August 3, 2020; August 10, 2020; ) The Government of Ecuador Consent Solicitation (April 8, 2020); PR Newswire (2020, April 17), Cleary Gottlieb (August 31, 2020)</t>
        </r>
      </text>
    </comment>
    <comment ref="N68" authorId="1" shapeId="0">
      <text>
        <r>
          <rPr>
            <b/>
            <sz val="9"/>
            <color indexed="81"/>
            <rFont val="Tahoma"/>
            <family val="2"/>
          </rPr>
          <t>Asonuma, Tamon:</t>
        </r>
        <r>
          <rPr>
            <sz val="9"/>
            <color indexed="81"/>
            <rFont val="Tahoma"/>
            <family val="2"/>
          </rPr>
          <t xml:space="preserve">
March 24, the authorities announced that they wuold use the grace period allowed under the debt contracts to delay interest payments and that they would "enter into conversations in the short-term with commercial and bilateral creditors to negotiate a consensual re-profiling of oustanding liability". 
April 8 - The consent solicitation was announced. 
April 14 2020 - Ecuador announced launch of consolidation offer to the creditors (prnewswire)
https://www.prnewswire.com/news-releases/the-republic-of-ecuador-amends-consent-solicitations-301040302.html
April 17 2020 - Ecuador annouced its successful outcome of consent solicitaiton.
https://www.prnewswire.com/news-releases/the-republic-of-ecuador-announces-successful-results-of-its-consent-solicitations-301043035.html
</t>
        </r>
      </text>
    </comment>
    <comment ref="I73" authorId="0" shapeId="0">
      <text>
        <r>
          <rPr>
            <b/>
            <sz val="9"/>
            <color indexed="81"/>
            <rFont val="Segoe UI"/>
            <family val="2"/>
          </rPr>
          <t>Christoph Trebesch:</t>
        </r>
        <r>
          <rPr>
            <sz val="9"/>
            <color indexed="81"/>
            <rFont val="Segoe UI"/>
            <family val="2"/>
          </rPr>
          <t xml:space="preserve">
See Zettelmeyer, Trebesch and Gulati (2013, Economic Policy)</t>
        </r>
      </text>
    </comment>
    <comment ref="H75" authorId="0" shapeId="0">
      <text>
        <r>
          <rPr>
            <b/>
            <sz val="9"/>
            <color indexed="81"/>
            <rFont val="Segoe UI"/>
            <family val="2"/>
          </rPr>
          <t>Christoph Trebesch:</t>
        </r>
        <r>
          <rPr>
            <sz val="9"/>
            <color indexed="81"/>
            <rFont val="Segoe UI"/>
            <family val="2"/>
          </rPr>
          <t xml:space="preserve">
For details see Asonuma, Li, Papaioannou, Thomas, and Togo (2018, JBFE)</t>
        </r>
      </text>
    </comment>
    <comment ref="I92" authorId="0" shapeId="0">
      <text>
        <r>
          <rPr>
            <b/>
            <sz val="9"/>
            <color indexed="81"/>
            <rFont val="Segoe UI"/>
            <family val="2"/>
          </rPr>
          <t>Christoph Trebesch:</t>
        </r>
        <r>
          <rPr>
            <sz val="9"/>
            <color indexed="81"/>
            <rFont val="Segoe UI"/>
            <family val="2"/>
          </rPr>
          <t xml:space="preserve">
Liberia had remained in default since the early 1980s, despite the restructuring in 1982. Finally, it arranged a  IDA-financed buyback deal with 97% haircut in 2009. Case nr 79 in Cruces/Trebesch 2014 database update.</t>
        </r>
      </text>
    </comment>
    <comment ref="G109" authorId="1" shapeId="0">
      <text>
        <r>
          <rPr>
            <b/>
            <sz val="9"/>
            <color indexed="81"/>
            <rFont val="Tahoma"/>
            <family val="2"/>
          </rPr>
          <t>Asonuma, Tamon:</t>
        </r>
        <r>
          <rPr>
            <sz val="9"/>
            <color indexed="81"/>
            <rFont val="Tahoma"/>
            <family val="2"/>
          </rPr>
          <t xml:space="preserve">
IMF (2017) - February 20, 2017: Exchange Offer Memorandum issued, outlining the proposed exchange ofUS$580 million bonds issued by the Development Bank of Mongolia (DBM), LLC for new Government of Mongolia notes.</t>
        </r>
      </text>
    </comment>
    <comment ref="H109" authorId="1" shapeId="0">
      <text>
        <r>
          <rPr>
            <b/>
            <sz val="9"/>
            <color indexed="81"/>
            <rFont val="Tahoma"/>
            <family val="2"/>
          </rPr>
          <t>Asonuma, Tamon:</t>
        </r>
        <r>
          <rPr>
            <sz val="9"/>
            <color indexed="81"/>
            <rFont val="Tahoma"/>
            <family val="2"/>
          </rPr>
          <t xml:space="preserve">
See IMF (2017), The Government of Mongolia (2017)
Prospectus of New Bonds - March 9 2017 
</t>
        </r>
      </text>
    </comment>
    <comment ref="N109" authorId="1" shapeId="0">
      <text>
        <r>
          <rPr>
            <b/>
            <sz val="9"/>
            <color indexed="81"/>
            <rFont val="Tahoma"/>
            <family val="2"/>
          </rPr>
          <t>Asonuma, Tamon:</t>
        </r>
        <r>
          <rPr>
            <sz val="9"/>
            <color indexed="81"/>
            <rFont val="Tahoma"/>
            <family val="2"/>
          </rPr>
          <t xml:space="preserve">
IMF (2017) - February 20, 2017: Exchange Offer Memorandum issued, outlining the proposed exchange ofUS$580 million bonds issued by the Development Bank of Mongolia (DBM), LLC for new Government of Mongolia notes.</t>
        </r>
      </text>
    </comment>
    <comment ref="D113" authorId="0" shapeId="0">
      <text>
        <r>
          <rPr>
            <b/>
            <sz val="9"/>
            <color indexed="81"/>
            <rFont val="Segoe UI"/>
            <family val="2"/>
          </rPr>
          <t>Christoph Trebesch:</t>
        </r>
        <r>
          <rPr>
            <sz val="9"/>
            <color indexed="81"/>
            <rFont val="Segoe UI"/>
            <family val="2"/>
          </rPr>
          <t xml:space="preserve">
The database by 
Cruces/Trebesch (case nr 100) lists an IDA-debt buy back deal in Mozambique completed in Sept. 2007 with a 91% haircut. No informaton on start of default or negotiation was available.</t>
        </r>
      </text>
    </comment>
    <comment ref="I113" authorId="0" shapeId="0">
      <text>
        <r>
          <rPr>
            <b/>
            <sz val="9"/>
            <color indexed="81"/>
            <rFont val="Segoe UI"/>
            <family val="2"/>
          </rPr>
          <t>Christoph Trebesch:</t>
        </r>
        <r>
          <rPr>
            <sz val="9"/>
            <color indexed="81"/>
            <rFont val="Segoe UI"/>
            <family val="2"/>
          </rPr>
          <t xml:space="preserve">
The database by 
Cruces/Trebesch (case nr 100) lists an IDA-debt buy back deal in Mozambique completed in Sept. 2007 with a 91% haircut. No informaton on start of default or negotiation was available.</t>
        </r>
      </text>
    </comment>
    <comment ref="G115" authorId="1" shapeId="0">
      <text>
        <r>
          <rPr>
            <b/>
            <sz val="9"/>
            <color indexed="81"/>
            <rFont val="Tahoma"/>
            <family val="2"/>
          </rPr>
          <t>Asonuma, Tamon:</t>
        </r>
        <r>
          <rPr>
            <sz val="9"/>
            <color indexed="81"/>
            <rFont val="Tahoma"/>
            <family val="2"/>
          </rPr>
          <t xml:space="preserve">
IMF (2017 AIV Staff Report)
</t>
        </r>
      </text>
    </comment>
    <comment ref="H115" authorId="1" shapeId="0">
      <text>
        <r>
          <rPr>
            <b/>
            <sz val="9"/>
            <color indexed="81"/>
            <rFont val="Tahoma"/>
            <family val="2"/>
          </rPr>
          <t>Asonuma, Tamon:</t>
        </r>
        <r>
          <rPr>
            <sz val="9"/>
            <color indexed="81"/>
            <rFont val="Tahoma"/>
            <family val="2"/>
          </rPr>
          <t xml:space="preserve">
Launch of offer - August 27 2019 
Exchange of offer - end-September 2019 
Agree on exchange deal - November 2018
September 11 2019 - Creditors holding most of Mozambique’s US$726.5 million outstanding Eurobond have approved the government’s debt restructuring proposals, according to the country’s finance ministry. </t>
        </r>
      </text>
    </comment>
    <comment ref="N115" authorId="1" shapeId="0">
      <text>
        <r>
          <rPr>
            <b/>
            <sz val="9"/>
            <color indexed="81"/>
            <rFont val="Tahoma"/>
            <family val="2"/>
          </rPr>
          <t>Asonuma, Tamon:</t>
        </r>
        <r>
          <rPr>
            <sz val="9"/>
            <color indexed="81"/>
            <rFont val="Tahoma"/>
            <family val="2"/>
          </rPr>
          <t xml:space="preserve">
IMF (2017 AIV Staff Report)
</t>
        </r>
      </text>
    </comment>
    <comment ref="D120" authorId="0" shapeId="0">
      <text>
        <r>
          <rPr>
            <b/>
            <sz val="9"/>
            <color indexed="81"/>
            <rFont val="Segoe UI"/>
            <family val="2"/>
          </rPr>
          <t>Christoph Trebesch:</t>
        </r>
        <r>
          <rPr>
            <sz val="9"/>
            <color indexed="81"/>
            <rFont val="Segoe UI"/>
            <family val="2"/>
          </rPr>
          <t xml:space="preserve">
The database by 
Cruces/Trebesch (case nr 106) lists an IDA-debt buy back deal in Nicaragua completed in Dec. 2007 with a 95.5% haircut. No informaton on start of default or negotiation was available.</t>
        </r>
      </text>
    </comment>
    <comment ref="I120" authorId="0" shapeId="0">
      <text>
        <r>
          <rPr>
            <b/>
            <sz val="9"/>
            <color indexed="81"/>
            <rFont val="Segoe UI"/>
            <family val="2"/>
          </rPr>
          <t>Christoph Trebesch:</t>
        </r>
        <r>
          <rPr>
            <sz val="9"/>
            <color indexed="81"/>
            <rFont val="Segoe UI"/>
            <family val="2"/>
          </rPr>
          <t xml:space="preserve">
The database by 
Cruces/Trebesch (case nr 106) lists an IDA-debt buy back deal in Nicaragua completed in Dec. 2007 with a 95.5% haircut. No informaton on start of default or negotiation was available.</t>
        </r>
      </text>
    </comment>
    <comment ref="H172" authorId="0" shapeId="0">
      <text>
        <r>
          <rPr>
            <b/>
            <sz val="9"/>
            <color indexed="81"/>
            <rFont val="Segoe UI"/>
            <family val="2"/>
          </rPr>
          <t>Christoph Trebesch:</t>
        </r>
        <r>
          <rPr>
            <sz val="9"/>
            <color indexed="81"/>
            <rFont val="Segoe UI"/>
            <family val="2"/>
          </rPr>
          <t xml:space="preserve">
The exchange date shown in the updated Cruces/Trebesch database is Febr. 2012. However, the deal did not finally close until April of 2012. See Asonuma, Li, Papaioannou, Thomas, and Togo (2016)</t>
        </r>
      </text>
    </comment>
    <comment ref="G187" authorId="1" shapeId="0">
      <text>
        <r>
          <rPr>
            <b/>
            <sz val="9"/>
            <color indexed="81"/>
            <rFont val="Tahoma"/>
            <family val="2"/>
          </rPr>
          <t>Asonuma, Tamon:</t>
        </r>
        <r>
          <rPr>
            <sz val="9"/>
            <color indexed="81"/>
            <rFont val="Tahoma"/>
            <family val="2"/>
          </rPr>
          <t xml:space="preserve">
• January 21 2015: Ukraine government announces plans to restructure debt (Financial Times - January 21 2015)</t>
        </r>
      </text>
    </comment>
    <comment ref="H187" authorId="0" shapeId="0">
      <text>
        <r>
          <rPr>
            <b/>
            <sz val="9"/>
            <color indexed="81"/>
            <rFont val="Segoe UI"/>
            <family val="2"/>
          </rPr>
          <t>Christoph Trebesch:</t>
        </r>
        <r>
          <rPr>
            <sz val="9"/>
            <color indexed="81"/>
            <rFont val="Segoe UI"/>
            <family val="2"/>
          </rPr>
          <t xml:space="preserve">
Ministry of Finance of Ukraine (2015), Reuters (Nov.12 2015)</t>
        </r>
      </text>
    </comment>
    <comment ref="N187" authorId="1" shapeId="0">
      <text>
        <r>
          <rPr>
            <b/>
            <sz val="9"/>
            <color indexed="81"/>
            <rFont val="Tahoma"/>
            <family val="2"/>
          </rPr>
          <t>Asonuma, Tamon:</t>
        </r>
        <r>
          <rPr>
            <sz val="9"/>
            <color indexed="81"/>
            <rFont val="Tahoma"/>
            <family val="2"/>
          </rPr>
          <t xml:space="preserve">
• January 21 2015: Ukraine government announces plans to restructure debt (Financial Times - January 21 2015)</t>
        </r>
      </text>
    </comment>
    <comment ref="G188" authorId="1" shapeId="0">
      <text>
        <r>
          <rPr>
            <b/>
            <sz val="9"/>
            <color indexed="81"/>
            <rFont val="Tahoma"/>
            <family val="2"/>
          </rPr>
          <t>Asonuma, Tamon:</t>
        </r>
        <r>
          <rPr>
            <sz val="9"/>
            <color indexed="81"/>
            <rFont val="Tahoma"/>
            <family val="2"/>
          </rPr>
          <t xml:space="preserve">
• January 21 2015: Ukraine government announces plans to restructure debt (Financial Times - January 21 2015)</t>
        </r>
      </text>
    </comment>
    <comment ref="H188" authorId="1" shapeId="0">
      <text>
        <r>
          <rPr>
            <b/>
            <sz val="9"/>
            <color indexed="81"/>
            <rFont val="Tahoma"/>
            <family val="2"/>
          </rPr>
          <t>Asonuma, Tamon:</t>
        </r>
        <r>
          <rPr>
            <sz val="9"/>
            <color indexed="81"/>
            <rFont val="Tahoma"/>
            <family val="2"/>
          </rPr>
          <t xml:space="preserve">
Settlement in March 2016
Jan-Feb 2016 Agreement with commercial banks on sovereign-guaranteed loans.</t>
        </r>
      </text>
    </comment>
    <comment ref="N188" authorId="1" shapeId="0">
      <text>
        <r>
          <rPr>
            <b/>
            <sz val="9"/>
            <color indexed="81"/>
            <rFont val="Tahoma"/>
            <family val="2"/>
          </rPr>
          <t>Asonuma, Tamon:</t>
        </r>
        <r>
          <rPr>
            <sz val="9"/>
            <color indexed="81"/>
            <rFont val="Tahoma"/>
            <family val="2"/>
          </rPr>
          <t xml:space="preserve">
• January 21 2015: Ukraine government announces plans to restructure debt (Financial Times - January 21 2015)</t>
        </r>
      </text>
    </comment>
  </commentList>
</comments>
</file>

<file path=xl/comments2.xml><?xml version="1.0" encoding="utf-8"?>
<comments xmlns="http://schemas.openxmlformats.org/spreadsheetml/2006/main">
  <authors>
    <author>Asonuma, Tamon</author>
  </authors>
  <commentList>
    <comment ref="D4" authorId="0" shapeId="0">
      <text>
        <r>
          <rPr>
            <b/>
            <sz val="9"/>
            <color indexed="81"/>
            <rFont val="Tahoma"/>
            <charset val="1"/>
          </rPr>
          <t>Asonuma, Tamon:</t>
        </r>
        <r>
          <rPr>
            <sz val="9"/>
            <color indexed="81"/>
            <rFont val="Tahoma"/>
            <charset val="1"/>
          </rPr>
          <t xml:space="preserve">
S&amp;P Credit ratings, FT:
The Venezuelan government missed a deadline to make US$ 200 million in interest payments on two of its government bonds (due 2019 and due 2024) on late November 13, 2017, even with a 30-day grace period.
</t>
        </r>
      </text>
    </comment>
    <comment ref="E5" authorId="0" shapeId="0">
      <text>
        <r>
          <rPr>
            <b/>
            <sz val="9"/>
            <color indexed="81"/>
            <rFont val="Tahoma"/>
            <family val="2"/>
          </rPr>
          <t>Asonuma, Tamon:</t>
        </r>
        <r>
          <rPr>
            <sz val="9"/>
            <color indexed="81"/>
            <rFont val="Tahoma"/>
            <family val="2"/>
          </rPr>
          <t xml:space="preserve">
Early 2018 (first half) 
IMF 2nd SMP Review (June 11 2018) </t>
        </r>
      </text>
    </comment>
    <comment ref="E8" authorId="0" shapeId="0">
      <text>
        <r>
          <rPr>
            <b/>
            <sz val="9"/>
            <color indexed="81"/>
            <rFont val="Tahoma"/>
            <family val="2"/>
          </rPr>
          <t>Asonuma, Tamon:</t>
        </r>
        <r>
          <rPr>
            <sz val="9"/>
            <color indexed="81"/>
            <rFont val="Tahoma"/>
            <family val="2"/>
          </rPr>
          <t xml:space="preserve">
Announcement - 5/18/2020
Announcement of Consent Solicitation - September 22, 2020  Government of Zambia</t>
        </r>
      </text>
    </comment>
    <comment ref="E9" authorId="0" shapeId="0">
      <text>
        <r>
          <rPr>
            <b/>
            <sz val="9"/>
            <color indexed="81"/>
            <rFont val="Tahoma"/>
            <family val="2"/>
          </rPr>
          <t>Asonuma, Tamon:</t>
        </r>
        <r>
          <rPr>
            <sz val="9"/>
            <color indexed="81"/>
            <rFont val="Tahoma"/>
            <family val="2"/>
          </rPr>
          <t xml:space="preserve">
The Republic of Suriname Consent Solicitation (June 30 2020), </t>
        </r>
      </text>
    </comment>
  </commentList>
</comments>
</file>

<file path=xl/sharedStrings.xml><?xml version="1.0" encoding="utf-8"?>
<sst xmlns="http://schemas.openxmlformats.org/spreadsheetml/2006/main" count="475" uniqueCount="222">
  <si>
    <t>Belize</t>
  </si>
  <si>
    <t>Ecuador</t>
  </si>
  <si>
    <t>Ukraine (Chase loan)</t>
  </si>
  <si>
    <t>Ukraine (Global Exchange)</t>
  </si>
  <si>
    <t>Seychelles</t>
  </si>
  <si>
    <t>Cote d'Ivoire</t>
  </si>
  <si>
    <t>Russia (PRINs &amp; IANs)</t>
  </si>
  <si>
    <t>Russia (MinFin3)</t>
  </si>
  <si>
    <t>Albania</t>
  </si>
  <si>
    <t>ALB</t>
  </si>
  <si>
    <t>Argentina</t>
  </si>
  <si>
    <t>ARG</t>
  </si>
  <si>
    <t>Bulgaria</t>
  </si>
  <si>
    <t>BGR</t>
  </si>
  <si>
    <t>Bosnia and Herzegovina</t>
  </si>
  <si>
    <t>BIH</t>
  </si>
  <si>
    <t>BLZ</t>
  </si>
  <si>
    <t>Bolivia</t>
  </si>
  <si>
    <t>BOL</t>
  </si>
  <si>
    <t>Brazil</t>
  </si>
  <si>
    <t>BRA</t>
  </si>
  <si>
    <t>Chile</t>
  </si>
  <si>
    <t>CHL</t>
  </si>
  <si>
    <t>CIV</t>
  </si>
  <si>
    <t>Cameroon</t>
  </si>
  <si>
    <t>CMR</t>
  </si>
  <si>
    <t>COD</t>
  </si>
  <si>
    <t>Congo, Rep.</t>
  </si>
  <si>
    <t>COG</t>
  </si>
  <si>
    <t>Costa Rica</t>
  </si>
  <si>
    <t>CRI</t>
  </si>
  <si>
    <t>Cuba</t>
  </si>
  <si>
    <t>CUB</t>
  </si>
  <si>
    <t>Dominica</t>
  </si>
  <si>
    <t>DMA</t>
  </si>
  <si>
    <t>DOM</t>
  </si>
  <si>
    <t>Algeria</t>
  </si>
  <si>
    <t>DZA</t>
  </si>
  <si>
    <t>ECU</t>
  </si>
  <si>
    <t>Ethopia</t>
  </si>
  <si>
    <t>ETH</t>
  </si>
  <si>
    <t>Gabon</t>
  </si>
  <si>
    <t>GAB</t>
  </si>
  <si>
    <t>Guinea</t>
  </si>
  <si>
    <t>GIN</t>
  </si>
  <si>
    <t>Gambia,The</t>
  </si>
  <si>
    <t>GMB</t>
  </si>
  <si>
    <t>Grenada</t>
  </si>
  <si>
    <t>GRD</t>
  </si>
  <si>
    <t>Guyana</t>
  </si>
  <si>
    <t>GUY</t>
  </si>
  <si>
    <t>Honduras</t>
  </si>
  <si>
    <t>HND</t>
  </si>
  <si>
    <t>Croatia</t>
  </si>
  <si>
    <t>CRO</t>
  </si>
  <si>
    <t>Iraq</t>
  </si>
  <si>
    <t>IRQ</t>
  </si>
  <si>
    <t>Jamaica</t>
  </si>
  <si>
    <t>JAM</t>
  </si>
  <si>
    <t>Jordan</t>
  </si>
  <si>
    <t>JOR</t>
  </si>
  <si>
    <t>Kenya</t>
  </si>
  <si>
    <t>KEN</t>
  </si>
  <si>
    <t>Liberia</t>
  </si>
  <si>
    <t>LBR</t>
  </si>
  <si>
    <t>Morocco</t>
  </si>
  <si>
    <t>MAR</t>
  </si>
  <si>
    <t>MDA</t>
  </si>
  <si>
    <t>Madagascar</t>
  </si>
  <si>
    <t>MDG</t>
  </si>
  <si>
    <t>Mexico</t>
  </si>
  <si>
    <t>MEX</t>
  </si>
  <si>
    <t>Macedonia, FYR</t>
  </si>
  <si>
    <t>MKD</t>
  </si>
  <si>
    <t>Mozambique</t>
  </si>
  <si>
    <t>MOZ</t>
  </si>
  <si>
    <t>Mauritania</t>
  </si>
  <si>
    <t>MRT</t>
  </si>
  <si>
    <t>Malawi</t>
  </si>
  <si>
    <t>MWI</t>
  </si>
  <si>
    <t>Niger</t>
  </si>
  <si>
    <t>NER</t>
  </si>
  <si>
    <t>Nigeria</t>
  </si>
  <si>
    <t>NGA</t>
  </si>
  <si>
    <t>Nicaragua</t>
  </si>
  <si>
    <t>NIC</t>
  </si>
  <si>
    <t>PAK</t>
  </si>
  <si>
    <t>Panama</t>
  </si>
  <si>
    <t>PAN</t>
  </si>
  <si>
    <t>Peru</t>
  </si>
  <si>
    <t>PER</t>
  </si>
  <si>
    <t>Philippines</t>
  </si>
  <si>
    <t>PHL</t>
  </si>
  <si>
    <t>Poland</t>
  </si>
  <si>
    <t>POL</t>
  </si>
  <si>
    <t>Paraguay</t>
  </si>
  <si>
    <t>PRY</t>
  </si>
  <si>
    <t>Romania</t>
  </si>
  <si>
    <t>ROM</t>
  </si>
  <si>
    <t>RUS</t>
  </si>
  <si>
    <t>Sudan</t>
  </si>
  <si>
    <t>SDN</t>
  </si>
  <si>
    <t>Senegal</t>
  </si>
  <si>
    <t>SEN</t>
  </si>
  <si>
    <t>Sierra Leone</t>
  </si>
  <si>
    <t>SLE</t>
  </si>
  <si>
    <t>Serbia and Montenegro</t>
  </si>
  <si>
    <t>SRB</t>
  </si>
  <si>
    <t>Sao Tome and Principe</t>
  </si>
  <si>
    <t>STP</t>
  </si>
  <si>
    <t>Slovenia</t>
  </si>
  <si>
    <t>SLO</t>
  </si>
  <si>
    <t>SYC</t>
  </si>
  <si>
    <t>Togo</t>
  </si>
  <si>
    <t>TGO</t>
  </si>
  <si>
    <t>Trinidad and Tobago</t>
  </si>
  <si>
    <t>TTO</t>
  </si>
  <si>
    <t>Turkey</t>
  </si>
  <si>
    <t>TUR</t>
  </si>
  <si>
    <t>Tanzania</t>
  </si>
  <si>
    <t>TZA</t>
  </si>
  <si>
    <t>Uganda</t>
  </si>
  <si>
    <t>UGA</t>
  </si>
  <si>
    <t>UKR</t>
  </si>
  <si>
    <t>Ukraine (ING debt / Merrill Lynch)</t>
  </si>
  <si>
    <t>Uruguay</t>
  </si>
  <si>
    <t>URY</t>
  </si>
  <si>
    <t>Venezuela, RB</t>
  </si>
  <si>
    <t>VEN</t>
  </si>
  <si>
    <t>Vietnam</t>
  </si>
  <si>
    <t>VNM</t>
  </si>
  <si>
    <t>Yemen, Republic of</t>
  </si>
  <si>
    <t>YEM</t>
  </si>
  <si>
    <t>Yugoslavia</t>
  </si>
  <si>
    <t>YUG</t>
  </si>
  <si>
    <t>South Africa</t>
  </si>
  <si>
    <t>ZAF</t>
  </si>
  <si>
    <t>Zambia</t>
  </si>
  <si>
    <t>ZMB</t>
  </si>
  <si>
    <t xml:space="preserve">Belize </t>
  </si>
  <si>
    <t>yes</t>
  </si>
  <si>
    <t>Congo, Dem. Rep. (Zaire)</t>
  </si>
  <si>
    <t>GRC</t>
  </si>
  <si>
    <t>Moldova (Eurobonds)</t>
  </si>
  <si>
    <t>Moldova (Gazprom debt)</t>
  </si>
  <si>
    <t>Greece</t>
  </si>
  <si>
    <t>see comment</t>
  </si>
  <si>
    <t>Alternative end date / follow-up restructurings</t>
  </si>
  <si>
    <t>Russia (GKOs, non-resid.)</t>
  </si>
  <si>
    <t>St. Kitts and Nevis</t>
  </si>
  <si>
    <t>KNA</t>
  </si>
  <si>
    <t>Ukraine (OVDPs, non-resid.)</t>
  </si>
  <si>
    <t>Pakistan (bank debt)</t>
  </si>
  <si>
    <t>Pakistan (bond debt)</t>
  </si>
  <si>
    <t>Panama (bond debt)</t>
  </si>
  <si>
    <t>Russia</t>
  </si>
  <si>
    <t>Two-follow up deals: Sept. 2010 (exchange deal with holdouts) and April 2016 (final settlement payment to remaining holdouts)</t>
  </si>
  <si>
    <t>April 2012 (foreign-law bonds)</t>
  </si>
  <si>
    <t>TCD</t>
  </si>
  <si>
    <t>Chad (Glencore loans)</t>
  </si>
  <si>
    <t>Announcement</t>
  </si>
  <si>
    <t>Mozambique (EMATUM Notes)</t>
  </si>
  <si>
    <t>Mozambique (Eurobonds)</t>
  </si>
  <si>
    <t>Mongolia</t>
  </si>
  <si>
    <t>MNG</t>
  </si>
  <si>
    <t>Barbados</t>
  </si>
  <si>
    <t xml:space="preserve">Case nr </t>
  </si>
  <si>
    <t>WDI code</t>
  </si>
  <si>
    <t>Case nr in Cruces/Trebesch database               (2014 update)</t>
  </si>
  <si>
    <t>Country case</t>
  </si>
  <si>
    <t>BRB</t>
  </si>
  <si>
    <t>Ukraine (Commercial loans)</t>
  </si>
  <si>
    <t>New case? (compared to 2016 JEEA paper)</t>
  </si>
  <si>
    <t xml:space="preserve">Argentina </t>
  </si>
  <si>
    <t>Ukraine (Eurobonds)</t>
  </si>
  <si>
    <r>
      <rPr>
        <b/>
        <u/>
        <sz val="16"/>
        <color theme="1"/>
        <rFont val="Times New Roman"/>
        <family val="1"/>
      </rPr>
      <t>Monthly default and restructuring database</t>
    </r>
    <r>
      <rPr>
        <b/>
        <sz val="16"/>
        <color theme="1"/>
        <rFont val="Times New Roman"/>
        <family val="1"/>
      </rPr>
      <t xml:space="preserve"> by Asonuma and Trebesch (2016, JEEA)</t>
    </r>
  </si>
  <si>
    <t>Main characteristics of the Asonuma/Trebesch dataset</t>
  </si>
  <si>
    <r>
      <rPr>
        <u/>
        <sz val="12"/>
        <color theme="1"/>
        <rFont val="Times New Roman"/>
        <family val="1"/>
      </rPr>
      <t xml:space="preserve">The coding is based on qualitative and quantitative sources </t>
    </r>
    <r>
      <rPr>
        <sz val="12"/>
        <color theme="1"/>
        <rFont val="Times New Roman"/>
        <family val="1"/>
      </rPr>
      <t xml:space="preserve">(hundreds of press articles, case studies, IMF and private sector reports), as well as arrears data and the IMF archives. See paper for details. </t>
    </r>
  </si>
  <si>
    <r>
      <rPr>
        <b/>
        <sz val="12"/>
        <color theme="1"/>
        <rFont val="Times New Roman"/>
        <family val="1"/>
      </rPr>
      <t xml:space="preserve">Definition of start and end dates: </t>
    </r>
    <r>
      <rPr>
        <sz val="12"/>
        <color theme="1"/>
        <rFont val="Times New Roman"/>
        <family val="1"/>
      </rPr>
      <t/>
    </r>
  </si>
  <si>
    <r>
      <rPr>
        <u/>
        <sz val="12"/>
        <color theme="1"/>
        <rFont val="Times New Roman"/>
        <family val="1"/>
      </rPr>
      <t>The end of a restructuring</t>
    </r>
    <r>
      <rPr>
        <sz val="12"/>
        <color theme="1"/>
        <rFont val="Times New Roman"/>
        <family val="1"/>
      </rPr>
      <t xml:space="preserve"> is defined as the month of the final agreement and/or the implementation of the debt exchange. More precisely, we code the end month of a restructuring (i) as the month in which either an official signing ceremony took place (in the case of bank debt restructurings), or (ii) as the month in which the debt was ultimately exchanged on the market (in the case of bond restructurings). </t>
    </r>
  </si>
  <si>
    <t>Difference to existing default databases (e.g. by Standard &amp; Poor's or Reinhart and Rogoff)</t>
  </si>
  <si>
    <r>
      <rPr>
        <b/>
        <sz val="12"/>
        <color theme="1"/>
        <rFont val="Times New Roman"/>
        <family val="1"/>
      </rPr>
      <t xml:space="preserve">Definition of preemptive and post-default restructurings: </t>
    </r>
    <r>
      <rPr>
        <sz val="12"/>
        <color theme="1"/>
        <rFont val="Times New Roman"/>
        <family val="1"/>
      </rPr>
      <t/>
    </r>
  </si>
  <si>
    <t>Besides the dates we also classify restructurings as "strictly preemptive", "weakly preemptive" and "post-default" cases. Restructurings are defined as "weakly preemptive" if some payments are missed after the start of negotiations and if the default is not unilateral.  "Preemptive" restructurings are either "strictly preemptive" or "weakly preemptive". "Post-default" restructurings are neither of the two.</t>
  </si>
  <si>
    <r>
      <t>"</t>
    </r>
    <r>
      <rPr>
        <u/>
        <sz val="12"/>
        <color theme="1"/>
        <rFont val="Times New Roman"/>
        <family val="1"/>
      </rPr>
      <t>Strictly preemptive</t>
    </r>
    <r>
      <rPr>
        <sz val="12"/>
        <color theme="1"/>
        <rFont val="Times New Roman"/>
        <family val="1"/>
      </rPr>
      <t>" restructurings are those which are implemented with no missed payments at all (no legal default).</t>
    </r>
  </si>
  <si>
    <r>
      <rPr>
        <u/>
        <sz val="12"/>
        <color theme="1"/>
        <rFont val="Times New Roman"/>
        <family val="1"/>
      </rPr>
      <t>"Weakly preemptive"</t>
    </r>
    <r>
      <rPr>
        <sz val="12"/>
        <color theme="1"/>
        <rFont val="Times New Roman"/>
        <family val="1"/>
      </rPr>
      <t xml:space="preserve"> restructurings are those in which some payments are missed, but only temporarily and after the start of formal or informal negotiations with creditor representatives (no unilateral default). Examples include negotiated rollovers of principal, or temporary interest arrears that are agreed with creditors.</t>
    </r>
  </si>
  <si>
    <r>
      <t>"</t>
    </r>
    <r>
      <rPr>
        <u/>
        <sz val="12"/>
        <color theme="1"/>
        <rFont val="Times New Roman"/>
        <family val="1"/>
      </rPr>
      <t>Post-default</t>
    </r>
    <r>
      <rPr>
        <sz val="12"/>
        <color theme="1"/>
        <rFont val="Times New Roman"/>
        <family val="1"/>
      </rPr>
      <t>" restructurings are all other cases, in which payments are missed unilaterally and without the agreement of creditor representatives (unilateral default without consent, typically before negotiations start).</t>
    </r>
  </si>
  <si>
    <t xml:space="preserve">Our duration dataset differs in two main respetcs from existing ones, e.g. by Standard &amp; Poor's (2006) and Reinhart and Rogoff (2009). </t>
  </si>
  <si>
    <r>
      <t xml:space="preserve">First, it is the </t>
    </r>
    <r>
      <rPr>
        <u/>
        <sz val="12"/>
        <color theme="1"/>
        <rFont val="Times New Roman"/>
        <family val="1"/>
      </rPr>
      <t>first comprehensive debt crisis dataset on a monthly level</t>
    </r>
    <r>
      <rPr>
        <sz val="12"/>
        <color theme="1"/>
        <rFont val="Times New Roman"/>
        <family val="1"/>
      </rPr>
      <t xml:space="preserve"> (instead of yearly). </t>
    </r>
  </si>
  <si>
    <r>
      <t xml:space="preserve">Second, </t>
    </r>
    <r>
      <rPr>
        <u/>
        <sz val="12"/>
        <color theme="1"/>
        <rFont val="Times New Roman"/>
        <family val="1"/>
      </rPr>
      <t>we code the duration of individual restructuring processes</t>
    </r>
    <r>
      <rPr>
        <sz val="12"/>
        <color theme="1"/>
        <rFont val="Times New Roman"/>
        <family val="1"/>
      </rPr>
      <t xml:space="preserve">, which enables a more detailed analysis of crisis resolution processes. S&amp;P does not code the occurrence or duration of restructurings. Instead, they lump together defaults and negotiation events into yearly debt crisis observations. As a result, it is not possible to disentangle restructuring events from events of missed payments. For example, Uruguay 2003 is coded as a default, even though the country did not miss any payments. Moreover, we consider individual restructurings on different types of debt as separate processes, if the negotiation and debt exchange process is conducted separately (bonds or loans, or different types of bonds). </t>
    </r>
    <r>
      <rPr>
        <u/>
        <sz val="12"/>
        <color theme="1"/>
        <rFont val="Times New Roman"/>
        <family val="1"/>
      </rPr>
      <t>Depending on the question at hand, one can of course still choose to collapse the restructuring spells of our database into yearly debt crisis spells</t>
    </r>
    <r>
      <rPr>
        <sz val="12"/>
        <color theme="1"/>
        <rFont val="Times New Roman"/>
        <family val="1"/>
      </rPr>
      <t xml:space="preserve">, as we do in the econometric analysis of output and market access in the paper. </t>
    </r>
  </si>
  <si>
    <t>For further details see JEEA paper</t>
  </si>
  <si>
    <r>
      <rPr>
        <u/>
        <sz val="12"/>
        <color theme="1"/>
        <rFont val="Times New Roman"/>
        <family val="1"/>
      </rPr>
      <t>The start of a default/restructuring process is defined as the default month and/or the month in which a distressed restructuring is announced</t>
    </r>
    <r>
      <rPr>
        <sz val="12"/>
        <color theme="1"/>
        <rFont val="Times New Roman"/>
        <family val="1"/>
      </rPr>
      <t xml:space="preserve">, where distressed restructurings are those involving terms that are less favorable than the original terms of the bonds or loans (this definition follows Standard &amp; Poor's and is also used in Cruces and Trebesch (2013)). More precisely, we code the start of a restructuring whenever (i) the government misses first payments to private creditors beyond the grace period (default month) (ii) or whenever a key member of government publicly announces a debt restructuring. Both events indicate that the government is in severe financial distress. 
</t>
    </r>
  </si>
  <si>
    <r>
      <t xml:space="preserve">In addition, we follow Cruces and Trebesch (2013) and </t>
    </r>
    <r>
      <rPr>
        <u/>
        <sz val="12"/>
        <color theme="1"/>
        <rFont val="Times New Roman"/>
        <family val="1"/>
      </rPr>
      <t>only include defaults that result in a sovereign debt restructuring that is implemented</t>
    </r>
    <r>
      <rPr>
        <sz val="12"/>
        <color theme="1"/>
        <rFont val="Times New Roman"/>
        <family val="1"/>
      </rPr>
      <t xml:space="preserve">. Please see the appendix of Cruces and Trebesch (2013) for a list of cases not included, such as Cuba, Liberia or Sudan, which have been in continuous default with no debt exchange since the 1980s. 
</t>
    </r>
  </si>
  <si>
    <t>No exact start date (missing default month)</t>
  </si>
  <si>
    <t>Please see README for coding approach, definitions (start and end dates, preemptive vs. post-default) as well as differences to existing default datasets.</t>
  </si>
  <si>
    <t>Dominican Rep.</t>
  </si>
  <si>
    <t>Dominican Rep. (bond debt)</t>
  </si>
  <si>
    <t>Dominican Rep. (bank debt)</t>
  </si>
  <si>
    <t xml:space="preserve">Strictly preemptive </t>
  </si>
  <si>
    <t xml:space="preserve">Weakly preemptive </t>
  </si>
  <si>
    <t>Post-default</t>
  </si>
  <si>
    <t>Default date</t>
  </si>
  <si>
    <r>
      <rPr>
        <u/>
        <sz val="12"/>
        <color theme="1"/>
        <rFont val="Times New Roman"/>
        <family val="1"/>
      </rPr>
      <t>In the majority of cases we know the exact day of the debt exchange or default</t>
    </r>
    <r>
      <rPr>
        <sz val="12"/>
        <color theme="1"/>
        <rFont val="Times New Roman"/>
        <family val="1"/>
      </rPr>
      <t>. If no information on a daily level was avaiable we entered the first day of the month as date. Note also that</t>
    </r>
    <r>
      <rPr>
        <u/>
        <sz val="12"/>
        <color theme="1"/>
        <rFont val="Times New Roman"/>
        <family val="1"/>
      </rPr>
      <t xml:space="preserve"> for 41 cases the exact month of default/announcement proved difficult to code.</t>
    </r>
    <r>
      <rPr>
        <sz val="12"/>
        <color theme="1"/>
        <rFont val="Times New Roman"/>
        <family val="1"/>
      </rPr>
      <t xml:space="preserve"> This is a problem almost exclusively for the 1970s and 1980s and in a few more recent HIPC cases (poor countries with little foreign commercial debt). We then set the starting month to June as our best guess and clearly disclose these cases by coding a dummy on "no exact start month". No such issue arises with regard to the end month since we know the restructuring date for all cases.</t>
    </r>
  </si>
  <si>
    <t>Monthly default and restructuring database by Asonuma and Trebesch (2016)</t>
  </si>
  <si>
    <t xml:space="preserve">Zambia </t>
  </si>
  <si>
    <t>Preemptive</t>
  </si>
  <si>
    <t>Lebanon</t>
  </si>
  <si>
    <t>Type</t>
  </si>
  <si>
    <t>Mozambique ("Hidden loans" Credit Suisse/VTB)</t>
  </si>
  <si>
    <t>Republic of Congo (Glencore and Trafigura Loans)</t>
  </si>
  <si>
    <t>Ongoing default/restructuring cases (as of Sept. 2020)</t>
  </si>
  <si>
    <t>This Readme summarizes the coding, definitions (start and end dates, preemptive vs. post-default) as well as the differences to existing default datasets.</t>
  </si>
  <si>
    <r>
      <rPr>
        <b/>
        <sz val="12"/>
        <color theme="1"/>
        <rFont val="Times New Roman"/>
        <family val="1"/>
      </rPr>
      <t>Start of default or restructuring process:</t>
    </r>
    <r>
      <rPr>
        <sz val="12"/>
        <color theme="1"/>
        <rFont val="Times New Roman"/>
        <family val="1"/>
      </rPr>
      <t xml:space="preserve"> default or announcement</t>
    </r>
  </si>
  <si>
    <r>
      <rPr>
        <b/>
        <sz val="12"/>
        <color theme="1"/>
        <rFont val="Times New Roman"/>
        <family val="1"/>
      </rPr>
      <t>End of restructuring:</t>
    </r>
    <r>
      <rPr>
        <sz val="12"/>
        <color theme="1"/>
        <rFont val="Times New Roman"/>
        <family val="1"/>
      </rPr>
      <t xml:space="preserve"> completion of exchange</t>
    </r>
  </si>
  <si>
    <t>Suriname</t>
  </si>
  <si>
    <r>
      <t xml:space="preserve">This dataset codes the </t>
    </r>
    <r>
      <rPr>
        <u/>
        <sz val="12"/>
        <color theme="1"/>
        <rFont val="Times New Roman"/>
        <family val="1"/>
      </rPr>
      <t>duration of defaults and restructuring processes between governments and their foreign private creditors</t>
    </r>
    <r>
      <rPr>
        <sz val="12"/>
        <color theme="1"/>
        <rFont val="Times New Roman"/>
        <family val="1"/>
      </rPr>
      <t xml:space="preserve"> (external banks and bondholders) on a monthly basis. For the JEEA paper, we updated and expanded the previous duration dataset by Trebesch (2011, 2013) and coded the start and end of all sovereign debt restructurings in the Cruces and Trebesch (2013) dataset, spanning 1975-2010. This version of the dataset (Sept. 2020) covers all restructurings until mid-2020, a total of 196 events, plus ongoing cases.</t>
    </r>
  </si>
  <si>
    <t>The Gambia (private claims)</t>
  </si>
  <si>
    <t>Combining various restructuring spells into one default spell can be easily done. In Stata some useful codes to transform the datset into a panel can involve the following commands: "gen totdelay = (date_restructevent - date_creditevent +1)", "expand totdelay", "sort caseid", "bysort caseid: gen monthnr_1=_n", "gen monthnr=monthnr_1-1", "label var monthnr "Successive Month of Event Spell"", "gen dead=0", "by caseid: replace dead=1 if _n==_N", "label var dead "Restructuring in this Month"",  "stset monthnr_1, failure(dead) id(caseid)", "gen months_incrisis = _t", then "collapse" by country/month-ID, or rewrite code so it is at yearly frequency.</t>
  </si>
  <si>
    <r>
      <rPr>
        <b/>
        <sz val="12"/>
        <color theme="1"/>
        <rFont val="Times New Roman"/>
        <family val="1"/>
      </rPr>
      <t xml:space="preserve">Creating a panel dataset: </t>
    </r>
    <r>
      <rPr>
        <sz val="12"/>
        <color theme="1"/>
        <rFont val="Times New Roman"/>
        <family val="1"/>
      </rPr>
      <t/>
    </r>
  </si>
  <si>
    <t>References (please cite):</t>
  </si>
  <si>
    <r>
      <t xml:space="preserve">Asonuma, Tamon and Christoph Trebesch (2016): "Sovereign Debt Restructurings: Preemptive or Post-Default", </t>
    </r>
    <r>
      <rPr>
        <i/>
        <sz val="12"/>
        <color theme="1"/>
        <rFont val="Times New Roman"/>
        <family val="1"/>
      </rPr>
      <t xml:space="preserve">Journal of the European Economic Association </t>
    </r>
    <r>
      <rPr>
        <sz val="12"/>
        <color theme="1"/>
        <rFont val="Times New Roman"/>
        <family val="1"/>
      </rPr>
      <t>Vol 15(1), Pages 175-214</t>
    </r>
  </si>
  <si>
    <r>
      <t xml:space="preserve">Cruces, Juan and Christoph Trebesch (2013): "Sovereign Defaults: The Price of Haitrcuts", </t>
    </r>
    <r>
      <rPr>
        <i/>
        <sz val="12"/>
        <color theme="1"/>
        <rFont val="Times New Roman"/>
        <family val="1"/>
      </rPr>
      <t xml:space="preserve">American Economic Journal: Macroeconomic, </t>
    </r>
    <r>
      <rPr>
        <sz val="12"/>
        <color theme="1"/>
        <rFont val="Times New Roman"/>
        <family val="1"/>
      </rPr>
      <t>in case you use additional restructuring characteristics (haircut size, amounts restructured, etc.)</t>
    </r>
  </si>
  <si>
    <t>Venezuela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</si>
</sst>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dd/mm/yy;@"/>
    <numFmt numFmtId="165" formatCode="[$-409]mmm\-yy;@"/>
    <numFmt numFmtId="166" formatCode="mm\ \/\ yyyy"/>
    <numFmt numFmtId="167" formatCode="#,##0.000"/>
  </numFmts>
  <fonts count="47">
    <font>
      <sz val="11"/>
      <color theme="1"/>
      <name val="Calibri"/>
      <family val="2"/>
      <charset val="128"/>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Times New Roman"/>
      <family val="1"/>
    </font>
    <font>
      <sz val="12"/>
      <color theme="1"/>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rgb="FF000000"/>
      <name val="Calibri"/>
      <family val="2"/>
    </font>
    <font>
      <sz val="12"/>
      <name val="Times New Roman"/>
      <family val="1"/>
    </font>
    <font>
      <sz val="11"/>
      <color theme="1"/>
      <name val="Times New Roman"/>
      <family val="2"/>
    </font>
    <font>
      <sz val="10"/>
      <name val="MS Sans Serif"/>
      <family val="2"/>
    </font>
    <font>
      <sz val="11"/>
      <color indexed="8"/>
      <name val="Calibri"/>
      <family val="2"/>
    </font>
    <font>
      <sz val="9"/>
      <color indexed="81"/>
      <name val="Segoe UI"/>
      <family val="2"/>
    </font>
    <font>
      <b/>
      <sz val="9"/>
      <color indexed="81"/>
      <name val="Segoe UI"/>
      <family val="2"/>
    </font>
    <font>
      <b/>
      <sz val="9"/>
      <color indexed="81"/>
      <name val="Tahoma"/>
      <family val="2"/>
    </font>
    <font>
      <sz val="9"/>
      <color indexed="81"/>
      <name val="Tahoma"/>
      <family val="2"/>
    </font>
    <font>
      <i/>
      <sz val="12"/>
      <color theme="1"/>
      <name val="Times New Roman"/>
      <family val="1"/>
    </font>
    <font>
      <sz val="12"/>
      <color rgb="FFFF0000"/>
      <name val="Times New Roman"/>
      <family val="1"/>
    </font>
    <font>
      <b/>
      <sz val="16"/>
      <color theme="1"/>
      <name val="Times New Roman"/>
      <family val="1"/>
    </font>
    <font>
      <sz val="12"/>
      <color rgb="FF0070C0"/>
      <name val="Times New Roman"/>
      <family val="1"/>
    </font>
    <font>
      <b/>
      <u/>
      <sz val="16"/>
      <color theme="1"/>
      <name val="Times New Roman"/>
      <family val="1"/>
    </font>
    <font>
      <u/>
      <sz val="12"/>
      <color theme="1"/>
      <name val="Times New Roman"/>
      <family val="1"/>
    </font>
    <font>
      <sz val="14"/>
      <color rgb="FFC00000"/>
      <name val="Times New Roman"/>
      <family val="1"/>
    </font>
    <font>
      <sz val="12"/>
      <color rgb="FFC00000"/>
      <name val="Times New Roman"/>
      <family val="1"/>
    </font>
    <font>
      <b/>
      <sz val="13"/>
      <color rgb="FFC00000"/>
      <name val="Times New Roman"/>
      <family val="1"/>
    </font>
    <font>
      <sz val="12"/>
      <color theme="3"/>
      <name val="Times New Roman"/>
      <family val="1"/>
    </font>
    <font>
      <sz val="11"/>
      <color theme="1"/>
      <name val="Times New Roman"/>
      <family val="1"/>
    </font>
    <font>
      <sz val="11"/>
      <name val="Times New Roman"/>
      <family val="1"/>
    </font>
    <font>
      <sz val="11"/>
      <name val="Calibri"/>
      <family val="2"/>
      <charset val="128"/>
      <scheme val="minor"/>
    </font>
    <font>
      <sz val="9"/>
      <color indexed="81"/>
      <name val="Tahoma"/>
      <charset val="1"/>
    </font>
    <font>
      <b/>
      <sz val="9"/>
      <color indexed="81"/>
      <name val="Tahoma"/>
      <charset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top style="double">
        <color indexed="64"/>
      </top>
      <bottom style="double">
        <color indexed="64"/>
      </bottom>
      <diagonal/>
    </border>
  </borders>
  <cellStyleXfs count="71">
    <xf numFmtId="0" fontId="0" fillId="0" borderId="0"/>
    <xf numFmtId="165" fontId="3" fillId="0" borderId="0"/>
    <xf numFmtId="165" fontId="5" fillId="0" borderId="0"/>
    <xf numFmtId="165" fontId="8" fillId="0" borderId="0" applyNumberFormat="0" applyFill="0" applyBorder="0" applyAlignment="0" applyProtection="0"/>
    <xf numFmtId="165" fontId="9" fillId="0" borderId="1" applyNumberFormat="0" applyFill="0" applyAlignment="0" applyProtection="0"/>
    <xf numFmtId="165" fontId="10" fillId="0" borderId="2" applyNumberFormat="0" applyFill="0" applyAlignment="0" applyProtection="0"/>
    <xf numFmtId="165" fontId="11" fillId="0" borderId="3" applyNumberFormat="0" applyFill="0" applyAlignment="0" applyProtection="0"/>
    <xf numFmtId="165" fontId="11" fillId="0" borderId="0" applyNumberFormat="0" applyFill="0" applyBorder="0" applyAlignment="0" applyProtection="0"/>
    <xf numFmtId="165" fontId="12" fillId="2" borderId="0" applyNumberFormat="0" applyBorder="0" applyAlignment="0" applyProtection="0"/>
    <xf numFmtId="165" fontId="13" fillId="3" borderId="0" applyNumberFormat="0" applyBorder="0" applyAlignment="0" applyProtection="0"/>
    <xf numFmtId="165" fontId="14" fillId="4" borderId="0" applyNumberFormat="0" applyBorder="0" applyAlignment="0" applyProtection="0"/>
    <xf numFmtId="165" fontId="15" fillId="5" borderId="4" applyNumberFormat="0" applyAlignment="0" applyProtection="0"/>
    <xf numFmtId="165" fontId="16" fillId="6" borderId="5" applyNumberFormat="0" applyAlignment="0" applyProtection="0"/>
    <xf numFmtId="165" fontId="17" fillId="6" borderId="4" applyNumberFormat="0" applyAlignment="0" applyProtection="0"/>
    <xf numFmtId="165" fontId="18" fillId="0" borderId="6" applyNumberFormat="0" applyFill="0" applyAlignment="0" applyProtection="0"/>
    <xf numFmtId="165" fontId="19" fillId="7" borderId="7" applyNumberFormat="0" applyAlignment="0" applyProtection="0"/>
    <xf numFmtId="165" fontId="20" fillId="0" borderId="0" applyNumberFormat="0" applyFill="0" applyBorder="0" applyAlignment="0" applyProtection="0"/>
    <xf numFmtId="165" fontId="3" fillId="8" borderId="8" applyNumberFormat="0" applyFont="0" applyAlignment="0" applyProtection="0"/>
    <xf numFmtId="165" fontId="21" fillId="0" borderId="0" applyNumberFormat="0" applyFill="0" applyBorder="0" applyAlignment="0" applyProtection="0"/>
    <xf numFmtId="165" fontId="4" fillId="0" borderId="9" applyNumberFormat="0" applyFill="0" applyAlignment="0" applyProtection="0"/>
    <xf numFmtId="165" fontId="22" fillId="9" borderId="0" applyNumberFormat="0" applyBorder="0" applyAlignment="0" applyProtection="0"/>
    <xf numFmtId="165" fontId="3" fillId="10" borderId="0" applyNumberFormat="0" applyBorder="0" applyAlignment="0" applyProtection="0"/>
    <xf numFmtId="165" fontId="3" fillId="11" borderId="0" applyNumberFormat="0" applyBorder="0" applyAlignment="0" applyProtection="0"/>
    <xf numFmtId="165" fontId="22" fillId="12" borderId="0" applyNumberFormat="0" applyBorder="0" applyAlignment="0" applyProtection="0"/>
    <xf numFmtId="165" fontId="22" fillId="13" borderId="0" applyNumberFormat="0" applyBorder="0" applyAlignment="0" applyProtection="0"/>
    <xf numFmtId="165" fontId="3" fillId="14" borderId="0" applyNumberFormat="0" applyBorder="0" applyAlignment="0" applyProtection="0"/>
    <xf numFmtId="165" fontId="3" fillId="15" borderId="0" applyNumberFormat="0" applyBorder="0" applyAlignment="0" applyProtection="0"/>
    <xf numFmtId="165" fontId="22" fillId="16" borderId="0" applyNumberFormat="0" applyBorder="0" applyAlignment="0" applyProtection="0"/>
    <xf numFmtId="165" fontId="22" fillId="17" borderId="0" applyNumberFormat="0" applyBorder="0" applyAlignment="0" applyProtection="0"/>
    <xf numFmtId="165" fontId="3" fillId="18" borderId="0" applyNumberFormat="0" applyBorder="0" applyAlignment="0" applyProtection="0"/>
    <xf numFmtId="165" fontId="3" fillId="19" borderId="0" applyNumberFormat="0" applyBorder="0" applyAlignment="0" applyProtection="0"/>
    <xf numFmtId="165" fontId="22" fillId="20" borderId="0" applyNumberFormat="0" applyBorder="0" applyAlignment="0" applyProtection="0"/>
    <xf numFmtId="165" fontId="22" fillId="21" borderId="0" applyNumberFormat="0" applyBorder="0" applyAlignment="0" applyProtection="0"/>
    <xf numFmtId="165" fontId="3" fillId="22" borderId="0" applyNumberFormat="0" applyBorder="0" applyAlignment="0" applyProtection="0"/>
    <xf numFmtId="165" fontId="3" fillId="23" borderId="0" applyNumberFormat="0" applyBorder="0" applyAlignment="0" applyProtection="0"/>
    <xf numFmtId="165" fontId="22" fillId="24" borderId="0" applyNumberFormat="0" applyBorder="0" applyAlignment="0" applyProtection="0"/>
    <xf numFmtId="165" fontId="22" fillId="25" borderId="0" applyNumberFormat="0" applyBorder="0" applyAlignment="0" applyProtection="0"/>
    <xf numFmtId="165" fontId="3" fillId="26" borderId="0" applyNumberFormat="0" applyBorder="0" applyAlignment="0" applyProtection="0"/>
    <xf numFmtId="165" fontId="3" fillId="27" borderId="0" applyNumberFormat="0" applyBorder="0" applyAlignment="0" applyProtection="0"/>
    <xf numFmtId="165" fontId="22" fillId="28" borderId="0" applyNumberFormat="0" applyBorder="0" applyAlignment="0" applyProtection="0"/>
    <xf numFmtId="165" fontId="22" fillId="29" borderId="0" applyNumberFormat="0" applyBorder="0" applyAlignment="0" applyProtection="0"/>
    <xf numFmtId="165" fontId="3" fillId="30" borderId="0" applyNumberFormat="0" applyBorder="0" applyAlignment="0" applyProtection="0"/>
    <xf numFmtId="165" fontId="3" fillId="31" borderId="0" applyNumberFormat="0" applyBorder="0" applyAlignment="0" applyProtection="0"/>
    <xf numFmtId="165" fontId="22" fillId="32" borderId="0" applyNumberFormat="0" applyBorder="0" applyAlignment="0" applyProtection="0"/>
    <xf numFmtId="165" fontId="23" fillId="0" borderId="0"/>
    <xf numFmtId="165" fontId="3" fillId="0" borderId="0"/>
    <xf numFmtId="165" fontId="23" fillId="0" borderId="0"/>
    <xf numFmtId="165" fontId="5" fillId="0" borderId="0"/>
    <xf numFmtId="0" fontId="2" fillId="0" borderId="0"/>
    <xf numFmtId="43" fontId="5" fillId="0" borderId="0" applyFont="0" applyFill="0" applyBorder="0" applyAlignment="0" applyProtection="0"/>
    <xf numFmtId="167" fontId="5" fillId="0" borderId="0"/>
    <xf numFmtId="165" fontId="2" fillId="0" borderId="0"/>
    <xf numFmtId="0" fontId="5" fillId="0" borderId="0"/>
    <xf numFmtId="165" fontId="2" fillId="0" borderId="0"/>
    <xf numFmtId="0" fontId="5" fillId="0" borderId="0"/>
    <xf numFmtId="0" fontId="5" fillId="0" borderId="0"/>
    <xf numFmtId="0" fontId="5" fillId="0" borderId="0"/>
    <xf numFmtId="167" fontId="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27" fillId="0" borderId="0"/>
    <xf numFmtId="0" fontId="2" fillId="0" borderId="0"/>
    <xf numFmtId="0" fontId="25" fillId="0" borderId="0"/>
    <xf numFmtId="9" fontId="25" fillId="0" borderId="0" applyFont="0" applyFill="0" applyBorder="0" applyAlignment="0" applyProtection="0"/>
    <xf numFmtId="0" fontId="26" fillId="0" borderId="0"/>
    <xf numFmtId="165" fontId="1" fillId="0" borderId="0"/>
    <xf numFmtId="0" fontId="1" fillId="0" borderId="0"/>
    <xf numFmtId="165" fontId="1" fillId="0" borderId="0"/>
    <xf numFmtId="165" fontId="1" fillId="0" borderId="0"/>
    <xf numFmtId="0" fontId="1" fillId="0" borderId="0"/>
  </cellStyleXfs>
  <cellXfs count="68">
    <xf numFmtId="0" fontId="0" fillId="0" borderId="0" xfId="0"/>
    <xf numFmtId="0" fontId="7" fillId="33" borderId="0" xfId="48" applyFont="1" applyFill="1" applyAlignment="1">
      <alignment horizontal="left" indent="1"/>
    </xf>
    <xf numFmtId="0" fontId="7" fillId="33" borderId="0" xfId="62" applyFont="1" applyFill="1" applyAlignment="1">
      <alignment horizontal="left" indent="1"/>
    </xf>
    <xf numFmtId="0" fontId="7" fillId="33" borderId="0" xfId="0" applyFont="1" applyFill="1"/>
    <xf numFmtId="0" fontId="6" fillId="33" borderId="0" xfId="0" applyFont="1" applyFill="1"/>
    <xf numFmtId="0" fontId="6" fillId="33" borderId="0" xfId="0" applyFont="1" applyFill="1" applyAlignment="1">
      <alignment vertical="center"/>
    </xf>
    <xf numFmtId="166" fontId="7" fillId="33" borderId="0" xfId="62" applyNumberFormat="1" applyFont="1" applyFill="1" applyBorder="1" applyAlignment="1">
      <alignment horizontal="center"/>
    </xf>
    <xf numFmtId="166" fontId="33" fillId="33" borderId="0" xfId="62" applyNumberFormat="1" applyFont="1" applyFill="1" applyBorder="1" applyAlignment="1">
      <alignment horizontal="center"/>
    </xf>
    <xf numFmtId="0" fontId="7" fillId="33" borderId="0" xfId="62" applyFont="1" applyFill="1" applyBorder="1" applyAlignment="1">
      <alignment horizontal="center"/>
    </xf>
    <xf numFmtId="14" fontId="7" fillId="33" borderId="0" xfId="62" applyNumberFormat="1" applyFont="1" applyFill="1" applyAlignment="1">
      <alignment horizontal="center"/>
    </xf>
    <xf numFmtId="0" fontId="7" fillId="33" borderId="0" xfId="62" applyFont="1" applyFill="1" applyAlignment="1">
      <alignment horizontal="center"/>
    </xf>
    <xf numFmtId="0" fontId="24" fillId="33" borderId="0" xfId="62" quotePrefix="1" applyFont="1" applyFill="1" applyAlignment="1">
      <alignment horizontal="left" indent="1"/>
    </xf>
    <xf numFmtId="14" fontId="7" fillId="33" borderId="0" xfId="0" applyNumberFormat="1" applyFont="1" applyFill="1"/>
    <xf numFmtId="0" fontId="7" fillId="33" borderId="0" xfId="0" applyFont="1" applyFill="1" applyAlignment="1">
      <alignment horizontal="center"/>
    </xf>
    <xf numFmtId="0" fontId="34" fillId="33" borderId="0" xfId="0" applyFont="1" applyFill="1"/>
    <xf numFmtId="0" fontId="7" fillId="33" borderId="0" xfId="0" applyFont="1" applyFill="1" applyAlignment="1">
      <alignment horizontal="left" indent="1"/>
    </xf>
    <xf numFmtId="0" fontId="35" fillId="33" borderId="0" xfId="0" applyFont="1" applyFill="1" applyAlignment="1">
      <alignment horizontal="center"/>
    </xf>
    <xf numFmtId="0" fontId="7" fillId="33" borderId="0" xfId="0" applyFont="1" applyFill="1" applyAlignment="1">
      <alignment horizontal="left" vertical="top" wrapText="1"/>
    </xf>
    <xf numFmtId="0" fontId="35" fillId="33" borderId="0" xfId="62" applyFont="1" applyFill="1" applyBorder="1" applyAlignment="1">
      <alignment horizontal="center"/>
    </xf>
    <xf numFmtId="0" fontId="35" fillId="33" borderId="0" xfId="0" applyFont="1" applyFill="1"/>
    <xf numFmtId="14" fontId="35" fillId="33" borderId="0" xfId="0" applyNumberFormat="1" applyFont="1" applyFill="1"/>
    <xf numFmtId="0" fontId="24" fillId="33" borderId="0" xfId="0" applyFont="1" applyFill="1" applyAlignment="1">
      <alignment horizontal="center"/>
    </xf>
    <xf numFmtId="0" fontId="24" fillId="33" borderId="0" xfId="48" applyFont="1" applyFill="1" applyAlignment="1">
      <alignment horizontal="left" indent="1"/>
    </xf>
    <xf numFmtId="166" fontId="24" fillId="33" borderId="0" xfId="62" applyNumberFormat="1" applyFont="1" applyFill="1" applyBorder="1" applyAlignment="1">
      <alignment horizontal="center"/>
    </xf>
    <xf numFmtId="14" fontId="24" fillId="33" borderId="0" xfId="0" applyNumberFormat="1" applyFont="1" applyFill="1"/>
    <xf numFmtId="0" fontId="24" fillId="33" borderId="0" xfId="0" applyFont="1" applyFill="1"/>
    <xf numFmtId="0" fontId="24" fillId="33" borderId="0" xfId="0" applyFont="1" applyFill="1" applyAlignment="1">
      <alignment horizontal="left" indent="1"/>
    </xf>
    <xf numFmtId="0" fontId="24" fillId="33" borderId="0" xfId="62" applyFont="1" applyFill="1" applyAlignment="1">
      <alignment horizontal="left" indent="1"/>
    </xf>
    <xf numFmtId="0" fontId="24" fillId="33" borderId="0" xfId="62" applyFont="1" applyFill="1" applyAlignment="1">
      <alignment horizontal="center"/>
    </xf>
    <xf numFmtId="0" fontId="7" fillId="33" borderId="0" xfId="0" applyFont="1" applyFill="1" applyBorder="1"/>
    <xf numFmtId="0" fontId="24" fillId="33" borderId="0" xfId="0" applyFont="1" applyFill="1" applyBorder="1"/>
    <xf numFmtId="0" fontId="6" fillId="33" borderId="0" xfId="0" applyFont="1" applyFill="1" applyBorder="1"/>
    <xf numFmtId="0" fontId="7" fillId="33" borderId="0" xfId="0" applyFont="1" applyFill="1" applyAlignment="1">
      <alignment vertical="top"/>
    </xf>
    <xf numFmtId="0" fontId="7" fillId="33" borderId="0" xfId="0" applyFont="1" applyFill="1" applyAlignment="1">
      <alignment horizontal="left" vertical="top" wrapText="1" indent="1"/>
    </xf>
    <xf numFmtId="0" fontId="6" fillId="33" borderId="0" xfId="0" applyFont="1" applyFill="1" applyAlignment="1">
      <alignment vertical="top"/>
    </xf>
    <xf numFmtId="0" fontId="7" fillId="33" borderId="0" xfId="0" applyFont="1" applyFill="1" applyAlignment="1">
      <alignment vertical="top" wrapText="1"/>
    </xf>
    <xf numFmtId="0" fontId="0" fillId="33" borderId="0" xfId="0" applyFill="1"/>
    <xf numFmtId="0" fontId="7" fillId="33" borderId="10" xfId="0" applyFont="1" applyFill="1" applyBorder="1" applyAlignment="1">
      <alignment horizontal="left" vertical="top" wrapText="1"/>
    </xf>
    <xf numFmtId="0" fontId="7" fillId="33" borderId="10" xfId="0" applyFont="1" applyFill="1" applyBorder="1" applyAlignment="1">
      <alignment horizontal="center" vertical="top" wrapText="1"/>
    </xf>
    <xf numFmtId="0" fontId="6" fillId="33" borderId="10" xfId="0" applyFont="1" applyFill="1" applyBorder="1"/>
    <xf numFmtId="164" fontId="7" fillId="33" borderId="11" xfId="0" applyNumberFormat="1" applyFont="1" applyFill="1" applyBorder="1" applyAlignment="1">
      <alignment horizontal="center" vertical="center" wrapText="1"/>
    </xf>
    <xf numFmtId="164" fontId="24" fillId="33" borderId="11" xfId="0" applyNumberFormat="1" applyFont="1" applyFill="1" applyBorder="1" applyAlignment="1">
      <alignment horizontal="center" vertical="center" wrapText="1"/>
    </xf>
    <xf numFmtId="164" fontId="7" fillId="33" borderId="11" xfId="0" applyNumberFormat="1" applyFont="1" applyFill="1" applyBorder="1" applyAlignment="1">
      <alignment horizontal="left" vertical="center" wrapText="1" indent="1"/>
    </xf>
    <xf numFmtId="0" fontId="7" fillId="33" borderId="10" xfId="0" applyFont="1" applyFill="1" applyBorder="1"/>
    <xf numFmtId="0" fontId="7" fillId="33" borderId="10" xfId="0" applyFont="1" applyFill="1" applyBorder="1" applyAlignment="1">
      <alignment horizontal="center"/>
    </xf>
    <xf numFmtId="14" fontId="7" fillId="33" borderId="10" xfId="0" applyNumberFormat="1" applyFont="1" applyFill="1" applyBorder="1"/>
    <xf numFmtId="0" fontId="39" fillId="33" borderId="0" xfId="0" applyFont="1" applyFill="1" applyBorder="1" applyAlignment="1">
      <alignment horizontal="center"/>
    </xf>
    <xf numFmtId="0" fontId="39" fillId="33" borderId="0" xfId="0" applyFont="1" applyFill="1" applyBorder="1" applyAlignment="1">
      <alignment horizontal="center" vertical="top"/>
    </xf>
    <xf numFmtId="0" fontId="39" fillId="33" borderId="0" xfId="0" applyFont="1" applyFill="1" applyBorder="1" applyAlignment="1">
      <alignment horizontal="left" vertical="top" wrapText="1"/>
    </xf>
    <xf numFmtId="0" fontId="7" fillId="33" borderId="0" xfId="0" applyFont="1" applyFill="1" applyBorder="1" applyAlignment="1">
      <alignment horizontal="left" vertical="top" wrapText="1"/>
    </xf>
    <xf numFmtId="0" fontId="7" fillId="33" borderId="0" xfId="0" applyFont="1" applyFill="1" applyBorder="1" applyAlignment="1">
      <alignment horizontal="center" vertical="top" wrapText="1"/>
    </xf>
    <xf numFmtId="166" fontId="41" fillId="33" borderId="0" xfId="62" applyNumberFormat="1" applyFont="1" applyFill="1" applyBorder="1" applyAlignment="1">
      <alignment horizontal="center"/>
    </xf>
    <xf numFmtId="0" fontId="7" fillId="33" borderId="0" xfId="48" applyFont="1" applyFill="1" applyAlignment="1">
      <alignment horizontal="center"/>
    </xf>
    <xf numFmtId="0" fontId="24" fillId="33" borderId="0" xfId="48" applyFont="1" applyFill="1" applyAlignment="1">
      <alignment horizontal="center"/>
    </xf>
    <xf numFmtId="0" fontId="34" fillId="33" borderId="0" xfId="0" applyFont="1" applyFill="1" applyAlignment="1">
      <alignment horizontal="left"/>
    </xf>
    <xf numFmtId="0" fontId="40" fillId="33" borderId="0" xfId="0" applyFont="1" applyFill="1" applyBorder="1" applyAlignment="1">
      <alignment horizontal="left"/>
    </xf>
    <xf numFmtId="0" fontId="42" fillId="33" borderId="0" xfId="0" applyFont="1" applyFill="1"/>
    <xf numFmtId="164" fontId="6" fillId="33" borderId="11" xfId="0" applyNumberFormat="1" applyFont="1" applyFill="1" applyBorder="1" applyAlignment="1">
      <alignment horizontal="left" vertical="center" wrapText="1" indent="1"/>
    </xf>
    <xf numFmtId="164" fontId="6" fillId="33" borderId="11" xfId="0" applyNumberFormat="1" applyFont="1" applyFill="1" applyBorder="1" applyAlignment="1">
      <alignment horizontal="center" vertical="center" wrapText="1"/>
    </xf>
    <xf numFmtId="0" fontId="7" fillId="33" borderId="0" xfId="0" applyFont="1" applyFill="1" applyAlignment="1">
      <alignment horizontal="left" vertical="top" wrapText="1" indent="1"/>
    </xf>
    <xf numFmtId="165" fontId="43" fillId="33" borderId="0" xfId="66" applyFont="1" applyFill="1" applyAlignment="1">
      <alignment horizontal="left" vertical="center" wrapText="1" indent="1"/>
    </xf>
    <xf numFmtId="165" fontId="43" fillId="33" borderId="0" xfId="66" applyNumberFormat="1" applyFont="1" applyFill="1" applyAlignment="1">
      <alignment horizontal="center" vertical="center"/>
    </xf>
    <xf numFmtId="0" fontId="44" fillId="33" borderId="0" xfId="0" applyFont="1" applyFill="1"/>
    <xf numFmtId="0" fontId="7" fillId="33" borderId="0" xfId="0" applyFont="1" applyFill="1" applyAlignment="1">
      <alignment horizontal="left" vertical="top" wrapText="1" indent="1"/>
    </xf>
    <xf numFmtId="0" fontId="7" fillId="33" borderId="0" xfId="0" applyFont="1" applyFill="1" applyAlignment="1">
      <alignment horizontal="left" vertical="top" wrapText="1" indent="3"/>
    </xf>
    <xf numFmtId="0" fontId="38" fillId="33" borderId="0" xfId="0" applyFont="1" applyFill="1" applyAlignment="1">
      <alignment horizontal="left" vertical="top" wrapText="1"/>
    </xf>
    <xf numFmtId="0" fontId="6" fillId="33" borderId="0" xfId="0" applyFont="1" applyFill="1" applyAlignment="1">
      <alignment horizontal="left" vertical="top" wrapText="1"/>
    </xf>
    <xf numFmtId="0" fontId="7" fillId="33" borderId="0" xfId="0" applyFont="1" applyFill="1" applyAlignment="1">
      <alignment horizontal="left" vertical="center" wrapText="1" indent="1"/>
    </xf>
  </cellXfs>
  <cellStyles count="71">
    <cellStyle name="20% - Accent1 2" xfId="21"/>
    <cellStyle name="20% - Accent2 2" xfId="25"/>
    <cellStyle name="20% - Accent3 2" xfId="29"/>
    <cellStyle name="20% - Accent4 2" xfId="33"/>
    <cellStyle name="20% - Accent5 2" xfId="37"/>
    <cellStyle name="20% - Accent6 2" xfId="41"/>
    <cellStyle name="40% - Accent1 2" xfId="22"/>
    <cellStyle name="40% - Accent2 2" xfId="26"/>
    <cellStyle name="40% - Accent3 2" xfId="30"/>
    <cellStyle name="40% - Accent4 2" xfId="34"/>
    <cellStyle name="40% - Accent5 2" xfId="38"/>
    <cellStyle name="40% - Accent6 2" xfId="42"/>
    <cellStyle name="60% - Accent1 2" xfId="23"/>
    <cellStyle name="60% - Accent2 2" xfId="27"/>
    <cellStyle name="60% - Accent3 2" xfId="31"/>
    <cellStyle name="60% - Accent4 2" xfId="35"/>
    <cellStyle name="60% - Accent5 2" xfId="39"/>
    <cellStyle name="60% - Accent6 2" xfId="43"/>
    <cellStyle name="Accent1 2" xfId="20"/>
    <cellStyle name="Accent2 2" xfId="24"/>
    <cellStyle name="Accent3 2" xfId="28"/>
    <cellStyle name="Accent4 2" xfId="32"/>
    <cellStyle name="Accent5 2" xfId="36"/>
    <cellStyle name="Accent6 2" xfId="40"/>
    <cellStyle name="Bad 2" xfId="9"/>
    <cellStyle name="Calculation 2" xfId="13"/>
    <cellStyle name="Check Cell 2" xfId="15"/>
    <cellStyle name="Comma 2" xfId="59"/>
    <cellStyle name="Explanatory Text 2" xfId="18"/>
    <cellStyle name="Good 2" xfId="8"/>
    <cellStyle name="Heading 1 2" xfId="4"/>
    <cellStyle name="Heading 2 2" xfId="5"/>
    <cellStyle name="Heading 3 2" xfId="6"/>
    <cellStyle name="Heading 4 2" xfId="7"/>
    <cellStyle name="Input 2" xfId="11"/>
    <cellStyle name="Komma 2" xfId="49"/>
    <cellStyle name="Linked Cell 2" xfId="14"/>
    <cellStyle name="Neutral 2" xfId="10"/>
    <cellStyle name="Normal 2" xfId="1"/>
    <cellStyle name="Normal 2 2" xfId="61"/>
    <cellStyle name="Normal 3" xfId="63"/>
    <cellStyle name="Normal 4" xfId="65"/>
    <cellStyle name="Normal 5" xfId="58"/>
    <cellStyle name="Normal 6" xfId="67"/>
    <cellStyle name="Note 2" xfId="17"/>
    <cellStyle name="Output 2" xfId="12"/>
    <cellStyle name="Percent 2" xfId="64"/>
    <cellStyle name="Percent 3" xfId="60"/>
    <cellStyle name="Standard" xfId="0" builtinId="0"/>
    <cellStyle name="Standard 15" xfId="50"/>
    <cellStyle name="Standard 2" xfId="2"/>
    <cellStyle name="Standard 2 2" xfId="45"/>
    <cellStyle name="Standard 2 2 2" xfId="52"/>
    <cellStyle name="Standard 2 3" xfId="53"/>
    <cellStyle name="Standard 2 3 2" xfId="69"/>
    <cellStyle name="Standard 2 4" xfId="54"/>
    <cellStyle name="Standard 2 5" xfId="51"/>
    <cellStyle name="Standard 2 6" xfId="68"/>
    <cellStyle name="Standard 3" xfId="46"/>
    <cellStyle name="Standard 3 2" xfId="47"/>
    <cellStyle name="Standard 3 3" xfId="55"/>
    <cellStyle name="Standard 4" xfId="44"/>
    <cellStyle name="Standard 4 2" xfId="56"/>
    <cellStyle name="Standard 5" xfId="62"/>
    <cellStyle name="Standard 5 2" xfId="70"/>
    <cellStyle name="Standard 6" xfId="48"/>
    <cellStyle name="Standard 7" xfId="57"/>
    <cellStyle name="Standard 8" xfId="66"/>
    <cellStyle name="Title 2" xfId="3"/>
    <cellStyle name="Total 2" xfId="19"/>
    <cellStyle name="Warning Text 2"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8"/>
  <sheetViews>
    <sheetView zoomScaleNormal="100" workbookViewId="0">
      <selection activeCell="B9" sqref="B9:O9"/>
    </sheetView>
  </sheetViews>
  <sheetFormatPr baseColWidth="10" defaultColWidth="11.15234375" defaultRowHeight="14.6"/>
  <cols>
    <col min="1" max="1" width="6.15234375" style="36" customWidth="1"/>
    <col min="2" max="16384" width="11.15234375" style="36"/>
  </cols>
  <sheetData>
    <row r="2" spans="2:15" s="3" customFormat="1" ht="19.75">
      <c r="B2" s="14" t="s">
        <v>175</v>
      </c>
      <c r="C2" s="13"/>
      <c r="D2" s="13"/>
      <c r="N2" s="13"/>
      <c r="O2" s="4"/>
    </row>
    <row r="3" spans="2:15" s="3" customFormat="1" ht="19.75">
      <c r="B3" s="14"/>
      <c r="C3" s="13"/>
      <c r="D3" s="13"/>
      <c r="N3" s="13"/>
      <c r="O3" s="4"/>
    </row>
    <row r="4" spans="2:15" s="3" customFormat="1" ht="20.7" customHeight="1">
      <c r="B4" s="65" t="s">
        <v>210</v>
      </c>
      <c r="C4" s="65"/>
      <c r="D4" s="65"/>
      <c r="E4" s="65"/>
      <c r="F4" s="65"/>
      <c r="G4" s="65"/>
      <c r="H4" s="65"/>
      <c r="I4" s="65"/>
      <c r="J4" s="65"/>
      <c r="K4" s="65"/>
      <c r="L4" s="65"/>
      <c r="M4" s="65"/>
      <c r="N4" s="65"/>
      <c r="O4" s="65"/>
    </row>
    <row r="5" spans="2:15" s="3" customFormat="1" ht="30.65" customHeight="1">
      <c r="B5" s="4" t="s">
        <v>218</v>
      </c>
      <c r="C5" s="13"/>
      <c r="D5" s="13"/>
      <c r="N5" s="13"/>
    </row>
    <row r="6" spans="2:15" s="32" customFormat="1" ht="34" customHeight="1">
      <c r="B6" s="67" t="s">
        <v>219</v>
      </c>
      <c r="C6" s="67"/>
      <c r="D6" s="67"/>
      <c r="E6" s="67"/>
      <c r="F6" s="67"/>
      <c r="G6" s="67"/>
      <c r="H6" s="67"/>
      <c r="I6" s="67"/>
      <c r="J6" s="67"/>
      <c r="K6" s="67"/>
      <c r="L6" s="67"/>
      <c r="M6" s="67"/>
      <c r="N6" s="67"/>
      <c r="O6" s="67"/>
    </row>
    <row r="7" spans="2:15" s="32" customFormat="1" ht="35.25" customHeight="1">
      <c r="B7" s="67" t="s">
        <v>220</v>
      </c>
      <c r="C7" s="67"/>
      <c r="D7" s="67"/>
      <c r="E7" s="67"/>
      <c r="F7" s="67"/>
      <c r="G7" s="67"/>
      <c r="H7" s="67"/>
      <c r="I7" s="67"/>
      <c r="J7" s="67"/>
      <c r="K7" s="67"/>
      <c r="L7" s="67"/>
      <c r="M7" s="67"/>
      <c r="N7" s="67"/>
      <c r="O7" s="67"/>
    </row>
    <row r="8" spans="2:15" s="3" customFormat="1" ht="35.25" customHeight="1">
      <c r="B8" s="5" t="s">
        <v>176</v>
      </c>
      <c r="C8" s="17"/>
      <c r="D8" s="17"/>
      <c r="E8" s="17"/>
      <c r="F8" s="17"/>
      <c r="G8" s="17"/>
      <c r="H8" s="17"/>
      <c r="I8" s="17"/>
      <c r="J8" s="17"/>
      <c r="N8" s="13"/>
    </row>
    <row r="9" spans="2:15" s="3" customFormat="1" ht="58.75" customHeight="1">
      <c r="B9" s="63" t="s">
        <v>214</v>
      </c>
      <c r="C9" s="63"/>
      <c r="D9" s="63"/>
      <c r="E9" s="63"/>
      <c r="F9" s="63"/>
      <c r="G9" s="63"/>
      <c r="H9" s="63"/>
      <c r="I9" s="63"/>
      <c r="J9" s="63"/>
      <c r="K9" s="63"/>
      <c r="L9" s="63"/>
      <c r="M9" s="63"/>
      <c r="N9" s="63"/>
      <c r="O9" s="63"/>
    </row>
    <row r="10" spans="2:15" s="3" customFormat="1" ht="44.7" customHeight="1">
      <c r="B10" s="63" t="s">
        <v>177</v>
      </c>
      <c r="C10" s="63"/>
      <c r="D10" s="63"/>
      <c r="E10" s="63"/>
      <c r="F10" s="63"/>
      <c r="G10" s="63"/>
      <c r="H10" s="63"/>
      <c r="I10" s="63"/>
      <c r="J10" s="63"/>
      <c r="K10" s="63"/>
      <c r="L10" s="63"/>
      <c r="M10" s="63"/>
      <c r="N10" s="63"/>
      <c r="O10" s="63"/>
    </row>
    <row r="11" spans="2:15" s="3" customFormat="1" ht="29.15" customHeight="1">
      <c r="B11" s="34" t="s">
        <v>180</v>
      </c>
      <c r="C11" s="33"/>
      <c r="D11" s="33"/>
      <c r="E11" s="33"/>
      <c r="F11" s="33"/>
      <c r="G11" s="33"/>
      <c r="H11" s="33"/>
      <c r="I11" s="33"/>
      <c r="J11" s="33"/>
      <c r="N11" s="13"/>
    </row>
    <row r="12" spans="2:15" s="3" customFormat="1" ht="23.15" customHeight="1">
      <c r="B12" s="63" t="s">
        <v>186</v>
      </c>
      <c r="C12" s="63"/>
      <c r="D12" s="63"/>
      <c r="E12" s="63"/>
      <c r="F12" s="63"/>
      <c r="G12" s="63"/>
      <c r="H12" s="63"/>
      <c r="I12" s="63"/>
      <c r="J12" s="63"/>
      <c r="K12" s="63"/>
      <c r="L12" s="63"/>
      <c r="M12" s="63"/>
      <c r="N12" s="63"/>
      <c r="O12" s="63"/>
    </row>
    <row r="13" spans="2:15" s="3" customFormat="1" ht="25" customHeight="1">
      <c r="B13" s="63" t="s">
        <v>187</v>
      </c>
      <c r="C13" s="63"/>
      <c r="D13" s="63"/>
      <c r="E13" s="63"/>
      <c r="F13" s="63"/>
      <c r="G13" s="63"/>
      <c r="H13" s="63"/>
      <c r="I13" s="63"/>
      <c r="J13" s="63"/>
      <c r="K13" s="63"/>
      <c r="L13" s="63"/>
      <c r="M13" s="63"/>
      <c r="N13" s="63"/>
      <c r="O13" s="63"/>
    </row>
    <row r="14" spans="2:15" s="3" customFormat="1" ht="100.75" customHeight="1">
      <c r="B14" s="63" t="s">
        <v>188</v>
      </c>
      <c r="C14" s="63"/>
      <c r="D14" s="63"/>
      <c r="E14" s="63"/>
      <c r="F14" s="63"/>
      <c r="G14" s="63"/>
      <c r="H14" s="63"/>
      <c r="I14" s="63"/>
      <c r="J14" s="63"/>
      <c r="K14" s="63"/>
      <c r="L14" s="63"/>
      <c r="M14" s="63"/>
      <c r="N14" s="63"/>
      <c r="O14" s="63"/>
    </row>
    <row r="15" spans="2:15" s="3" customFormat="1" ht="46.4" customHeight="1">
      <c r="B15" s="63" t="s">
        <v>191</v>
      </c>
      <c r="C15" s="63"/>
      <c r="D15" s="63"/>
      <c r="E15" s="63"/>
      <c r="F15" s="63"/>
      <c r="G15" s="63"/>
      <c r="H15" s="63"/>
      <c r="I15" s="63"/>
      <c r="J15" s="63"/>
      <c r="K15" s="63"/>
      <c r="L15" s="63"/>
      <c r="M15" s="63"/>
      <c r="N15" s="63"/>
      <c r="O15" s="63"/>
    </row>
    <row r="16" spans="2:15" s="3" customFormat="1" ht="25.4" customHeight="1">
      <c r="B16" s="32" t="s">
        <v>178</v>
      </c>
      <c r="C16" s="33"/>
      <c r="D16" s="33"/>
      <c r="E16" s="33"/>
      <c r="F16" s="33"/>
      <c r="G16" s="33"/>
      <c r="H16" s="33"/>
      <c r="I16" s="33"/>
      <c r="J16" s="33"/>
      <c r="N16" s="13"/>
    </row>
    <row r="17" spans="2:15" s="3" customFormat="1" ht="69" customHeight="1">
      <c r="B17" s="63" t="s">
        <v>190</v>
      </c>
      <c r="C17" s="63"/>
      <c r="D17" s="63"/>
      <c r="E17" s="63"/>
      <c r="F17" s="63"/>
      <c r="G17" s="63"/>
      <c r="H17" s="63"/>
      <c r="I17" s="63"/>
      <c r="J17" s="63"/>
      <c r="K17" s="63"/>
      <c r="L17" s="63"/>
      <c r="M17" s="63"/>
      <c r="N17" s="63"/>
      <c r="O17" s="63"/>
    </row>
    <row r="18" spans="2:15" s="3" customFormat="1" ht="53.15" customHeight="1">
      <c r="B18" s="63" t="s">
        <v>179</v>
      </c>
      <c r="C18" s="63"/>
      <c r="D18" s="63"/>
      <c r="E18" s="63"/>
      <c r="F18" s="63"/>
      <c r="G18" s="63"/>
      <c r="H18" s="63"/>
      <c r="I18" s="63"/>
      <c r="J18" s="63"/>
      <c r="K18" s="63"/>
      <c r="L18" s="63"/>
      <c r="M18" s="63"/>
      <c r="N18" s="63"/>
      <c r="O18" s="63"/>
    </row>
    <row r="19" spans="2:15" s="3" customFormat="1" ht="73" customHeight="1">
      <c r="B19" s="63" t="s">
        <v>201</v>
      </c>
      <c r="C19" s="63"/>
      <c r="D19" s="63"/>
      <c r="E19" s="63"/>
      <c r="F19" s="63"/>
      <c r="G19" s="63"/>
      <c r="H19" s="63"/>
      <c r="I19" s="63"/>
      <c r="J19" s="63"/>
      <c r="K19" s="63"/>
      <c r="L19" s="63"/>
      <c r="M19" s="63"/>
      <c r="N19" s="63"/>
      <c r="O19" s="63"/>
    </row>
    <row r="20" spans="2:15" s="3" customFormat="1" ht="25.4" customHeight="1">
      <c r="B20" s="32" t="s">
        <v>217</v>
      </c>
      <c r="C20" s="59"/>
      <c r="D20" s="59"/>
      <c r="E20" s="59"/>
      <c r="F20" s="59"/>
      <c r="G20" s="59"/>
      <c r="H20" s="59"/>
      <c r="I20" s="59"/>
      <c r="J20" s="59"/>
      <c r="N20" s="13"/>
    </row>
    <row r="21" spans="2:15" s="3" customFormat="1" ht="74.7" customHeight="1">
      <c r="B21" s="63" t="s">
        <v>216</v>
      </c>
      <c r="C21" s="63"/>
      <c r="D21" s="63"/>
      <c r="E21" s="63"/>
      <c r="F21" s="63"/>
      <c r="G21" s="63"/>
      <c r="H21" s="63"/>
      <c r="I21" s="63"/>
      <c r="J21" s="63"/>
      <c r="K21" s="63"/>
      <c r="L21" s="63"/>
      <c r="M21" s="63"/>
      <c r="N21" s="63"/>
      <c r="O21" s="63"/>
    </row>
    <row r="22" spans="2:15" s="3" customFormat="1" ht="27.45" customHeight="1">
      <c r="B22" s="32" t="s">
        <v>181</v>
      </c>
      <c r="C22" s="32"/>
      <c r="D22" s="32"/>
      <c r="E22" s="32"/>
      <c r="F22" s="35"/>
      <c r="G22" s="35"/>
      <c r="H22" s="35"/>
      <c r="I22" s="35"/>
      <c r="J22" s="35"/>
      <c r="N22" s="13"/>
    </row>
    <row r="23" spans="2:15" s="3" customFormat="1" ht="52.75" customHeight="1">
      <c r="B23" s="63" t="s">
        <v>182</v>
      </c>
      <c r="C23" s="63"/>
      <c r="D23" s="63"/>
      <c r="E23" s="63"/>
      <c r="F23" s="63"/>
      <c r="G23" s="63"/>
      <c r="H23" s="63"/>
      <c r="I23" s="63"/>
      <c r="J23" s="63"/>
      <c r="K23" s="63"/>
      <c r="L23" s="63"/>
      <c r="M23" s="63"/>
      <c r="N23" s="63"/>
      <c r="O23" s="63"/>
    </row>
    <row r="24" spans="2:15" s="3" customFormat="1" ht="26.7" customHeight="1">
      <c r="B24" s="64" t="s">
        <v>183</v>
      </c>
      <c r="C24" s="64"/>
      <c r="D24" s="64"/>
      <c r="E24" s="64"/>
      <c r="F24" s="64"/>
      <c r="G24" s="64"/>
      <c r="H24" s="64"/>
      <c r="I24" s="64"/>
      <c r="J24" s="64"/>
      <c r="K24" s="64"/>
      <c r="L24" s="64"/>
      <c r="M24" s="64"/>
      <c r="N24" s="64"/>
      <c r="O24" s="64"/>
    </row>
    <row r="25" spans="2:15" s="3" customFormat="1" ht="40.75" customHeight="1">
      <c r="B25" s="64" t="s">
        <v>184</v>
      </c>
      <c r="C25" s="64"/>
      <c r="D25" s="64"/>
      <c r="E25" s="64"/>
      <c r="F25" s="64"/>
      <c r="G25" s="64"/>
      <c r="H25" s="64"/>
      <c r="I25" s="64"/>
      <c r="J25" s="64"/>
      <c r="K25" s="64"/>
      <c r="L25" s="64"/>
      <c r="M25" s="64"/>
      <c r="N25" s="64"/>
      <c r="O25" s="64"/>
    </row>
    <row r="26" spans="2:15" s="3" customFormat="1" ht="37.75" customHeight="1">
      <c r="B26" s="64" t="s">
        <v>185</v>
      </c>
      <c r="C26" s="64"/>
      <c r="D26" s="64"/>
      <c r="E26" s="64"/>
      <c r="F26" s="64"/>
      <c r="G26" s="64"/>
      <c r="H26" s="64"/>
      <c r="I26" s="64"/>
      <c r="J26" s="64"/>
      <c r="K26" s="64"/>
      <c r="L26" s="64"/>
      <c r="M26" s="64"/>
      <c r="N26" s="64"/>
      <c r="O26" s="64"/>
    </row>
    <row r="28" spans="2:15" ht="15">
      <c r="B28" s="66" t="s">
        <v>189</v>
      </c>
      <c r="C28" s="66"/>
      <c r="D28" s="66"/>
      <c r="E28" s="66"/>
      <c r="F28" s="66"/>
      <c r="G28" s="66"/>
      <c r="H28" s="66"/>
      <c r="I28" s="66"/>
      <c r="J28" s="66"/>
    </row>
  </sheetData>
  <mergeCells count="18">
    <mergeCell ref="B28:J28"/>
    <mergeCell ref="B6:O6"/>
    <mergeCell ref="B7:O7"/>
    <mergeCell ref="B9:O9"/>
    <mergeCell ref="B10:O10"/>
    <mergeCell ref="B17:O17"/>
    <mergeCell ref="B18:O18"/>
    <mergeCell ref="B19:O19"/>
    <mergeCell ref="B12:O12"/>
    <mergeCell ref="B13:O13"/>
    <mergeCell ref="B14:O14"/>
    <mergeCell ref="B15:O15"/>
    <mergeCell ref="B23:O23"/>
    <mergeCell ref="B21:O21"/>
    <mergeCell ref="B24:O24"/>
    <mergeCell ref="B25:O25"/>
    <mergeCell ref="B26:O26"/>
    <mergeCell ref="B4:O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08"/>
  <sheetViews>
    <sheetView tabSelected="1" workbookViewId="0">
      <pane ySplit="6" topLeftCell="A104" activePane="bottomLeft" state="frozen"/>
      <selection pane="bottomLeft" activeCell="I13" sqref="I13"/>
    </sheetView>
  </sheetViews>
  <sheetFormatPr baseColWidth="10" defaultColWidth="9.15234375" defaultRowHeight="15.45"/>
  <cols>
    <col min="1" max="1" width="5.15234375" style="29" customWidth="1"/>
    <col min="2" max="2" width="7.53515625" style="13" customWidth="1"/>
    <col min="3" max="3" width="11.69140625" style="13" customWidth="1"/>
    <col min="4" max="4" width="16.3046875" style="13" customWidth="1"/>
    <col min="5" max="5" width="27" style="3" customWidth="1"/>
    <col min="6" max="6" width="9.15234375" style="3"/>
    <col min="7" max="7" width="16.53515625" style="3" customWidth="1"/>
    <col min="8" max="8" width="14.3046875" style="3" customWidth="1"/>
    <col min="9" max="9" width="13.3046875" style="3" customWidth="1"/>
    <col min="10" max="10" width="11.69140625" style="3" customWidth="1"/>
    <col min="11" max="11" width="11.84375" style="3" customWidth="1"/>
    <col min="12" max="12" width="10.3828125" style="13" customWidth="1"/>
    <col min="13" max="14" width="14.3046875" style="3" customWidth="1"/>
    <col min="15" max="15" width="14.3046875" style="4" customWidth="1"/>
    <col min="16" max="16" width="9.15234375" style="3"/>
    <col min="17" max="17" width="17.53515625" style="3" customWidth="1"/>
    <col min="18" max="18" width="9.15234375" style="3"/>
    <col min="19" max="21" width="12.15234375" style="3" customWidth="1"/>
    <col min="22" max="16384" width="9.15234375" style="3"/>
  </cols>
  <sheetData>
    <row r="1" spans="1:15" ht="11.15" customHeight="1"/>
    <row r="2" spans="1:15" ht="16" customHeight="1">
      <c r="B2" s="54" t="s">
        <v>202</v>
      </c>
    </row>
    <row r="3" spans="1:15" ht="9" customHeight="1">
      <c r="B3" s="54"/>
    </row>
    <row r="4" spans="1:15" s="29" customFormat="1" ht="16.3">
      <c r="B4" s="55" t="s">
        <v>193</v>
      </c>
      <c r="C4" s="46"/>
      <c r="D4" s="47"/>
      <c r="E4" s="48"/>
      <c r="F4" s="48"/>
      <c r="G4" s="48"/>
      <c r="H4" s="48"/>
      <c r="I4" s="49"/>
      <c r="J4" s="49"/>
      <c r="K4" s="49"/>
      <c r="L4" s="50"/>
      <c r="M4" s="48"/>
      <c r="N4" s="48"/>
      <c r="O4" s="31"/>
    </row>
    <row r="5" spans="1:15" ht="11.7" customHeight="1" thickBot="1">
      <c r="C5" s="3"/>
      <c r="D5" s="3"/>
      <c r="I5" s="37"/>
      <c r="J5" s="37"/>
      <c r="K5" s="37"/>
      <c r="L5" s="38"/>
      <c r="O5" s="39"/>
    </row>
    <row r="6" spans="1:15" s="29" customFormat="1" ht="80.7" customHeight="1" thickTop="1" thickBot="1">
      <c r="B6" s="40" t="s">
        <v>166</v>
      </c>
      <c r="C6" s="41" t="s">
        <v>172</v>
      </c>
      <c r="D6" s="40" t="s">
        <v>168</v>
      </c>
      <c r="E6" s="57" t="s">
        <v>169</v>
      </c>
      <c r="F6" s="57" t="s">
        <v>167</v>
      </c>
      <c r="G6" s="40" t="s">
        <v>211</v>
      </c>
      <c r="H6" s="40" t="s">
        <v>212</v>
      </c>
      <c r="I6" s="40" t="s">
        <v>147</v>
      </c>
      <c r="J6" s="58" t="s">
        <v>197</v>
      </c>
      <c r="K6" s="58" t="s">
        <v>198</v>
      </c>
      <c r="L6" s="58" t="s">
        <v>199</v>
      </c>
      <c r="M6" s="40" t="s">
        <v>200</v>
      </c>
      <c r="N6" s="40" t="s">
        <v>160</v>
      </c>
      <c r="O6" s="40" t="s">
        <v>192</v>
      </c>
    </row>
    <row r="7" spans="1:15" ht="22" customHeight="1" thickTop="1">
      <c r="B7" s="52">
        <v>1</v>
      </c>
      <c r="D7" s="13">
        <v>1</v>
      </c>
      <c r="E7" s="1" t="s">
        <v>8</v>
      </c>
      <c r="F7" s="13" t="s">
        <v>9</v>
      </c>
      <c r="G7" s="6">
        <v>33543</v>
      </c>
      <c r="H7" s="6">
        <v>34942</v>
      </c>
      <c r="I7" s="12"/>
      <c r="J7" s="13">
        <v>0</v>
      </c>
      <c r="K7" s="13">
        <v>0</v>
      </c>
      <c r="L7" s="13">
        <f>IF(J7+K7=0,1,0)</f>
        <v>1</v>
      </c>
      <c r="M7" s="6">
        <v>33543</v>
      </c>
      <c r="N7" s="6">
        <v>33543</v>
      </c>
      <c r="O7" s="13">
        <v>0</v>
      </c>
    </row>
    <row r="8" spans="1:15">
      <c r="B8" s="52">
        <v>2</v>
      </c>
      <c r="D8" s="13">
        <v>2</v>
      </c>
      <c r="E8" s="1" t="s">
        <v>36</v>
      </c>
      <c r="F8" s="13" t="s">
        <v>37</v>
      </c>
      <c r="G8" s="6">
        <v>33147</v>
      </c>
      <c r="H8" s="6">
        <v>33664</v>
      </c>
      <c r="I8" s="12"/>
      <c r="J8" s="13">
        <v>1</v>
      </c>
      <c r="K8" s="13">
        <v>1</v>
      </c>
      <c r="L8" s="13">
        <f t="shared" ref="L8:L75" si="0">IF(J8+K8=0,1,0)</f>
        <v>0</v>
      </c>
      <c r="M8" s="6"/>
      <c r="N8" s="6">
        <v>33147</v>
      </c>
      <c r="O8" s="13">
        <v>0</v>
      </c>
    </row>
    <row r="9" spans="1:15">
      <c r="B9" s="52">
        <v>3</v>
      </c>
      <c r="D9" s="13">
        <v>3</v>
      </c>
      <c r="E9" s="1" t="s">
        <v>36</v>
      </c>
      <c r="F9" s="13" t="s">
        <v>37</v>
      </c>
      <c r="G9" s="6">
        <v>34304</v>
      </c>
      <c r="H9" s="6">
        <v>35263</v>
      </c>
      <c r="I9" s="12"/>
      <c r="J9" s="13">
        <v>0</v>
      </c>
      <c r="K9" s="13">
        <v>0</v>
      </c>
      <c r="L9" s="13">
        <f t="shared" si="0"/>
        <v>1</v>
      </c>
      <c r="M9" s="6">
        <v>34394</v>
      </c>
      <c r="N9" s="6">
        <v>34304</v>
      </c>
      <c r="O9" s="13">
        <v>0</v>
      </c>
    </row>
    <row r="10" spans="1:15">
      <c r="B10" s="52">
        <v>4</v>
      </c>
      <c r="D10" s="13">
        <v>4</v>
      </c>
      <c r="E10" s="1" t="s">
        <v>10</v>
      </c>
      <c r="F10" s="13" t="s">
        <v>11</v>
      </c>
      <c r="G10" s="6">
        <v>30133</v>
      </c>
      <c r="H10" s="6">
        <v>31286</v>
      </c>
      <c r="I10" s="12"/>
      <c r="J10" s="13">
        <v>0</v>
      </c>
      <c r="K10" s="13">
        <v>0</v>
      </c>
      <c r="L10" s="13">
        <f t="shared" si="0"/>
        <v>1</v>
      </c>
      <c r="M10" s="6">
        <v>30621</v>
      </c>
      <c r="N10" s="6">
        <v>30621</v>
      </c>
      <c r="O10" s="13">
        <v>0</v>
      </c>
    </row>
    <row r="11" spans="1:15">
      <c r="B11" s="52">
        <v>5</v>
      </c>
      <c r="D11" s="13">
        <v>5</v>
      </c>
      <c r="E11" s="1" t="s">
        <v>10</v>
      </c>
      <c r="F11" s="13" t="s">
        <v>11</v>
      </c>
      <c r="G11" s="6">
        <v>31260</v>
      </c>
      <c r="H11" s="6">
        <v>32010</v>
      </c>
      <c r="I11" s="12"/>
      <c r="J11" s="13">
        <v>0</v>
      </c>
      <c r="K11" s="13">
        <v>1</v>
      </c>
      <c r="L11" s="13">
        <f t="shared" si="0"/>
        <v>0</v>
      </c>
      <c r="M11" s="6">
        <v>31260</v>
      </c>
      <c r="N11" s="6">
        <v>31260</v>
      </c>
      <c r="O11" s="13">
        <v>0</v>
      </c>
    </row>
    <row r="12" spans="1:15">
      <c r="B12" s="52">
        <v>6</v>
      </c>
      <c r="D12" s="13">
        <v>6</v>
      </c>
      <c r="E12" s="1" t="s">
        <v>10</v>
      </c>
      <c r="F12" s="13" t="s">
        <v>11</v>
      </c>
      <c r="G12" s="6">
        <v>32143</v>
      </c>
      <c r="H12" s="6">
        <v>34066</v>
      </c>
      <c r="I12" s="12"/>
      <c r="J12" s="13">
        <v>0</v>
      </c>
      <c r="K12" s="13">
        <v>0</v>
      </c>
      <c r="L12" s="13">
        <f t="shared" si="0"/>
        <v>1</v>
      </c>
      <c r="M12" s="6">
        <v>32174</v>
      </c>
      <c r="N12" s="6">
        <v>32143</v>
      </c>
      <c r="O12" s="13">
        <v>0</v>
      </c>
    </row>
    <row r="13" spans="1:15">
      <c r="B13" s="52">
        <v>7</v>
      </c>
      <c r="D13" s="13">
        <v>7</v>
      </c>
      <c r="E13" s="1" t="s">
        <v>173</v>
      </c>
      <c r="F13" s="13" t="s">
        <v>11</v>
      </c>
      <c r="G13" s="6">
        <v>37196</v>
      </c>
      <c r="H13" s="6">
        <v>38513</v>
      </c>
      <c r="I13" s="12" t="s">
        <v>156</v>
      </c>
      <c r="J13" s="13">
        <v>0</v>
      </c>
      <c r="K13" s="13">
        <v>0</v>
      </c>
      <c r="L13" s="13">
        <f t="shared" si="0"/>
        <v>1</v>
      </c>
      <c r="M13" s="6">
        <v>37257</v>
      </c>
      <c r="N13" s="6">
        <v>37196</v>
      </c>
      <c r="O13" s="13">
        <v>0</v>
      </c>
    </row>
    <row r="14" spans="1:15" s="25" customFormat="1">
      <c r="A14" s="30"/>
      <c r="B14" s="52">
        <v>8</v>
      </c>
      <c r="C14" s="21" t="s">
        <v>140</v>
      </c>
      <c r="D14" s="21"/>
      <c r="E14" s="22" t="s">
        <v>10</v>
      </c>
      <c r="F14" s="21" t="s">
        <v>11</v>
      </c>
      <c r="G14" s="23">
        <v>43800</v>
      </c>
      <c r="H14" s="23">
        <v>44078</v>
      </c>
      <c r="I14" s="24"/>
      <c r="J14" s="21">
        <v>0</v>
      </c>
      <c r="K14" s="21">
        <v>0</v>
      </c>
      <c r="L14" s="21">
        <f t="shared" si="0"/>
        <v>1</v>
      </c>
      <c r="M14" s="23">
        <v>43973</v>
      </c>
      <c r="N14" s="23">
        <v>43800</v>
      </c>
      <c r="O14" s="13">
        <v>0</v>
      </c>
    </row>
    <row r="15" spans="1:15">
      <c r="B15" s="52">
        <v>9</v>
      </c>
      <c r="C15" s="13" t="s">
        <v>140</v>
      </c>
      <c r="E15" s="1" t="s">
        <v>165</v>
      </c>
      <c r="F15" s="21" t="s">
        <v>170</v>
      </c>
      <c r="G15" s="6">
        <v>43252</v>
      </c>
      <c r="H15" s="6">
        <v>43810</v>
      </c>
      <c r="I15" s="12"/>
      <c r="J15" s="13">
        <v>0</v>
      </c>
      <c r="K15" s="13">
        <v>0</v>
      </c>
      <c r="L15" s="13">
        <f t="shared" si="0"/>
        <v>1</v>
      </c>
      <c r="M15" s="6">
        <v>43252</v>
      </c>
      <c r="N15" s="6"/>
      <c r="O15" s="13">
        <v>0</v>
      </c>
    </row>
    <row r="16" spans="1:15">
      <c r="B16" s="52">
        <v>10</v>
      </c>
      <c r="D16" s="13">
        <v>8</v>
      </c>
      <c r="E16" s="1" t="s">
        <v>0</v>
      </c>
      <c r="F16" s="13" t="s">
        <v>16</v>
      </c>
      <c r="G16" s="6">
        <v>38931</v>
      </c>
      <c r="H16" s="6">
        <v>39133</v>
      </c>
      <c r="I16" s="12"/>
      <c r="J16" s="13">
        <v>0</v>
      </c>
      <c r="K16" s="13">
        <v>1</v>
      </c>
      <c r="L16" s="13">
        <f t="shared" si="0"/>
        <v>0</v>
      </c>
      <c r="M16" s="6">
        <v>39058</v>
      </c>
      <c r="N16" s="6">
        <v>38931</v>
      </c>
      <c r="O16" s="13">
        <v>0</v>
      </c>
    </row>
    <row r="17" spans="1:15">
      <c r="B17" s="52">
        <v>11</v>
      </c>
      <c r="C17" s="13" t="s">
        <v>140</v>
      </c>
      <c r="D17" s="13">
        <v>9</v>
      </c>
      <c r="E17" s="1" t="s">
        <v>139</v>
      </c>
      <c r="F17" s="13" t="s">
        <v>16</v>
      </c>
      <c r="G17" s="6">
        <v>41152</v>
      </c>
      <c r="H17" s="7">
        <v>41334</v>
      </c>
      <c r="I17" s="12"/>
      <c r="J17" s="13">
        <v>0</v>
      </c>
      <c r="K17" s="13">
        <v>1</v>
      </c>
      <c r="L17" s="13">
        <f t="shared" si="0"/>
        <v>0</v>
      </c>
      <c r="M17" s="6"/>
      <c r="N17" s="6">
        <v>41152</v>
      </c>
      <c r="O17" s="13">
        <v>0</v>
      </c>
    </row>
    <row r="18" spans="1:15" s="25" customFormat="1">
      <c r="A18" s="30"/>
      <c r="B18" s="52">
        <v>12</v>
      </c>
      <c r="C18" s="21" t="s">
        <v>140</v>
      </c>
      <c r="D18" s="21"/>
      <c r="E18" s="22" t="s">
        <v>139</v>
      </c>
      <c r="F18" s="21" t="s">
        <v>16</v>
      </c>
      <c r="G18" s="23">
        <v>42675</v>
      </c>
      <c r="H18" s="23">
        <v>42806</v>
      </c>
      <c r="I18" s="24"/>
      <c r="J18" s="21">
        <v>0</v>
      </c>
      <c r="K18" s="21">
        <v>1</v>
      </c>
      <c r="L18" s="21">
        <f t="shared" ref="L18:L19" si="1">IF(J18+K18=0,1,0)</f>
        <v>0</v>
      </c>
      <c r="M18" s="23"/>
      <c r="N18" s="23">
        <v>42675</v>
      </c>
      <c r="O18" s="13">
        <v>0</v>
      </c>
    </row>
    <row r="19" spans="1:15" s="25" customFormat="1">
      <c r="A19" s="30"/>
      <c r="B19" s="53">
        <v>13</v>
      </c>
      <c r="C19" s="21" t="s">
        <v>140</v>
      </c>
      <c r="D19" s="21"/>
      <c r="E19" s="22" t="s">
        <v>0</v>
      </c>
      <c r="F19" s="21" t="s">
        <v>16</v>
      </c>
      <c r="G19" s="23">
        <v>44029</v>
      </c>
      <c r="H19" s="23">
        <v>44063</v>
      </c>
      <c r="I19" s="24"/>
      <c r="J19" s="21">
        <v>1</v>
      </c>
      <c r="K19" s="21">
        <v>1</v>
      </c>
      <c r="L19" s="21">
        <f t="shared" si="1"/>
        <v>0</v>
      </c>
      <c r="M19" s="23"/>
      <c r="N19" s="23">
        <v>44029</v>
      </c>
      <c r="O19" s="21">
        <v>0</v>
      </c>
    </row>
    <row r="20" spans="1:15">
      <c r="B20" s="52">
        <v>14</v>
      </c>
      <c r="D20" s="13">
        <v>10</v>
      </c>
      <c r="E20" s="1" t="s">
        <v>17</v>
      </c>
      <c r="F20" s="13" t="s">
        <v>18</v>
      </c>
      <c r="G20" s="6">
        <v>29465</v>
      </c>
      <c r="H20" s="6">
        <v>32219</v>
      </c>
      <c r="I20" s="12"/>
      <c r="J20" s="13">
        <v>0</v>
      </c>
      <c r="K20" s="13">
        <v>0</v>
      </c>
      <c r="L20" s="13">
        <f t="shared" si="0"/>
        <v>1</v>
      </c>
      <c r="M20" s="6">
        <v>29465</v>
      </c>
      <c r="N20" s="6">
        <v>31717</v>
      </c>
      <c r="O20" s="13">
        <v>0</v>
      </c>
    </row>
    <row r="21" spans="1:15">
      <c r="B21" s="52">
        <v>15</v>
      </c>
      <c r="D21" s="13">
        <v>11</v>
      </c>
      <c r="E21" s="1" t="s">
        <v>17</v>
      </c>
      <c r="F21" s="13" t="s">
        <v>18</v>
      </c>
      <c r="G21" s="6">
        <v>32234</v>
      </c>
      <c r="H21" s="6">
        <v>34060</v>
      </c>
      <c r="I21" s="12"/>
      <c r="J21" s="13">
        <v>0</v>
      </c>
      <c r="K21" s="13">
        <v>0</v>
      </c>
      <c r="L21" s="13">
        <f t="shared" si="0"/>
        <v>1</v>
      </c>
      <c r="M21" s="6">
        <v>32234</v>
      </c>
      <c r="N21" s="6">
        <v>32874</v>
      </c>
      <c r="O21" s="13">
        <v>0</v>
      </c>
    </row>
    <row r="22" spans="1:15">
      <c r="B22" s="52">
        <v>16</v>
      </c>
      <c r="D22" s="13">
        <v>12</v>
      </c>
      <c r="E22" s="1" t="s">
        <v>14</v>
      </c>
      <c r="F22" s="13" t="s">
        <v>15</v>
      </c>
      <c r="G22" s="6">
        <v>33756</v>
      </c>
      <c r="H22" s="6">
        <v>35773</v>
      </c>
      <c r="I22" s="12"/>
      <c r="J22" s="13">
        <v>0</v>
      </c>
      <c r="K22" s="13">
        <v>0</v>
      </c>
      <c r="L22" s="13">
        <f t="shared" si="0"/>
        <v>1</v>
      </c>
      <c r="M22" s="6">
        <v>33756</v>
      </c>
      <c r="N22" s="6">
        <v>35004</v>
      </c>
      <c r="O22" s="13">
        <v>0</v>
      </c>
    </row>
    <row r="23" spans="1:15">
      <c r="B23" s="52">
        <v>17</v>
      </c>
      <c r="D23" s="13">
        <v>13</v>
      </c>
      <c r="E23" s="1" t="s">
        <v>19</v>
      </c>
      <c r="F23" s="13" t="s">
        <v>20</v>
      </c>
      <c r="G23" s="6">
        <v>30286</v>
      </c>
      <c r="H23" s="6">
        <v>30372</v>
      </c>
      <c r="I23" s="12"/>
      <c r="J23" s="13">
        <v>0</v>
      </c>
      <c r="K23" s="13">
        <v>1</v>
      </c>
      <c r="L23" s="13">
        <f t="shared" si="0"/>
        <v>0</v>
      </c>
      <c r="M23" s="6">
        <v>30317</v>
      </c>
      <c r="N23" s="6">
        <v>30286</v>
      </c>
      <c r="O23" s="13">
        <v>0</v>
      </c>
    </row>
    <row r="24" spans="1:15">
      <c r="B24" s="52">
        <v>18</v>
      </c>
      <c r="D24" s="13">
        <v>14</v>
      </c>
      <c r="E24" s="1" t="s">
        <v>19</v>
      </c>
      <c r="F24" s="13" t="s">
        <v>20</v>
      </c>
      <c r="G24" s="6">
        <v>30317</v>
      </c>
      <c r="H24" s="6">
        <v>30708</v>
      </c>
      <c r="I24" s="12"/>
      <c r="J24" s="13">
        <v>0</v>
      </c>
      <c r="K24" s="13">
        <v>1</v>
      </c>
      <c r="L24" s="13">
        <f t="shared" si="0"/>
        <v>0</v>
      </c>
      <c r="M24" s="6">
        <v>30317</v>
      </c>
      <c r="N24" s="6">
        <v>30317</v>
      </c>
      <c r="O24" s="13">
        <v>0</v>
      </c>
    </row>
    <row r="25" spans="1:15">
      <c r="B25" s="52">
        <v>19</v>
      </c>
      <c r="D25" s="13">
        <v>15</v>
      </c>
      <c r="E25" s="1" t="s">
        <v>19</v>
      </c>
      <c r="F25" s="13" t="s">
        <v>20</v>
      </c>
      <c r="G25" s="6">
        <v>30834</v>
      </c>
      <c r="H25" s="6">
        <v>31660</v>
      </c>
      <c r="I25" s="12"/>
      <c r="J25" s="13">
        <v>0</v>
      </c>
      <c r="K25" s="13">
        <v>1</v>
      </c>
      <c r="L25" s="13">
        <f t="shared" si="0"/>
        <v>0</v>
      </c>
      <c r="M25" s="6"/>
      <c r="N25" s="6">
        <v>30834</v>
      </c>
      <c r="O25" s="13">
        <v>0</v>
      </c>
    </row>
    <row r="26" spans="1:15">
      <c r="B26" s="52">
        <v>20</v>
      </c>
      <c r="D26" s="13">
        <v>16</v>
      </c>
      <c r="E26" s="1" t="s">
        <v>19</v>
      </c>
      <c r="F26" s="13" t="s">
        <v>20</v>
      </c>
      <c r="G26" s="6">
        <v>31656</v>
      </c>
      <c r="H26" s="6">
        <v>32458</v>
      </c>
      <c r="I26" s="12"/>
      <c r="J26" s="13">
        <v>0</v>
      </c>
      <c r="K26" s="13">
        <v>0</v>
      </c>
      <c r="L26" s="13">
        <f t="shared" si="0"/>
        <v>1</v>
      </c>
      <c r="M26" s="6">
        <v>31828</v>
      </c>
      <c r="N26" s="6">
        <v>31656</v>
      </c>
      <c r="O26" s="13">
        <v>0</v>
      </c>
    </row>
    <row r="27" spans="1:15">
      <c r="B27" s="52">
        <v>21</v>
      </c>
      <c r="D27" s="13">
        <v>17</v>
      </c>
      <c r="E27" s="1" t="s">
        <v>19</v>
      </c>
      <c r="F27" s="13" t="s">
        <v>20</v>
      </c>
      <c r="G27" s="6">
        <v>32660</v>
      </c>
      <c r="H27" s="6">
        <v>33928</v>
      </c>
      <c r="I27" s="12"/>
      <c r="J27" s="13">
        <v>0</v>
      </c>
      <c r="K27" s="13">
        <v>0</v>
      </c>
      <c r="L27" s="13">
        <f t="shared" si="0"/>
        <v>1</v>
      </c>
      <c r="M27" s="6">
        <v>32660</v>
      </c>
      <c r="N27" s="6">
        <v>32994</v>
      </c>
      <c r="O27" s="13">
        <v>0</v>
      </c>
    </row>
    <row r="28" spans="1:15">
      <c r="B28" s="52">
        <v>22</v>
      </c>
      <c r="D28" s="13">
        <v>18</v>
      </c>
      <c r="E28" s="1" t="s">
        <v>19</v>
      </c>
      <c r="F28" s="13" t="s">
        <v>20</v>
      </c>
      <c r="G28" s="6">
        <v>32660</v>
      </c>
      <c r="H28" s="6">
        <v>34439</v>
      </c>
      <c r="I28" s="12"/>
      <c r="J28" s="13">
        <v>0</v>
      </c>
      <c r="K28" s="13">
        <v>0</v>
      </c>
      <c r="L28" s="13">
        <f t="shared" si="0"/>
        <v>1</v>
      </c>
      <c r="M28" s="6">
        <v>32660</v>
      </c>
      <c r="N28" s="6">
        <v>32994</v>
      </c>
      <c r="O28" s="13">
        <v>0</v>
      </c>
    </row>
    <row r="29" spans="1:15">
      <c r="B29" s="52">
        <v>23</v>
      </c>
      <c r="D29" s="13">
        <v>19</v>
      </c>
      <c r="E29" s="1" t="s">
        <v>12</v>
      </c>
      <c r="F29" s="13" t="s">
        <v>13</v>
      </c>
      <c r="G29" s="6">
        <v>32933</v>
      </c>
      <c r="H29" s="6">
        <v>34514</v>
      </c>
      <c r="I29" s="12"/>
      <c r="J29" s="13">
        <v>0</v>
      </c>
      <c r="K29" s="13">
        <v>0</v>
      </c>
      <c r="L29" s="13">
        <f t="shared" si="0"/>
        <v>1</v>
      </c>
      <c r="M29" s="6">
        <v>32933</v>
      </c>
      <c r="N29" s="6"/>
      <c r="O29" s="13">
        <v>0</v>
      </c>
    </row>
    <row r="30" spans="1:15">
      <c r="B30" s="52">
        <v>24</v>
      </c>
      <c r="D30" s="13">
        <v>20</v>
      </c>
      <c r="E30" s="1" t="s">
        <v>24</v>
      </c>
      <c r="F30" s="13" t="s">
        <v>25</v>
      </c>
      <c r="G30" s="6">
        <v>31199</v>
      </c>
      <c r="H30" s="6">
        <v>37834</v>
      </c>
      <c r="I30" s="12"/>
      <c r="J30" s="13">
        <v>0</v>
      </c>
      <c r="K30" s="13">
        <v>0</v>
      </c>
      <c r="L30" s="13">
        <f t="shared" si="0"/>
        <v>1</v>
      </c>
      <c r="M30" s="6">
        <v>31199</v>
      </c>
      <c r="N30" s="6"/>
      <c r="O30" s="13">
        <v>1</v>
      </c>
    </row>
    <row r="31" spans="1:15">
      <c r="B31" s="52">
        <v>25</v>
      </c>
      <c r="C31" s="13" t="s">
        <v>140</v>
      </c>
      <c r="E31" s="1" t="s">
        <v>159</v>
      </c>
      <c r="F31" s="13" t="s">
        <v>158</v>
      </c>
      <c r="G31" s="6">
        <v>41883</v>
      </c>
      <c r="H31" s="23">
        <v>42339</v>
      </c>
      <c r="I31" s="12"/>
      <c r="J31" s="13">
        <v>1</v>
      </c>
      <c r="K31" s="13">
        <v>1</v>
      </c>
      <c r="L31" s="13">
        <f t="shared" si="0"/>
        <v>0</v>
      </c>
      <c r="M31" s="6"/>
      <c r="N31" s="6">
        <v>41883</v>
      </c>
      <c r="O31" s="13">
        <v>0</v>
      </c>
    </row>
    <row r="32" spans="1:15">
      <c r="B32" s="52">
        <v>26</v>
      </c>
      <c r="C32" s="21" t="s">
        <v>140</v>
      </c>
      <c r="E32" s="1" t="s">
        <v>159</v>
      </c>
      <c r="F32" s="13" t="s">
        <v>158</v>
      </c>
      <c r="G32" s="6">
        <v>42767</v>
      </c>
      <c r="H32" s="6">
        <v>43279</v>
      </c>
      <c r="I32" s="12"/>
      <c r="J32" s="13">
        <v>1</v>
      </c>
      <c r="K32" s="13">
        <v>1</v>
      </c>
      <c r="L32" s="13">
        <f t="shared" si="0"/>
        <v>0</v>
      </c>
      <c r="M32" s="6"/>
      <c r="N32" s="6">
        <v>42767</v>
      </c>
      <c r="O32" s="13">
        <v>0</v>
      </c>
    </row>
    <row r="33" spans="1:15">
      <c r="B33" s="52">
        <v>27</v>
      </c>
      <c r="D33" s="13">
        <v>21</v>
      </c>
      <c r="E33" s="1" t="s">
        <v>21</v>
      </c>
      <c r="F33" s="13" t="s">
        <v>22</v>
      </c>
      <c r="G33" s="6">
        <v>30317</v>
      </c>
      <c r="H33" s="6">
        <v>30621</v>
      </c>
      <c r="I33" s="12"/>
      <c r="J33" s="13">
        <v>0</v>
      </c>
      <c r="K33" s="13">
        <v>1</v>
      </c>
      <c r="L33" s="13">
        <f t="shared" si="0"/>
        <v>0</v>
      </c>
      <c r="M33" s="6"/>
      <c r="N33" s="6">
        <v>30317</v>
      </c>
      <c r="O33" s="13">
        <v>0</v>
      </c>
    </row>
    <row r="34" spans="1:15">
      <c r="B34" s="52">
        <v>28</v>
      </c>
      <c r="D34" s="13">
        <v>22</v>
      </c>
      <c r="E34" s="1" t="s">
        <v>21</v>
      </c>
      <c r="F34" s="13" t="s">
        <v>22</v>
      </c>
      <c r="G34" s="6">
        <v>30317</v>
      </c>
      <c r="H34" s="6">
        <v>30706</v>
      </c>
      <c r="I34" s="12"/>
      <c r="J34" s="13">
        <v>0</v>
      </c>
      <c r="K34" s="13">
        <v>1</v>
      </c>
      <c r="L34" s="13">
        <f t="shared" si="0"/>
        <v>0</v>
      </c>
      <c r="M34" s="6"/>
      <c r="N34" s="6">
        <v>30317</v>
      </c>
      <c r="O34" s="13">
        <v>0</v>
      </c>
    </row>
    <row r="35" spans="1:15">
      <c r="B35" s="52">
        <v>29</v>
      </c>
      <c r="D35" s="13">
        <v>23</v>
      </c>
      <c r="E35" s="1" t="s">
        <v>21</v>
      </c>
      <c r="F35" s="13" t="s">
        <v>22</v>
      </c>
      <c r="G35" s="6">
        <v>30895</v>
      </c>
      <c r="H35" s="6">
        <v>31516</v>
      </c>
      <c r="I35" s="12"/>
      <c r="J35" s="13">
        <v>0</v>
      </c>
      <c r="K35" s="13">
        <v>1</v>
      </c>
      <c r="L35" s="13">
        <f t="shared" si="0"/>
        <v>0</v>
      </c>
      <c r="M35" s="6"/>
      <c r="N35" s="6">
        <v>30895</v>
      </c>
      <c r="O35" s="13">
        <v>0</v>
      </c>
    </row>
    <row r="36" spans="1:15">
      <c r="B36" s="52">
        <v>30</v>
      </c>
      <c r="D36" s="13">
        <v>24</v>
      </c>
      <c r="E36" s="1" t="s">
        <v>21</v>
      </c>
      <c r="F36" s="13" t="s">
        <v>22</v>
      </c>
      <c r="G36" s="6">
        <v>31686</v>
      </c>
      <c r="H36" s="6">
        <v>31945</v>
      </c>
      <c r="I36" s="12"/>
      <c r="J36" s="13">
        <v>1</v>
      </c>
      <c r="K36" s="13">
        <v>1</v>
      </c>
      <c r="L36" s="13">
        <f t="shared" si="0"/>
        <v>0</v>
      </c>
      <c r="M36" s="6"/>
      <c r="N36" s="6">
        <v>31686</v>
      </c>
      <c r="O36" s="13">
        <v>0</v>
      </c>
    </row>
    <row r="37" spans="1:15">
      <c r="B37" s="52">
        <v>31</v>
      </c>
      <c r="D37" s="13">
        <v>25</v>
      </c>
      <c r="E37" s="1" t="s">
        <v>21</v>
      </c>
      <c r="F37" s="13" t="s">
        <v>22</v>
      </c>
      <c r="G37" s="6">
        <v>32964</v>
      </c>
      <c r="H37" s="6">
        <v>33219</v>
      </c>
      <c r="I37" s="12"/>
      <c r="J37" s="13">
        <v>1</v>
      </c>
      <c r="K37" s="13">
        <v>1</v>
      </c>
      <c r="L37" s="13">
        <f t="shared" si="0"/>
        <v>0</v>
      </c>
      <c r="M37" s="6"/>
      <c r="N37" s="6">
        <v>32964</v>
      </c>
      <c r="O37" s="13">
        <v>0</v>
      </c>
    </row>
    <row r="38" spans="1:15">
      <c r="A38" s="8"/>
      <c r="B38" s="52">
        <v>32</v>
      </c>
      <c r="D38" s="8">
        <v>26</v>
      </c>
      <c r="E38" s="2" t="s">
        <v>141</v>
      </c>
      <c r="F38" s="9" t="s">
        <v>26</v>
      </c>
      <c r="G38" s="6">
        <v>27546</v>
      </c>
      <c r="H38" s="6">
        <v>29323</v>
      </c>
      <c r="I38" s="12"/>
      <c r="J38" s="13">
        <v>0</v>
      </c>
      <c r="K38" s="13">
        <v>0</v>
      </c>
      <c r="L38" s="13">
        <f t="shared" si="0"/>
        <v>1</v>
      </c>
      <c r="M38" s="6">
        <v>27546</v>
      </c>
      <c r="N38" s="6">
        <v>27912</v>
      </c>
      <c r="O38" s="13">
        <v>1</v>
      </c>
    </row>
    <row r="39" spans="1:15">
      <c r="A39" s="8"/>
      <c r="B39" s="52">
        <v>33</v>
      </c>
      <c r="D39" s="8">
        <v>27</v>
      </c>
      <c r="E39" s="2" t="s">
        <v>141</v>
      </c>
      <c r="F39" s="9" t="s">
        <v>26</v>
      </c>
      <c r="G39" s="6">
        <v>30042</v>
      </c>
      <c r="H39" s="6">
        <v>30345</v>
      </c>
      <c r="I39" s="12"/>
      <c r="J39" s="13">
        <v>0</v>
      </c>
      <c r="K39" s="13">
        <v>0</v>
      </c>
      <c r="L39" s="13">
        <f t="shared" si="0"/>
        <v>1</v>
      </c>
      <c r="M39" s="6">
        <v>30042</v>
      </c>
      <c r="N39" s="6">
        <v>30133</v>
      </c>
      <c r="O39" s="13">
        <v>0</v>
      </c>
    </row>
    <row r="40" spans="1:15">
      <c r="A40" s="8"/>
      <c r="B40" s="52">
        <v>34</v>
      </c>
      <c r="D40" s="8">
        <v>28</v>
      </c>
      <c r="E40" s="2" t="s">
        <v>141</v>
      </c>
      <c r="F40" s="9" t="s">
        <v>26</v>
      </c>
      <c r="G40" s="6">
        <v>30348</v>
      </c>
      <c r="H40" s="6">
        <v>30834</v>
      </c>
      <c r="I40" s="12"/>
      <c r="J40" s="13">
        <v>0</v>
      </c>
      <c r="K40" s="13">
        <v>0</v>
      </c>
      <c r="L40" s="13">
        <f t="shared" si="0"/>
        <v>1</v>
      </c>
      <c r="M40" s="6">
        <v>30348</v>
      </c>
      <c r="N40" s="6"/>
      <c r="O40" s="13">
        <v>0</v>
      </c>
    </row>
    <row r="41" spans="1:15">
      <c r="A41" s="8"/>
      <c r="B41" s="52">
        <v>35</v>
      </c>
      <c r="D41" s="8">
        <v>29</v>
      </c>
      <c r="E41" s="2" t="s">
        <v>141</v>
      </c>
      <c r="F41" s="9" t="s">
        <v>26</v>
      </c>
      <c r="G41" s="6">
        <v>30926</v>
      </c>
      <c r="H41" s="6">
        <v>31168</v>
      </c>
      <c r="I41" s="12"/>
      <c r="J41" s="13">
        <v>0</v>
      </c>
      <c r="K41" s="13">
        <v>0</v>
      </c>
      <c r="L41" s="13">
        <f t="shared" si="0"/>
        <v>1</v>
      </c>
      <c r="M41" s="6">
        <v>30926</v>
      </c>
      <c r="N41" s="6">
        <v>30926</v>
      </c>
      <c r="O41" s="13">
        <v>0</v>
      </c>
    </row>
    <row r="42" spans="1:15">
      <c r="A42" s="8"/>
      <c r="B42" s="52">
        <v>36</v>
      </c>
      <c r="D42" s="8">
        <v>30</v>
      </c>
      <c r="E42" s="2" t="s">
        <v>141</v>
      </c>
      <c r="F42" s="9" t="s">
        <v>26</v>
      </c>
      <c r="G42" s="6">
        <v>31199</v>
      </c>
      <c r="H42" s="6">
        <v>31533</v>
      </c>
      <c r="I42" s="12"/>
      <c r="J42" s="13">
        <v>0</v>
      </c>
      <c r="K42" s="13">
        <v>0</v>
      </c>
      <c r="L42" s="13">
        <f t="shared" si="0"/>
        <v>1</v>
      </c>
      <c r="M42" s="6">
        <v>31199</v>
      </c>
      <c r="N42" s="6"/>
      <c r="O42" s="13">
        <v>1</v>
      </c>
    </row>
    <row r="43" spans="1:15">
      <c r="A43" s="8"/>
      <c r="B43" s="52">
        <v>37</v>
      </c>
      <c r="D43" s="8">
        <v>31</v>
      </c>
      <c r="E43" s="2" t="s">
        <v>141</v>
      </c>
      <c r="F43" s="9" t="s">
        <v>26</v>
      </c>
      <c r="G43" s="6">
        <v>31564</v>
      </c>
      <c r="H43" s="6">
        <v>31917</v>
      </c>
      <c r="I43" s="12"/>
      <c r="J43" s="13">
        <v>0</v>
      </c>
      <c r="K43" s="13">
        <v>0</v>
      </c>
      <c r="L43" s="13">
        <f t="shared" si="0"/>
        <v>1</v>
      </c>
      <c r="M43" s="6">
        <v>31564</v>
      </c>
      <c r="N43" s="6"/>
      <c r="O43" s="13">
        <v>1</v>
      </c>
    </row>
    <row r="44" spans="1:15">
      <c r="A44" s="8"/>
      <c r="B44" s="52">
        <v>38</v>
      </c>
      <c r="D44" s="8">
        <v>32</v>
      </c>
      <c r="E44" s="2" t="s">
        <v>141</v>
      </c>
      <c r="F44" s="9" t="s">
        <v>26</v>
      </c>
      <c r="G44" s="6">
        <v>31929</v>
      </c>
      <c r="H44" s="6">
        <v>32660</v>
      </c>
      <c r="I44" s="12"/>
      <c r="J44" s="13">
        <v>0</v>
      </c>
      <c r="K44" s="13">
        <v>0</v>
      </c>
      <c r="L44" s="13">
        <f t="shared" si="0"/>
        <v>1</v>
      </c>
      <c r="M44" s="6">
        <v>31929</v>
      </c>
      <c r="N44" s="6"/>
      <c r="O44" s="13">
        <v>1</v>
      </c>
    </row>
    <row r="45" spans="1:15">
      <c r="A45" s="8"/>
      <c r="B45" s="52">
        <v>39</v>
      </c>
      <c r="D45" s="8">
        <v>33</v>
      </c>
      <c r="E45" s="15" t="s">
        <v>27</v>
      </c>
      <c r="F45" s="13" t="s">
        <v>28</v>
      </c>
      <c r="G45" s="6">
        <v>30468</v>
      </c>
      <c r="H45" s="6">
        <v>32200</v>
      </c>
      <c r="I45" s="12"/>
      <c r="J45" s="13">
        <v>0</v>
      </c>
      <c r="K45" s="13">
        <v>0</v>
      </c>
      <c r="L45" s="13">
        <f t="shared" si="0"/>
        <v>1</v>
      </c>
      <c r="M45" s="6">
        <v>30468</v>
      </c>
      <c r="N45" s="6"/>
      <c r="O45" s="13">
        <v>1</v>
      </c>
    </row>
    <row r="46" spans="1:15">
      <c r="A46" s="8"/>
      <c r="B46" s="52">
        <v>40</v>
      </c>
      <c r="D46" s="8">
        <v>34</v>
      </c>
      <c r="E46" s="15" t="s">
        <v>27</v>
      </c>
      <c r="F46" s="13" t="s">
        <v>28</v>
      </c>
      <c r="G46" s="6">
        <v>32203</v>
      </c>
      <c r="H46" s="6">
        <v>39430</v>
      </c>
      <c r="I46" s="12"/>
      <c r="J46" s="13">
        <v>0</v>
      </c>
      <c r="K46" s="13">
        <v>0</v>
      </c>
      <c r="L46" s="13">
        <f t="shared" si="0"/>
        <v>1</v>
      </c>
      <c r="M46" s="6">
        <v>32203</v>
      </c>
      <c r="N46" s="6"/>
      <c r="O46" s="13">
        <v>0</v>
      </c>
    </row>
    <row r="47" spans="1:15">
      <c r="A47" s="8"/>
      <c r="B47" s="52">
        <v>41</v>
      </c>
      <c r="D47" s="8">
        <v>35</v>
      </c>
      <c r="E47" s="15" t="s">
        <v>29</v>
      </c>
      <c r="F47" s="13" t="s">
        <v>30</v>
      </c>
      <c r="G47" s="6">
        <v>29782</v>
      </c>
      <c r="H47" s="6">
        <v>30569</v>
      </c>
      <c r="I47" s="12"/>
      <c r="J47" s="13">
        <v>0</v>
      </c>
      <c r="K47" s="13">
        <v>0</v>
      </c>
      <c r="L47" s="13">
        <f t="shared" si="0"/>
        <v>1</v>
      </c>
      <c r="M47" s="6">
        <v>29782</v>
      </c>
      <c r="N47" s="6">
        <v>29830</v>
      </c>
      <c r="O47" s="13">
        <v>0</v>
      </c>
    </row>
    <row r="48" spans="1:15">
      <c r="A48" s="8"/>
      <c r="B48" s="52">
        <v>42</v>
      </c>
      <c r="D48" s="8">
        <v>36</v>
      </c>
      <c r="E48" s="15" t="s">
        <v>29</v>
      </c>
      <c r="F48" s="13" t="s">
        <v>30</v>
      </c>
      <c r="G48" s="6">
        <v>30956</v>
      </c>
      <c r="H48" s="6">
        <v>31194</v>
      </c>
      <c r="I48" s="12"/>
      <c r="J48" s="13">
        <v>0</v>
      </c>
      <c r="K48" s="13">
        <v>0</v>
      </c>
      <c r="L48" s="13">
        <f t="shared" si="0"/>
        <v>1</v>
      </c>
      <c r="M48" s="6"/>
      <c r="N48" s="6">
        <v>30956</v>
      </c>
      <c r="O48" s="13">
        <v>0</v>
      </c>
    </row>
    <row r="49" spans="1:15">
      <c r="A49" s="8"/>
      <c r="B49" s="52">
        <v>43</v>
      </c>
      <c r="D49" s="8">
        <v>37</v>
      </c>
      <c r="E49" s="15" t="s">
        <v>29</v>
      </c>
      <c r="F49" s="13" t="s">
        <v>30</v>
      </c>
      <c r="G49" s="6">
        <v>31533</v>
      </c>
      <c r="H49" s="6">
        <v>33014</v>
      </c>
      <c r="I49" s="12"/>
      <c r="J49" s="13">
        <v>0</v>
      </c>
      <c r="K49" s="13">
        <v>0</v>
      </c>
      <c r="L49" s="13">
        <f t="shared" si="0"/>
        <v>1</v>
      </c>
      <c r="M49" s="6">
        <v>31533</v>
      </c>
      <c r="N49" s="6">
        <v>31686</v>
      </c>
      <c r="O49" s="13">
        <v>0</v>
      </c>
    </row>
    <row r="50" spans="1:15">
      <c r="A50" s="8"/>
      <c r="B50" s="52">
        <v>44</v>
      </c>
      <c r="D50" s="8">
        <v>38</v>
      </c>
      <c r="E50" s="15" t="s">
        <v>5</v>
      </c>
      <c r="F50" s="13" t="s">
        <v>23</v>
      </c>
      <c r="G50" s="6">
        <v>30468</v>
      </c>
      <c r="H50" s="6">
        <v>35855</v>
      </c>
      <c r="I50" s="12"/>
      <c r="J50" s="13">
        <v>0</v>
      </c>
      <c r="K50" s="13">
        <v>0</v>
      </c>
      <c r="L50" s="13">
        <f t="shared" si="0"/>
        <v>1</v>
      </c>
      <c r="M50" s="6">
        <v>30468</v>
      </c>
      <c r="N50" s="6">
        <v>30651</v>
      </c>
      <c r="O50" s="13">
        <v>1</v>
      </c>
    </row>
    <row r="51" spans="1:15">
      <c r="A51" s="8"/>
      <c r="B51" s="52">
        <v>45</v>
      </c>
      <c r="D51" s="8">
        <v>39</v>
      </c>
      <c r="E51" s="15" t="s">
        <v>5</v>
      </c>
      <c r="F51" s="13" t="s">
        <v>23</v>
      </c>
      <c r="G51" s="6">
        <v>36586</v>
      </c>
      <c r="H51" s="6">
        <v>40284</v>
      </c>
      <c r="I51" s="12"/>
      <c r="J51" s="13">
        <v>0</v>
      </c>
      <c r="K51" s="13">
        <v>0</v>
      </c>
      <c r="L51" s="13">
        <f t="shared" si="0"/>
        <v>1</v>
      </c>
      <c r="M51" s="6">
        <v>36586</v>
      </c>
      <c r="N51" s="6">
        <v>39539</v>
      </c>
      <c r="O51" s="13">
        <v>0</v>
      </c>
    </row>
    <row r="52" spans="1:15">
      <c r="A52" s="8"/>
      <c r="B52" s="52">
        <v>46</v>
      </c>
      <c r="C52" s="10" t="s">
        <v>140</v>
      </c>
      <c r="D52" s="8">
        <v>40</v>
      </c>
      <c r="E52" s="15" t="s">
        <v>5</v>
      </c>
      <c r="F52" s="21" t="s">
        <v>23</v>
      </c>
      <c r="G52" s="6">
        <v>40574</v>
      </c>
      <c r="H52" s="7">
        <v>41225</v>
      </c>
      <c r="I52" s="12"/>
      <c r="J52" s="13">
        <v>0</v>
      </c>
      <c r="K52" s="13">
        <v>0</v>
      </c>
      <c r="L52" s="13">
        <f t="shared" si="0"/>
        <v>1</v>
      </c>
      <c r="M52" s="6">
        <v>40574</v>
      </c>
      <c r="N52" s="6"/>
      <c r="O52" s="13">
        <v>0</v>
      </c>
    </row>
    <row r="53" spans="1:15">
      <c r="A53" s="8"/>
      <c r="B53" s="52">
        <v>47</v>
      </c>
      <c r="D53" s="8">
        <v>41</v>
      </c>
      <c r="E53" s="15" t="s">
        <v>53</v>
      </c>
      <c r="F53" s="13" t="s">
        <v>54</v>
      </c>
      <c r="G53" s="6">
        <v>33573</v>
      </c>
      <c r="H53" s="6">
        <v>35277</v>
      </c>
      <c r="I53" s="12"/>
      <c r="J53" s="13">
        <v>0</v>
      </c>
      <c r="K53" s="13">
        <v>0</v>
      </c>
      <c r="L53" s="13">
        <f t="shared" si="0"/>
        <v>1</v>
      </c>
      <c r="M53" s="6">
        <v>33756</v>
      </c>
      <c r="N53" s="6">
        <v>33573</v>
      </c>
      <c r="O53" s="13">
        <v>0</v>
      </c>
    </row>
    <row r="54" spans="1:15">
      <c r="A54" s="8"/>
      <c r="B54" s="52">
        <v>48</v>
      </c>
      <c r="D54" s="8">
        <v>42</v>
      </c>
      <c r="E54" s="15" t="s">
        <v>31</v>
      </c>
      <c r="F54" s="13" t="s">
        <v>32</v>
      </c>
      <c r="G54" s="6">
        <v>30560</v>
      </c>
      <c r="H54" s="6">
        <v>30680</v>
      </c>
      <c r="I54" s="12"/>
      <c r="J54" s="13">
        <v>0</v>
      </c>
      <c r="K54" s="13">
        <v>0</v>
      </c>
      <c r="L54" s="13">
        <f t="shared" si="0"/>
        <v>1</v>
      </c>
      <c r="M54" s="6">
        <v>30560</v>
      </c>
      <c r="N54" s="6">
        <v>30560</v>
      </c>
      <c r="O54" s="13">
        <v>0</v>
      </c>
    </row>
    <row r="55" spans="1:15">
      <c r="A55" s="8"/>
      <c r="B55" s="52">
        <v>49</v>
      </c>
      <c r="D55" s="8">
        <v>43</v>
      </c>
      <c r="E55" s="15" t="s">
        <v>31</v>
      </c>
      <c r="F55" s="13" t="s">
        <v>32</v>
      </c>
      <c r="G55" s="6">
        <v>30682</v>
      </c>
      <c r="H55" s="6">
        <v>31040</v>
      </c>
      <c r="I55" s="12"/>
      <c r="J55" s="13">
        <v>0</v>
      </c>
      <c r="K55" s="13">
        <v>0</v>
      </c>
      <c r="L55" s="13">
        <f t="shared" si="0"/>
        <v>1</v>
      </c>
      <c r="M55" s="6">
        <v>30682</v>
      </c>
      <c r="N55" s="6">
        <v>30788</v>
      </c>
      <c r="O55" s="13">
        <v>0</v>
      </c>
    </row>
    <row r="56" spans="1:15">
      <c r="A56" s="8"/>
      <c r="B56" s="52">
        <v>50</v>
      </c>
      <c r="D56" s="8">
        <v>44</v>
      </c>
      <c r="E56" s="15" t="s">
        <v>31</v>
      </c>
      <c r="F56" s="13" t="s">
        <v>32</v>
      </c>
      <c r="G56" s="6">
        <v>31048</v>
      </c>
      <c r="H56" s="6">
        <v>31309</v>
      </c>
      <c r="I56" s="12"/>
      <c r="J56" s="13">
        <v>0</v>
      </c>
      <c r="K56" s="13">
        <v>0</v>
      </c>
      <c r="L56" s="13">
        <f t="shared" si="0"/>
        <v>1</v>
      </c>
      <c r="M56" s="6">
        <v>31048</v>
      </c>
      <c r="N56" s="6"/>
      <c r="O56" s="13">
        <v>0</v>
      </c>
    </row>
    <row r="57" spans="1:15">
      <c r="A57" s="8"/>
      <c r="B57" s="52">
        <v>51</v>
      </c>
      <c r="D57" s="8">
        <v>45</v>
      </c>
      <c r="E57" s="2" t="s">
        <v>194</v>
      </c>
      <c r="F57" s="13" t="s">
        <v>35</v>
      </c>
      <c r="G57" s="6">
        <v>30103</v>
      </c>
      <c r="H57" s="6">
        <v>31467</v>
      </c>
      <c r="I57" s="12"/>
      <c r="J57" s="13">
        <v>0</v>
      </c>
      <c r="K57" s="13">
        <v>0</v>
      </c>
      <c r="L57" s="13">
        <f t="shared" si="0"/>
        <v>1</v>
      </c>
      <c r="M57" s="6">
        <v>30103</v>
      </c>
      <c r="N57" s="6">
        <v>30286</v>
      </c>
      <c r="O57" s="13">
        <v>1</v>
      </c>
    </row>
    <row r="58" spans="1:15">
      <c r="A58" s="8"/>
      <c r="B58" s="52">
        <v>52</v>
      </c>
      <c r="D58" s="8">
        <v>46</v>
      </c>
      <c r="E58" s="2" t="s">
        <v>194</v>
      </c>
      <c r="F58" s="13" t="s">
        <v>35</v>
      </c>
      <c r="G58" s="6">
        <v>31929</v>
      </c>
      <c r="H58" s="6">
        <v>34576</v>
      </c>
      <c r="I58" s="12"/>
      <c r="J58" s="13">
        <v>0</v>
      </c>
      <c r="K58" s="13">
        <v>0</v>
      </c>
      <c r="L58" s="13">
        <f t="shared" si="0"/>
        <v>1</v>
      </c>
      <c r="M58" s="6">
        <v>31929</v>
      </c>
      <c r="N58" s="6">
        <v>32843</v>
      </c>
      <c r="O58" s="13">
        <v>1</v>
      </c>
    </row>
    <row r="59" spans="1:15">
      <c r="A59" s="8"/>
      <c r="B59" s="52">
        <v>53</v>
      </c>
      <c r="D59" s="8">
        <v>47</v>
      </c>
      <c r="E59" s="2" t="s">
        <v>195</v>
      </c>
      <c r="F59" s="13" t="s">
        <v>35</v>
      </c>
      <c r="G59" s="6">
        <v>38078</v>
      </c>
      <c r="H59" s="6">
        <v>38483</v>
      </c>
      <c r="I59" s="23">
        <v>38553</v>
      </c>
      <c r="J59" s="13">
        <v>1</v>
      </c>
      <c r="K59" s="13">
        <v>1</v>
      </c>
      <c r="L59" s="13">
        <f t="shared" si="0"/>
        <v>0</v>
      </c>
      <c r="M59" s="6"/>
      <c r="N59" s="6">
        <v>38078</v>
      </c>
      <c r="O59" s="13">
        <v>0</v>
      </c>
    </row>
    <row r="60" spans="1:15">
      <c r="A60" s="8"/>
      <c r="B60" s="52">
        <v>54</v>
      </c>
      <c r="D60" s="8">
        <v>48</v>
      </c>
      <c r="E60" s="2" t="s">
        <v>196</v>
      </c>
      <c r="F60" s="13" t="s">
        <v>35</v>
      </c>
      <c r="G60" s="6">
        <v>38200</v>
      </c>
      <c r="H60" s="6">
        <v>38643</v>
      </c>
      <c r="I60" s="12"/>
      <c r="J60" s="13">
        <v>0</v>
      </c>
      <c r="K60" s="13">
        <v>0</v>
      </c>
      <c r="L60" s="13">
        <f t="shared" si="0"/>
        <v>1</v>
      </c>
      <c r="M60" s="6">
        <v>38322</v>
      </c>
      <c r="N60" s="6">
        <v>38200</v>
      </c>
      <c r="O60" s="13">
        <v>0</v>
      </c>
    </row>
    <row r="61" spans="1:15">
      <c r="A61" s="8"/>
      <c r="B61" s="52">
        <v>55</v>
      </c>
      <c r="D61" s="8">
        <v>49</v>
      </c>
      <c r="E61" s="15" t="s">
        <v>33</v>
      </c>
      <c r="F61" s="13" t="s">
        <v>34</v>
      </c>
      <c r="G61" s="6">
        <v>37803</v>
      </c>
      <c r="H61" s="7">
        <v>38153</v>
      </c>
      <c r="I61" s="12"/>
      <c r="J61" s="13">
        <v>0</v>
      </c>
      <c r="K61" s="13">
        <v>1</v>
      </c>
      <c r="L61" s="13">
        <f t="shared" si="0"/>
        <v>0</v>
      </c>
      <c r="M61" s="6">
        <v>37803</v>
      </c>
      <c r="N61" s="6">
        <v>37956</v>
      </c>
      <c r="O61" s="13">
        <v>0</v>
      </c>
    </row>
    <row r="62" spans="1:15">
      <c r="A62" s="8"/>
      <c r="B62" s="52">
        <v>56</v>
      </c>
      <c r="D62" s="8">
        <v>50</v>
      </c>
      <c r="E62" s="15" t="s">
        <v>1</v>
      </c>
      <c r="F62" s="13" t="s">
        <v>38</v>
      </c>
      <c r="G62" s="6">
        <v>30232</v>
      </c>
      <c r="H62" s="6">
        <v>30603</v>
      </c>
      <c r="I62" s="12"/>
      <c r="J62" s="13">
        <v>0</v>
      </c>
      <c r="K62" s="13">
        <v>1</v>
      </c>
      <c r="L62" s="13">
        <f t="shared" si="0"/>
        <v>0</v>
      </c>
      <c r="M62" s="6"/>
      <c r="N62" s="6">
        <v>30232</v>
      </c>
      <c r="O62" s="13">
        <v>0</v>
      </c>
    </row>
    <row r="63" spans="1:15">
      <c r="A63" s="8"/>
      <c r="B63" s="52">
        <v>57</v>
      </c>
      <c r="D63" s="8">
        <v>51</v>
      </c>
      <c r="E63" s="15" t="s">
        <v>1</v>
      </c>
      <c r="F63" s="13" t="s">
        <v>38</v>
      </c>
      <c r="G63" s="6">
        <v>30651</v>
      </c>
      <c r="H63" s="6">
        <v>30903</v>
      </c>
      <c r="I63" s="12"/>
      <c r="J63" s="13">
        <v>0</v>
      </c>
      <c r="K63" s="13">
        <v>1</v>
      </c>
      <c r="L63" s="13">
        <f t="shared" si="0"/>
        <v>0</v>
      </c>
      <c r="M63" s="6"/>
      <c r="N63" s="6">
        <v>30651</v>
      </c>
      <c r="O63" s="13">
        <v>0</v>
      </c>
    </row>
    <row r="64" spans="1:15">
      <c r="A64" s="8"/>
      <c r="B64" s="52">
        <v>58</v>
      </c>
      <c r="D64" s="8">
        <v>52</v>
      </c>
      <c r="E64" s="15" t="s">
        <v>1</v>
      </c>
      <c r="F64" s="13" t="s">
        <v>38</v>
      </c>
      <c r="G64" s="6">
        <v>30895</v>
      </c>
      <c r="H64" s="6">
        <v>31392</v>
      </c>
      <c r="I64" s="12"/>
      <c r="J64" s="13">
        <v>0</v>
      </c>
      <c r="K64" s="13">
        <v>1</v>
      </c>
      <c r="L64" s="13">
        <f t="shared" si="0"/>
        <v>0</v>
      </c>
      <c r="M64" s="6"/>
      <c r="N64" s="6">
        <v>30895</v>
      </c>
      <c r="O64" s="13">
        <v>0</v>
      </c>
    </row>
    <row r="65" spans="1:15">
      <c r="A65" s="8"/>
      <c r="B65" s="52">
        <v>59</v>
      </c>
      <c r="D65" s="8">
        <v>53</v>
      </c>
      <c r="E65" s="15" t="s">
        <v>1</v>
      </c>
      <c r="F65" s="13" t="s">
        <v>38</v>
      </c>
      <c r="G65" s="6">
        <v>31625</v>
      </c>
      <c r="H65" s="6">
        <v>34758</v>
      </c>
      <c r="I65" s="12"/>
      <c r="J65" s="13">
        <v>0</v>
      </c>
      <c r="K65" s="13">
        <v>0</v>
      </c>
      <c r="L65" s="13">
        <f t="shared" si="0"/>
        <v>1</v>
      </c>
      <c r="M65" s="6">
        <v>31778</v>
      </c>
      <c r="N65" s="6">
        <v>31625</v>
      </c>
      <c r="O65" s="13">
        <v>0</v>
      </c>
    </row>
    <row r="66" spans="1:15">
      <c r="A66" s="8"/>
      <c r="B66" s="52">
        <v>60</v>
      </c>
      <c r="D66" s="8">
        <v>54</v>
      </c>
      <c r="E66" s="15" t="s">
        <v>1</v>
      </c>
      <c r="F66" s="13" t="s">
        <v>38</v>
      </c>
      <c r="G66" s="6">
        <v>36188</v>
      </c>
      <c r="H66" s="6">
        <v>36761</v>
      </c>
      <c r="I66" s="12"/>
      <c r="J66" s="13">
        <v>0</v>
      </c>
      <c r="K66" s="13">
        <v>0</v>
      </c>
      <c r="L66" s="13">
        <f t="shared" si="0"/>
        <v>1</v>
      </c>
      <c r="M66" s="6">
        <v>36397</v>
      </c>
      <c r="N66" s="6">
        <v>36188</v>
      </c>
      <c r="O66" s="13">
        <v>0</v>
      </c>
    </row>
    <row r="67" spans="1:15">
      <c r="A67" s="8"/>
      <c r="B67" s="52">
        <v>61</v>
      </c>
      <c r="D67" s="8">
        <v>55</v>
      </c>
      <c r="E67" s="15" t="s">
        <v>1</v>
      </c>
      <c r="F67" s="13" t="s">
        <v>38</v>
      </c>
      <c r="G67" s="6">
        <v>39766</v>
      </c>
      <c r="H67" s="6">
        <v>39967</v>
      </c>
      <c r="I67" s="12"/>
      <c r="J67" s="13">
        <v>0</v>
      </c>
      <c r="K67" s="13">
        <v>0</v>
      </c>
      <c r="L67" s="13">
        <f t="shared" si="0"/>
        <v>1</v>
      </c>
      <c r="M67" s="6">
        <v>39797</v>
      </c>
      <c r="N67" s="6">
        <v>39766</v>
      </c>
      <c r="O67" s="13">
        <v>0</v>
      </c>
    </row>
    <row r="68" spans="1:15">
      <c r="A68" s="8"/>
      <c r="B68" s="52">
        <v>62</v>
      </c>
      <c r="C68" s="13" t="s">
        <v>140</v>
      </c>
      <c r="D68" s="8"/>
      <c r="E68" s="26" t="s">
        <v>1</v>
      </c>
      <c r="F68" s="21" t="s">
        <v>38</v>
      </c>
      <c r="G68" s="23">
        <v>43914</v>
      </c>
      <c r="H68" s="23">
        <v>44074</v>
      </c>
      <c r="I68" s="20"/>
      <c r="J68" s="21">
        <v>1</v>
      </c>
      <c r="K68" s="21">
        <v>1</v>
      </c>
      <c r="L68" s="21">
        <f t="shared" si="0"/>
        <v>0</v>
      </c>
      <c r="M68" s="23"/>
      <c r="N68" s="23">
        <v>43914</v>
      </c>
      <c r="O68" s="13">
        <v>0</v>
      </c>
    </row>
    <row r="69" spans="1:15">
      <c r="A69" s="8"/>
      <c r="B69" s="52">
        <v>63</v>
      </c>
      <c r="D69" s="8">
        <v>56</v>
      </c>
      <c r="E69" s="15" t="s">
        <v>39</v>
      </c>
      <c r="F69" s="13" t="s">
        <v>40</v>
      </c>
      <c r="G69" s="6">
        <v>33025</v>
      </c>
      <c r="H69" s="6">
        <v>35080</v>
      </c>
      <c r="I69" s="12"/>
      <c r="J69" s="13">
        <v>0</v>
      </c>
      <c r="K69" s="13">
        <v>0</v>
      </c>
      <c r="L69" s="13">
        <f t="shared" si="0"/>
        <v>1</v>
      </c>
      <c r="M69" s="6">
        <v>33025</v>
      </c>
      <c r="N69" s="6"/>
      <c r="O69" s="13">
        <v>1</v>
      </c>
    </row>
    <row r="70" spans="1:15">
      <c r="A70" s="8"/>
      <c r="B70" s="52">
        <v>64</v>
      </c>
      <c r="D70" s="8">
        <v>57</v>
      </c>
      <c r="E70" s="15" t="s">
        <v>41</v>
      </c>
      <c r="F70" s="13" t="s">
        <v>42</v>
      </c>
      <c r="G70" s="6">
        <v>31670</v>
      </c>
      <c r="H70" s="6">
        <v>32112</v>
      </c>
      <c r="I70" s="12"/>
      <c r="J70" s="13">
        <v>0</v>
      </c>
      <c r="K70" s="13">
        <v>0</v>
      </c>
      <c r="L70" s="13">
        <f t="shared" si="0"/>
        <v>1</v>
      </c>
      <c r="M70" s="6">
        <v>31670</v>
      </c>
      <c r="N70" s="6"/>
      <c r="O70" s="13">
        <v>0</v>
      </c>
    </row>
    <row r="71" spans="1:15">
      <c r="A71" s="8"/>
      <c r="B71" s="52">
        <v>65</v>
      </c>
      <c r="D71" s="8">
        <v>58</v>
      </c>
      <c r="E71" s="15" t="s">
        <v>41</v>
      </c>
      <c r="F71" s="13" t="s">
        <v>42</v>
      </c>
      <c r="G71" s="6">
        <v>32660</v>
      </c>
      <c r="H71" s="6">
        <v>34470</v>
      </c>
      <c r="I71" s="12"/>
      <c r="J71" s="13">
        <v>0</v>
      </c>
      <c r="K71" s="13">
        <v>0</v>
      </c>
      <c r="L71" s="13">
        <f t="shared" si="0"/>
        <v>1</v>
      </c>
      <c r="M71" s="6">
        <v>32660</v>
      </c>
      <c r="N71" s="6"/>
      <c r="O71" s="13">
        <v>1</v>
      </c>
    </row>
    <row r="72" spans="1:15">
      <c r="A72" s="8"/>
      <c r="B72" s="52">
        <v>66</v>
      </c>
      <c r="D72" s="8">
        <v>59</v>
      </c>
      <c r="E72" s="15" t="s">
        <v>45</v>
      </c>
      <c r="F72" s="13" t="s">
        <v>46</v>
      </c>
      <c r="G72" s="6">
        <v>30834</v>
      </c>
      <c r="H72" s="6">
        <v>32188</v>
      </c>
      <c r="I72" s="12"/>
      <c r="J72" s="13">
        <v>0</v>
      </c>
      <c r="K72" s="13">
        <v>0</v>
      </c>
      <c r="L72" s="13">
        <f t="shared" si="0"/>
        <v>1</v>
      </c>
      <c r="M72" s="6">
        <v>30834</v>
      </c>
      <c r="N72" s="6"/>
      <c r="O72" s="13">
        <v>1</v>
      </c>
    </row>
    <row r="73" spans="1:15">
      <c r="A73" s="8"/>
      <c r="B73" s="52">
        <v>67</v>
      </c>
      <c r="C73" s="10" t="s">
        <v>140</v>
      </c>
      <c r="D73" s="8">
        <v>60</v>
      </c>
      <c r="E73" s="11" t="s">
        <v>145</v>
      </c>
      <c r="F73" s="10" t="s">
        <v>142</v>
      </c>
      <c r="G73" s="6">
        <v>40725</v>
      </c>
      <c r="H73" s="6">
        <v>40981</v>
      </c>
      <c r="I73" s="12" t="s">
        <v>157</v>
      </c>
      <c r="J73" s="21">
        <v>1</v>
      </c>
      <c r="K73" s="21">
        <v>1</v>
      </c>
      <c r="L73" s="21">
        <f t="shared" si="0"/>
        <v>0</v>
      </c>
      <c r="M73" s="6"/>
      <c r="N73" s="6">
        <v>40725</v>
      </c>
      <c r="O73" s="13">
        <v>0</v>
      </c>
    </row>
    <row r="74" spans="1:15">
      <c r="A74" s="8"/>
      <c r="B74" s="52">
        <v>68</v>
      </c>
      <c r="D74" s="8">
        <v>61</v>
      </c>
      <c r="E74" s="15" t="s">
        <v>47</v>
      </c>
      <c r="F74" s="13" t="s">
        <v>48</v>
      </c>
      <c r="G74" s="6">
        <v>38261</v>
      </c>
      <c r="H74" s="6">
        <v>38672</v>
      </c>
      <c r="I74" s="12"/>
      <c r="J74" s="13">
        <v>0</v>
      </c>
      <c r="K74" s="13">
        <v>1</v>
      </c>
      <c r="L74" s="13">
        <f t="shared" si="0"/>
        <v>0</v>
      </c>
      <c r="M74" s="6">
        <v>38345</v>
      </c>
      <c r="N74" s="6">
        <v>38261</v>
      </c>
      <c r="O74" s="13">
        <v>0</v>
      </c>
    </row>
    <row r="75" spans="1:15">
      <c r="A75" s="8"/>
      <c r="B75" s="52">
        <v>69</v>
      </c>
      <c r="C75" s="13" t="s">
        <v>140</v>
      </c>
      <c r="D75" s="8"/>
      <c r="E75" s="15" t="s">
        <v>47</v>
      </c>
      <c r="F75" s="13" t="s">
        <v>48</v>
      </c>
      <c r="G75" s="6">
        <v>41341</v>
      </c>
      <c r="H75" s="6">
        <v>42320</v>
      </c>
      <c r="I75" s="12"/>
      <c r="J75" s="13">
        <v>0</v>
      </c>
      <c r="K75" s="13">
        <v>0</v>
      </c>
      <c r="L75" s="13">
        <f t="shared" si="0"/>
        <v>1</v>
      </c>
      <c r="M75" s="6">
        <v>41345</v>
      </c>
      <c r="N75" s="6">
        <v>41341</v>
      </c>
      <c r="O75" s="13">
        <v>0</v>
      </c>
    </row>
    <row r="76" spans="1:15">
      <c r="A76" s="8"/>
      <c r="B76" s="52">
        <v>70</v>
      </c>
      <c r="D76" s="8">
        <v>62</v>
      </c>
      <c r="E76" s="15" t="s">
        <v>43</v>
      </c>
      <c r="F76" s="13" t="s">
        <v>44</v>
      </c>
      <c r="G76" s="6">
        <v>31199</v>
      </c>
      <c r="H76" s="6">
        <v>32253</v>
      </c>
      <c r="I76" s="12"/>
      <c r="J76" s="13">
        <v>0</v>
      </c>
      <c r="K76" s="13">
        <v>0</v>
      </c>
      <c r="L76" s="13">
        <f t="shared" ref="L76:L139" si="2">IF(J76+K76=0,1,0)</f>
        <v>1</v>
      </c>
      <c r="M76" s="6">
        <v>31199</v>
      </c>
      <c r="N76" s="6"/>
      <c r="O76" s="13">
        <v>1</v>
      </c>
    </row>
    <row r="77" spans="1:15">
      <c r="A77" s="8"/>
      <c r="B77" s="52">
        <v>71</v>
      </c>
      <c r="D77" s="8">
        <v>63</v>
      </c>
      <c r="E77" s="15" t="s">
        <v>43</v>
      </c>
      <c r="F77" s="13" t="s">
        <v>44</v>
      </c>
      <c r="G77" s="6">
        <v>33390</v>
      </c>
      <c r="H77" s="6">
        <v>36130</v>
      </c>
      <c r="I77" s="12"/>
      <c r="J77" s="13">
        <v>0</v>
      </c>
      <c r="K77" s="13">
        <v>0</v>
      </c>
      <c r="L77" s="13">
        <f t="shared" si="2"/>
        <v>1</v>
      </c>
      <c r="M77" s="6">
        <v>33390</v>
      </c>
      <c r="N77" s="6"/>
      <c r="O77" s="13">
        <v>1</v>
      </c>
    </row>
    <row r="78" spans="1:15">
      <c r="A78" s="8"/>
      <c r="B78" s="52">
        <v>72</v>
      </c>
      <c r="D78" s="8">
        <v>64</v>
      </c>
      <c r="E78" s="15" t="s">
        <v>49</v>
      </c>
      <c r="F78" s="13" t="s">
        <v>50</v>
      </c>
      <c r="G78" s="6">
        <v>30103</v>
      </c>
      <c r="H78" s="6">
        <v>33932</v>
      </c>
      <c r="I78" s="12"/>
      <c r="J78" s="13">
        <v>0</v>
      </c>
      <c r="K78" s="13">
        <v>0</v>
      </c>
      <c r="L78" s="13">
        <f t="shared" si="2"/>
        <v>1</v>
      </c>
      <c r="M78" s="6">
        <v>30103</v>
      </c>
      <c r="N78" s="6"/>
      <c r="O78" s="13">
        <v>1</v>
      </c>
    </row>
    <row r="79" spans="1:15">
      <c r="A79" s="8"/>
      <c r="B79" s="52">
        <v>73</v>
      </c>
      <c r="D79" s="8">
        <v>65</v>
      </c>
      <c r="E79" s="15" t="s">
        <v>49</v>
      </c>
      <c r="F79" s="13" t="s">
        <v>50</v>
      </c>
      <c r="G79" s="6">
        <v>33970</v>
      </c>
      <c r="H79" s="6">
        <v>36495</v>
      </c>
      <c r="I79" s="12"/>
      <c r="J79" s="13">
        <v>0</v>
      </c>
      <c r="K79" s="13">
        <v>0</v>
      </c>
      <c r="L79" s="13">
        <f t="shared" si="2"/>
        <v>1</v>
      </c>
      <c r="M79" s="6">
        <v>33970</v>
      </c>
      <c r="N79" s="6"/>
      <c r="O79" s="13">
        <v>0</v>
      </c>
    </row>
    <row r="80" spans="1:15">
      <c r="A80" s="8"/>
      <c r="B80" s="52">
        <v>74</v>
      </c>
      <c r="D80" s="8">
        <v>66</v>
      </c>
      <c r="E80" s="15" t="s">
        <v>51</v>
      </c>
      <c r="F80" s="13" t="s">
        <v>52</v>
      </c>
      <c r="G80" s="6">
        <v>29738</v>
      </c>
      <c r="H80" s="6">
        <v>32782</v>
      </c>
      <c r="I80" s="12"/>
      <c r="J80" s="13">
        <v>0</v>
      </c>
      <c r="K80" s="13">
        <v>0</v>
      </c>
      <c r="L80" s="13">
        <f t="shared" si="2"/>
        <v>1</v>
      </c>
      <c r="M80" s="6">
        <v>29738</v>
      </c>
      <c r="N80" s="6">
        <v>29843</v>
      </c>
      <c r="O80" s="13">
        <v>1</v>
      </c>
    </row>
    <row r="81" spans="1:15">
      <c r="A81" s="8"/>
      <c r="B81" s="52">
        <v>75</v>
      </c>
      <c r="D81" s="8">
        <v>67</v>
      </c>
      <c r="E81" s="15" t="s">
        <v>51</v>
      </c>
      <c r="F81" s="13" t="s">
        <v>52</v>
      </c>
      <c r="G81" s="6">
        <v>33025</v>
      </c>
      <c r="H81" s="6">
        <v>37104</v>
      </c>
      <c r="I81" s="12"/>
      <c r="J81" s="13">
        <v>0</v>
      </c>
      <c r="K81" s="13">
        <v>0</v>
      </c>
      <c r="L81" s="13">
        <f t="shared" si="2"/>
        <v>1</v>
      </c>
      <c r="M81" s="6">
        <v>33025</v>
      </c>
      <c r="N81" s="6"/>
      <c r="O81" s="13">
        <v>1</v>
      </c>
    </row>
    <row r="82" spans="1:15">
      <c r="A82" s="8"/>
      <c r="B82" s="52">
        <v>76</v>
      </c>
      <c r="D82" s="8">
        <v>68</v>
      </c>
      <c r="E82" s="15" t="s">
        <v>55</v>
      </c>
      <c r="F82" s="13" t="s">
        <v>56</v>
      </c>
      <c r="G82" s="6">
        <v>31656</v>
      </c>
      <c r="H82" s="6">
        <v>38718</v>
      </c>
      <c r="I82" s="12"/>
      <c r="J82" s="13">
        <v>0</v>
      </c>
      <c r="K82" s="13">
        <v>0</v>
      </c>
      <c r="L82" s="13">
        <f t="shared" si="2"/>
        <v>1</v>
      </c>
      <c r="M82" s="6">
        <v>31656</v>
      </c>
      <c r="N82" s="6"/>
      <c r="O82" s="13">
        <v>0</v>
      </c>
    </row>
    <row r="83" spans="1:15">
      <c r="A83" s="8"/>
      <c r="B83" s="52">
        <v>77</v>
      </c>
      <c r="D83" s="8">
        <v>69</v>
      </c>
      <c r="E83" s="15" t="s">
        <v>57</v>
      </c>
      <c r="F83" s="13" t="s">
        <v>58</v>
      </c>
      <c r="G83" s="6">
        <v>28277</v>
      </c>
      <c r="H83" s="6">
        <v>28734</v>
      </c>
      <c r="I83" s="12"/>
      <c r="J83" s="13">
        <v>1</v>
      </c>
      <c r="K83" s="13">
        <v>1</v>
      </c>
      <c r="L83" s="13">
        <f t="shared" si="2"/>
        <v>0</v>
      </c>
      <c r="M83" s="6"/>
      <c r="N83" s="6">
        <v>28277</v>
      </c>
      <c r="O83" s="13">
        <v>0</v>
      </c>
    </row>
    <row r="84" spans="1:15">
      <c r="A84" s="8"/>
      <c r="B84" s="52">
        <v>78</v>
      </c>
      <c r="D84" s="8">
        <v>70</v>
      </c>
      <c r="E84" s="15" t="s">
        <v>57</v>
      </c>
      <c r="F84" s="13" t="s">
        <v>58</v>
      </c>
      <c r="G84" s="6">
        <v>28611</v>
      </c>
      <c r="H84" s="6">
        <v>28946</v>
      </c>
      <c r="I84" s="12"/>
      <c r="J84" s="13">
        <v>1</v>
      </c>
      <c r="K84" s="13">
        <v>1</v>
      </c>
      <c r="L84" s="13">
        <f t="shared" si="2"/>
        <v>0</v>
      </c>
      <c r="M84" s="6"/>
      <c r="N84" s="6">
        <v>28611</v>
      </c>
      <c r="O84" s="13">
        <v>0</v>
      </c>
    </row>
    <row r="85" spans="1:15">
      <c r="A85" s="8"/>
      <c r="B85" s="52">
        <v>79</v>
      </c>
      <c r="D85" s="8">
        <v>71</v>
      </c>
      <c r="E85" s="15" t="s">
        <v>57</v>
      </c>
      <c r="F85" s="13" t="s">
        <v>58</v>
      </c>
      <c r="G85" s="6">
        <v>29281</v>
      </c>
      <c r="H85" s="6">
        <v>29757</v>
      </c>
      <c r="I85" s="12"/>
      <c r="J85" s="13">
        <v>1</v>
      </c>
      <c r="K85" s="13">
        <v>1</v>
      </c>
      <c r="L85" s="13">
        <f t="shared" si="2"/>
        <v>0</v>
      </c>
      <c r="M85" s="6"/>
      <c r="N85" s="6">
        <v>29281</v>
      </c>
      <c r="O85" s="13">
        <v>0</v>
      </c>
    </row>
    <row r="86" spans="1:15">
      <c r="A86" s="8"/>
      <c r="B86" s="52">
        <v>80</v>
      </c>
      <c r="D86" s="8">
        <v>72</v>
      </c>
      <c r="E86" s="15" t="s">
        <v>57</v>
      </c>
      <c r="F86" s="13" t="s">
        <v>58</v>
      </c>
      <c r="G86" s="6">
        <v>30468</v>
      </c>
      <c r="H86" s="6">
        <v>30834</v>
      </c>
      <c r="I86" s="12"/>
      <c r="J86" s="13">
        <v>1</v>
      </c>
      <c r="K86" s="13">
        <v>1</v>
      </c>
      <c r="L86" s="13">
        <f t="shared" si="2"/>
        <v>0</v>
      </c>
      <c r="M86" s="6"/>
      <c r="N86" s="6">
        <v>30468</v>
      </c>
      <c r="O86" s="13">
        <v>0</v>
      </c>
    </row>
    <row r="87" spans="1:15">
      <c r="A87" s="8"/>
      <c r="B87" s="52">
        <v>81</v>
      </c>
      <c r="D87" s="8">
        <v>73</v>
      </c>
      <c r="E87" s="15" t="s">
        <v>57</v>
      </c>
      <c r="F87" s="13" t="s">
        <v>58</v>
      </c>
      <c r="G87" s="6">
        <v>30864</v>
      </c>
      <c r="H87" s="6">
        <v>31291</v>
      </c>
      <c r="I87" s="12"/>
      <c r="J87" s="13">
        <v>1</v>
      </c>
      <c r="K87" s="13">
        <v>1</v>
      </c>
      <c r="L87" s="13">
        <f t="shared" si="2"/>
        <v>0</v>
      </c>
      <c r="M87" s="6"/>
      <c r="N87" s="6">
        <v>30864</v>
      </c>
      <c r="O87" s="13">
        <v>0</v>
      </c>
    </row>
    <row r="88" spans="1:15">
      <c r="A88" s="8"/>
      <c r="B88" s="52">
        <v>82</v>
      </c>
      <c r="D88" s="8">
        <v>74</v>
      </c>
      <c r="E88" s="15" t="s">
        <v>57</v>
      </c>
      <c r="F88" s="13" t="s">
        <v>58</v>
      </c>
      <c r="G88" s="6">
        <v>31656</v>
      </c>
      <c r="H88" s="6">
        <v>31904</v>
      </c>
      <c r="I88" s="12"/>
      <c r="J88" s="13">
        <v>0</v>
      </c>
      <c r="K88" s="13">
        <v>1</v>
      </c>
      <c r="L88" s="13">
        <f t="shared" si="2"/>
        <v>0</v>
      </c>
      <c r="M88" s="6"/>
      <c r="N88" s="6">
        <v>31656</v>
      </c>
      <c r="O88" s="13">
        <v>0</v>
      </c>
    </row>
    <row r="89" spans="1:15">
      <c r="A89" s="8"/>
      <c r="B89" s="52">
        <v>83</v>
      </c>
      <c r="D89" s="8">
        <v>75</v>
      </c>
      <c r="E89" s="15" t="s">
        <v>57</v>
      </c>
      <c r="F89" s="13" t="s">
        <v>58</v>
      </c>
      <c r="G89" s="6">
        <v>31929</v>
      </c>
      <c r="H89" s="6">
        <v>33050</v>
      </c>
      <c r="I89" s="12"/>
      <c r="J89" s="13">
        <v>0</v>
      </c>
      <c r="K89" s="13">
        <v>0</v>
      </c>
      <c r="L89" s="13">
        <f t="shared" si="2"/>
        <v>1</v>
      </c>
      <c r="M89" s="6">
        <v>31929</v>
      </c>
      <c r="N89" s="6">
        <v>32874</v>
      </c>
      <c r="O89" s="13">
        <v>0</v>
      </c>
    </row>
    <row r="90" spans="1:15">
      <c r="A90" s="8"/>
      <c r="B90" s="52">
        <v>84</v>
      </c>
      <c r="D90" s="8">
        <v>76</v>
      </c>
      <c r="E90" s="15" t="s">
        <v>59</v>
      </c>
      <c r="F90" s="13" t="s">
        <v>60</v>
      </c>
      <c r="G90" s="6">
        <v>32540</v>
      </c>
      <c r="H90" s="6">
        <v>34326</v>
      </c>
      <c r="I90" s="12"/>
      <c r="J90" s="13">
        <v>0</v>
      </c>
      <c r="K90" s="13">
        <v>0</v>
      </c>
      <c r="L90" s="13">
        <f t="shared" si="2"/>
        <v>1</v>
      </c>
      <c r="M90" s="6">
        <v>32540</v>
      </c>
      <c r="N90" s="6">
        <v>32660</v>
      </c>
      <c r="O90" s="13">
        <v>0</v>
      </c>
    </row>
    <row r="91" spans="1:15">
      <c r="A91" s="8"/>
      <c r="B91" s="52">
        <v>85</v>
      </c>
      <c r="D91" s="8">
        <v>77</v>
      </c>
      <c r="E91" s="15" t="s">
        <v>61</v>
      </c>
      <c r="F91" s="13" t="s">
        <v>62</v>
      </c>
      <c r="G91" s="6">
        <v>33604</v>
      </c>
      <c r="H91" s="6">
        <v>35948</v>
      </c>
      <c r="I91" s="12"/>
      <c r="J91" s="13">
        <v>0</v>
      </c>
      <c r="K91" s="13">
        <v>0</v>
      </c>
      <c r="L91" s="13">
        <f t="shared" si="2"/>
        <v>1</v>
      </c>
      <c r="M91" s="6">
        <v>33604</v>
      </c>
      <c r="N91" s="6">
        <v>34274</v>
      </c>
      <c r="O91" s="13">
        <v>0</v>
      </c>
    </row>
    <row r="92" spans="1:15">
      <c r="A92" s="8"/>
      <c r="B92" s="52">
        <v>86</v>
      </c>
      <c r="D92" s="8">
        <v>78</v>
      </c>
      <c r="E92" s="15" t="s">
        <v>63</v>
      </c>
      <c r="F92" s="13" t="s">
        <v>64</v>
      </c>
      <c r="G92" s="6">
        <v>29526</v>
      </c>
      <c r="H92" s="6">
        <v>30286</v>
      </c>
      <c r="I92" s="7">
        <v>39917</v>
      </c>
      <c r="J92" s="13">
        <v>0</v>
      </c>
      <c r="K92" s="13">
        <v>0</v>
      </c>
      <c r="L92" s="13">
        <f t="shared" si="2"/>
        <v>1</v>
      </c>
      <c r="M92" s="6">
        <v>29526</v>
      </c>
      <c r="N92" s="6">
        <v>29526</v>
      </c>
      <c r="O92" s="13">
        <v>0</v>
      </c>
    </row>
    <row r="93" spans="1:15">
      <c r="A93" s="8"/>
      <c r="B93" s="52">
        <v>87</v>
      </c>
      <c r="D93" s="8">
        <v>80</v>
      </c>
      <c r="E93" s="15" t="s">
        <v>72</v>
      </c>
      <c r="F93" s="13" t="s">
        <v>73</v>
      </c>
      <c r="G93" s="6">
        <v>33725</v>
      </c>
      <c r="H93" s="6">
        <v>35515</v>
      </c>
      <c r="I93" s="12"/>
      <c r="J93" s="13">
        <v>0</v>
      </c>
      <c r="K93" s="13">
        <v>0</v>
      </c>
      <c r="L93" s="13">
        <f t="shared" si="2"/>
        <v>1</v>
      </c>
      <c r="M93" s="6">
        <v>33725</v>
      </c>
      <c r="N93" s="6">
        <v>35156</v>
      </c>
      <c r="O93" s="13">
        <v>0</v>
      </c>
    </row>
    <row r="94" spans="1:15">
      <c r="A94" s="8"/>
      <c r="B94" s="52">
        <v>88</v>
      </c>
      <c r="D94" s="8">
        <v>81</v>
      </c>
      <c r="E94" s="15" t="s">
        <v>68</v>
      </c>
      <c r="F94" s="13" t="s">
        <v>69</v>
      </c>
      <c r="G94" s="6">
        <v>29707</v>
      </c>
      <c r="H94" s="6">
        <v>29891</v>
      </c>
      <c r="I94" s="12"/>
      <c r="J94" s="13">
        <v>0</v>
      </c>
      <c r="K94" s="13">
        <v>0</v>
      </c>
      <c r="L94" s="13">
        <f t="shared" si="2"/>
        <v>1</v>
      </c>
      <c r="M94" s="6">
        <v>29738</v>
      </c>
      <c r="N94" s="6">
        <v>29707</v>
      </c>
      <c r="O94" s="13">
        <v>1</v>
      </c>
    </row>
    <row r="95" spans="1:15">
      <c r="A95" s="8"/>
      <c r="B95" s="52">
        <v>89</v>
      </c>
      <c r="D95" s="8">
        <v>82</v>
      </c>
      <c r="E95" s="15" t="s">
        <v>68</v>
      </c>
      <c r="F95" s="13" t="s">
        <v>69</v>
      </c>
      <c r="G95" s="6">
        <v>30103</v>
      </c>
      <c r="H95" s="6">
        <v>30980</v>
      </c>
      <c r="I95" s="12"/>
      <c r="J95" s="13">
        <v>0</v>
      </c>
      <c r="K95" s="13">
        <v>0</v>
      </c>
      <c r="L95" s="13">
        <f t="shared" si="2"/>
        <v>1</v>
      </c>
      <c r="M95" s="6">
        <v>30103</v>
      </c>
      <c r="N95" s="6"/>
      <c r="O95" s="13">
        <v>1</v>
      </c>
    </row>
    <row r="96" spans="1:15">
      <c r="A96" s="8"/>
      <c r="B96" s="52">
        <v>90</v>
      </c>
      <c r="D96" s="8">
        <v>83</v>
      </c>
      <c r="E96" s="15" t="s">
        <v>68</v>
      </c>
      <c r="F96" s="13" t="s">
        <v>69</v>
      </c>
      <c r="G96" s="6">
        <v>31199</v>
      </c>
      <c r="H96" s="6">
        <v>31943</v>
      </c>
      <c r="I96" s="12"/>
      <c r="J96" s="13">
        <v>0</v>
      </c>
      <c r="K96" s="13">
        <v>0</v>
      </c>
      <c r="L96" s="13">
        <f t="shared" si="2"/>
        <v>1</v>
      </c>
      <c r="M96" s="6">
        <v>31199</v>
      </c>
      <c r="N96" s="6"/>
      <c r="O96" s="13">
        <v>1</v>
      </c>
    </row>
    <row r="97" spans="1:15">
      <c r="A97" s="8"/>
      <c r="B97" s="52">
        <v>91</v>
      </c>
      <c r="D97" s="8">
        <v>84</v>
      </c>
      <c r="E97" s="15" t="s">
        <v>68</v>
      </c>
      <c r="F97" s="13" t="s">
        <v>69</v>
      </c>
      <c r="G97" s="6">
        <v>31929</v>
      </c>
      <c r="H97" s="6">
        <v>32973</v>
      </c>
      <c r="I97" s="12"/>
      <c r="J97" s="13">
        <v>0</v>
      </c>
      <c r="K97" s="13">
        <v>0</v>
      </c>
      <c r="L97" s="13">
        <f t="shared" si="2"/>
        <v>1</v>
      </c>
      <c r="M97" s="6">
        <v>31929</v>
      </c>
      <c r="N97" s="6"/>
      <c r="O97" s="13">
        <v>1</v>
      </c>
    </row>
    <row r="98" spans="1:15">
      <c r="A98" s="8"/>
      <c r="B98" s="52">
        <v>92</v>
      </c>
      <c r="D98" s="8">
        <v>85</v>
      </c>
      <c r="E98" s="15" t="s">
        <v>78</v>
      </c>
      <c r="F98" s="13" t="s">
        <v>79</v>
      </c>
      <c r="G98" s="6">
        <v>30144</v>
      </c>
      <c r="H98" s="6">
        <v>30381</v>
      </c>
      <c r="I98" s="12"/>
      <c r="J98" s="13">
        <v>0</v>
      </c>
      <c r="K98" s="13">
        <v>1</v>
      </c>
      <c r="L98" s="13">
        <f t="shared" si="2"/>
        <v>0</v>
      </c>
      <c r="M98" s="6"/>
      <c r="N98" s="6">
        <v>30144</v>
      </c>
      <c r="O98" s="13">
        <v>0</v>
      </c>
    </row>
    <row r="99" spans="1:15">
      <c r="A99" s="8"/>
      <c r="B99" s="52">
        <v>93</v>
      </c>
      <c r="D99" s="8">
        <v>86</v>
      </c>
      <c r="E99" s="15" t="s">
        <v>78</v>
      </c>
      <c r="F99" s="13" t="s">
        <v>79</v>
      </c>
      <c r="G99" s="6">
        <v>31990</v>
      </c>
      <c r="H99" s="6">
        <v>32420</v>
      </c>
      <c r="I99" s="12"/>
      <c r="J99" s="13">
        <v>0</v>
      </c>
      <c r="K99" s="13">
        <v>0</v>
      </c>
      <c r="L99" s="13">
        <f t="shared" si="2"/>
        <v>1</v>
      </c>
      <c r="M99" s="6">
        <v>31990</v>
      </c>
      <c r="N99" s="6"/>
      <c r="O99" s="13">
        <v>0</v>
      </c>
    </row>
    <row r="100" spans="1:15">
      <c r="A100" s="8"/>
      <c r="B100" s="52">
        <v>94</v>
      </c>
      <c r="D100" s="8">
        <v>87</v>
      </c>
      <c r="E100" s="15" t="s">
        <v>76</v>
      </c>
      <c r="F100" s="13" t="s">
        <v>77</v>
      </c>
      <c r="G100" s="6">
        <v>33756</v>
      </c>
      <c r="H100" s="6">
        <v>35278</v>
      </c>
      <c r="I100" s="12"/>
      <c r="J100" s="13">
        <v>0</v>
      </c>
      <c r="K100" s="13">
        <v>0</v>
      </c>
      <c r="L100" s="13">
        <f t="shared" si="2"/>
        <v>1</v>
      </c>
      <c r="M100" s="6">
        <v>33756</v>
      </c>
      <c r="N100" s="6"/>
      <c r="O100" s="13">
        <v>1</v>
      </c>
    </row>
    <row r="101" spans="1:15">
      <c r="A101" s="8"/>
      <c r="B101" s="52">
        <v>95</v>
      </c>
      <c r="D101" s="8">
        <v>88</v>
      </c>
      <c r="E101" s="15" t="s">
        <v>70</v>
      </c>
      <c r="F101" s="13" t="s">
        <v>71</v>
      </c>
      <c r="G101" s="6">
        <v>30164</v>
      </c>
      <c r="H101" s="6">
        <v>30555</v>
      </c>
      <c r="I101" s="12"/>
      <c r="J101" s="13">
        <v>0</v>
      </c>
      <c r="K101" s="13">
        <v>1</v>
      </c>
      <c r="L101" s="13">
        <f t="shared" si="2"/>
        <v>0</v>
      </c>
      <c r="M101" s="6">
        <v>30164</v>
      </c>
      <c r="N101" s="6">
        <v>30164</v>
      </c>
      <c r="O101" s="13">
        <v>0</v>
      </c>
    </row>
    <row r="102" spans="1:15">
      <c r="A102" s="8"/>
      <c r="B102" s="52">
        <v>96</v>
      </c>
      <c r="D102" s="8">
        <v>89</v>
      </c>
      <c r="E102" s="15" t="s">
        <v>70</v>
      </c>
      <c r="F102" s="13" t="s">
        <v>71</v>
      </c>
      <c r="G102" s="6">
        <v>30803</v>
      </c>
      <c r="H102" s="6">
        <v>31135</v>
      </c>
      <c r="I102" s="12"/>
      <c r="J102" s="13">
        <v>0</v>
      </c>
      <c r="K102" s="13">
        <v>1</v>
      </c>
      <c r="L102" s="13">
        <f t="shared" si="2"/>
        <v>0</v>
      </c>
      <c r="M102" s="6">
        <v>31017</v>
      </c>
      <c r="N102" s="6">
        <v>30803</v>
      </c>
      <c r="O102" s="13">
        <v>0</v>
      </c>
    </row>
    <row r="103" spans="1:15">
      <c r="A103" s="8"/>
      <c r="B103" s="52">
        <v>97</v>
      </c>
      <c r="D103" s="8">
        <v>90</v>
      </c>
      <c r="E103" s="15" t="s">
        <v>70</v>
      </c>
      <c r="F103" s="13" t="s">
        <v>71</v>
      </c>
      <c r="G103" s="6">
        <v>30803</v>
      </c>
      <c r="H103" s="6">
        <v>31288</v>
      </c>
      <c r="I103" s="12"/>
      <c r="J103" s="13">
        <v>0</v>
      </c>
      <c r="K103" s="13">
        <v>1</v>
      </c>
      <c r="L103" s="13">
        <f t="shared" si="2"/>
        <v>0</v>
      </c>
      <c r="M103" s="6">
        <v>31017</v>
      </c>
      <c r="N103" s="6">
        <v>30803</v>
      </c>
      <c r="O103" s="13">
        <v>0</v>
      </c>
    </row>
    <row r="104" spans="1:15">
      <c r="A104" s="8"/>
      <c r="B104" s="52">
        <v>98</v>
      </c>
      <c r="D104" s="8">
        <v>91</v>
      </c>
      <c r="E104" s="15" t="s">
        <v>70</v>
      </c>
      <c r="F104" s="13" t="s">
        <v>71</v>
      </c>
      <c r="G104" s="6">
        <v>31657</v>
      </c>
      <c r="H104" s="6">
        <v>31837</v>
      </c>
      <c r="I104" s="12"/>
      <c r="J104" s="13">
        <v>0</v>
      </c>
      <c r="K104" s="13">
        <v>1</v>
      </c>
      <c r="L104" s="13">
        <f t="shared" si="2"/>
        <v>0</v>
      </c>
      <c r="M104" s="6"/>
      <c r="N104" s="6">
        <v>31657</v>
      </c>
      <c r="O104" s="13">
        <v>0</v>
      </c>
    </row>
    <row r="105" spans="1:15">
      <c r="A105" s="8"/>
      <c r="B105" s="52">
        <v>99</v>
      </c>
      <c r="D105" s="8">
        <v>92</v>
      </c>
      <c r="E105" s="15" t="s">
        <v>70</v>
      </c>
      <c r="F105" s="13" t="s">
        <v>71</v>
      </c>
      <c r="G105" s="6">
        <v>31990</v>
      </c>
      <c r="H105" s="6">
        <v>32203</v>
      </c>
      <c r="I105" s="12"/>
      <c r="J105" s="13">
        <v>1</v>
      </c>
      <c r="K105" s="13">
        <v>1</v>
      </c>
      <c r="L105" s="13">
        <f t="shared" si="2"/>
        <v>0</v>
      </c>
      <c r="M105" s="6"/>
      <c r="N105" s="6">
        <v>31990</v>
      </c>
      <c r="O105" s="13">
        <v>0</v>
      </c>
    </row>
    <row r="106" spans="1:15">
      <c r="A106" s="8"/>
      <c r="B106" s="52">
        <v>100</v>
      </c>
      <c r="D106" s="8">
        <v>93</v>
      </c>
      <c r="E106" s="15" t="s">
        <v>70</v>
      </c>
      <c r="F106" s="13" t="s">
        <v>71</v>
      </c>
      <c r="G106" s="6">
        <v>32478</v>
      </c>
      <c r="H106" s="6">
        <v>32908</v>
      </c>
      <c r="I106" s="12"/>
      <c r="J106" s="13">
        <v>0</v>
      </c>
      <c r="K106" s="13">
        <v>1</v>
      </c>
      <c r="L106" s="13">
        <f t="shared" si="2"/>
        <v>0</v>
      </c>
      <c r="M106" s="6">
        <v>32599</v>
      </c>
      <c r="N106" s="6">
        <v>32479</v>
      </c>
      <c r="O106" s="13">
        <v>0</v>
      </c>
    </row>
    <row r="107" spans="1:15">
      <c r="A107" s="8"/>
      <c r="B107" s="52">
        <v>101</v>
      </c>
      <c r="D107" s="8">
        <v>94</v>
      </c>
      <c r="E107" s="2" t="s">
        <v>143</v>
      </c>
      <c r="F107" s="13" t="s">
        <v>67</v>
      </c>
      <c r="G107" s="6">
        <v>37419</v>
      </c>
      <c r="H107" s="6">
        <v>37558</v>
      </c>
      <c r="I107" s="12"/>
      <c r="J107" s="13">
        <v>1</v>
      </c>
      <c r="K107" s="13">
        <v>1</v>
      </c>
      <c r="L107" s="13">
        <f t="shared" si="2"/>
        <v>0</v>
      </c>
      <c r="M107" s="6">
        <v>37420</v>
      </c>
      <c r="N107" s="6">
        <v>37419</v>
      </c>
      <c r="O107" s="13">
        <v>0</v>
      </c>
    </row>
    <row r="108" spans="1:15">
      <c r="A108" s="8"/>
      <c r="B108" s="52">
        <v>102</v>
      </c>
      <c r="D108" s="8">
        <v>95</v>
      </c>
      <c r="E108" s="2" t="s">
        <v>144</v>
      </c>
      <c r="F108" s="13" t="s">
        <v>67</v>
      </c>
      <c r="G108" s="6">
        <v>37043</v>
      </c>
      <c r="H108" s="6">
        <v>38155</v>
      </c>
      <c r="I108" s="12"/>
      <c r="J108" s="13">
        <v>0</v>
      </c>
      <c r="K108" s="13">
        <v>0</v>
      </c>
      <c r="L108" s="13">
        <f t="shared" si="2"/>
        <v>1</v>
      </c>
      <c r="M108" s="6">
        <v>37043</v>
      </c>
      <c r="N108" s="6">
        <v>37500</v>
      </c>
      <c r="O108" s="13">
        <v>1</v>
      </c>
    </row>
    <row r="109" spans="1:15">
      <c r="A109" s="8"/>
      <c r="B109" s="52">
        <v>103</v>
      </c>
      <c r="C109" s="21" t="s">
        <v>140</v>
      </c>
      <c r="D109" s="8"/>
      <c r="E109" s="2" t="s">
        <v>163</v>
      </c>
      <c r="F109" s="13" t="s">
        <v>164</v>
      </c>
      <c r="G109" s="6">
        <v>42786</v>
      </c>
      <c r="H109" s="6">
        <v>42803</v>
      </c>
      <c r="I109" s="12"/>
      <c r="J109" s="13">
        <v>1</v>
      </c>
      <c r="K109" s="13">
        <v>1</v>
      </c>
      <c r="L109" s="13">
        <f t="shared" si="2"/>
        <v>0</v>
      </c>
      <c r="M109" s="6"/>
      <c r="N109" s="6">
        <v>42786</v>
      </c>
      <c r="O109" s="13">
        <v>0</v>
      </c>
    </row>
    <row r="110" spans="1:15">
      <c r="A110" s="8"/>
      <c r="B110" s="52">
        <v>104</v>
      </c>
      <c r="C110" s="21"/>
      <c r="D110" s="8">
        <v>96</v>
      </c>
      <c r="E110" s="15" t="s">
        <v>65</v>
      </c>
      <c r="F110" s="13" t="s">
        <v>66</v>
      </c>
      <c r="G110" s="6">
        <v>30553</v>
      </c>
      <c r="H110" s="6">
        <v>31444</v>
      </c>
      <c r="I110" s="12"/>
      <c r="J110" s="13">
        <v>0</v>
      </c>
      <c r="K110" s="13">
        <v>0</v>
      </c>
      <c r="L110" s="13">
        <f t="shared" si="2"/>
        <v>1</v>
      </c>
      <c r="M110" s="6"/>
      <c r="N110" s="6">
        <v>30553</v>
      </c>
      <c r="O110" s="13">
        <v>0</v>
      </c>
    </row>
    <row r="111" spans="1:15">
      <c r="A111" s="8"/>
      <c r="B111" s="52">
        <v>105</v>
      </c>
      <c r="C111" s="21"/>
      <c r="D111" s="8">
        <v>97</v>
      </c>
      <c r="E111" s="15" t="s">
        <v>65</v>
      </c>
      <c r="F111" s="13" t="s">
        <v>66</v>
      </c>
      <c r="G111" s="6">
        <v>31342</v>
      </c>
      <c r="H111" s="6">
        <v>32043</v>
      </c>
      <c r="I111" s="12"/>
      <c r="J111" s="13">
        <v>0</v>
      </c>
      <c r="K111" s="13">
        <v>1</v>
      </c>
      <c r="L111" s="13">
        <f t="shared" si="2"/>
        <v>0</v>
      </c>
      <c r="M111" s="6"/>
      <c r="N111" s="6">
        <v>31342</v>
      </c>
      <c r="O111" s="13">
        <v>0</v>
      </c>
    </row>
    <row r="112" spans="1:15">
      <c r="A112" s="8"/>
      <c r="B112" s="52">
        <v>106</v>
      </c>
      <c r="C112" s="21"/>
      <c r="D112" s="8">
        <v>98</v>
      </c>
      <c r="E112" s="15" t="s">
        <v>65</v>
      </c>
      <c r="F112" s="13" t="s">
        <v>66</v>
      </c>
      <c r="G112" s="6">
        <v>32540</v>
      </c>
      <c r="H112" s="6">
        <v>33117</v>
      </c>
      <c r="I112" s="12"/>
      <c r="J112" s="13">
        <v>0</v>
      </c>
      <c r="K112" s="13">
        <v>1</v>
      </c>
      <c r="L112" s="13">
        <f t="shared" si="2"/>
        <v>0</v>
      </c>
      <c r="M112" s="6"/>
      <c r="N112" s="6">
        <v>32540</v>
      </c>
      <c r="O112" s="13">
        <v>0</v>
      </c>
    </row>
    <row r="113" spans="1:15">
      <c r="A113" s="8"/>
      <c r="B113" s="52">
        <v>107</v>
      </c>
      <c r="C113" s="21"/>
      <c r="D113" s="8">
        <v>99</v>
      </c>
      <c r="E113" s="15" t="s">
        <v>74</v>
      </c>
      <c r="F113" s="13" t="s">
        <v>75</v>
      </c>
      <c r="G113" s="6">
        <v>30468</v>
      </c>
      <c r="H113" s="6">
        <v>33599</v>
      </c>
      <c r="I113" s="12" t="s">
        <v>146</v>
      </c>
      <c r="J113" s="13">
        <v>0</v>
      </c>
      <c r="K113" s="13">
        <v>0</v>
      </c>
      <c r="L113" s="13">
        <f t="shared" si="2"/>
        <v>1</v>
      </c>
      <c r="M113" s="6">
        <v>30468</v>
      </c>
      <c r="N113" s="6">
        <v>33239</v>
      </c>
      <c r="O113" s="13">
        <v>1</v>
      </c>
    </row>
    <row r="114" spans="1:15">
      <c r="A114" s="8"/>
      <c r="B114" s="52">
        <v>108</v>
      </c>
      <c r="C114" s="28" t="s">
        <v>140</v>
      </c>
      <c r="D114" s="8"/>
      <c r="E114" s="15" t="s">
        <v>161</v>
      </c>
      <c r="F114" s="13" t="s">
        <v>75</v>
      </c>
      <c r="G114" s="6">
        <v>42156</v>
      </c>
      <c r="H114" s="6">
        <v>42466</v>
      </c>
      <c r="I114" s="12"/>
      <c r="J114" s="13">
        <v>1</v>
      </c>
      <c r="K114" s="13">
        <v>1</v>
      </c>
      <c r="L114" s="13">
        <f t="shared" si="2"/>
        <v>0</v>
      </c>
      <c r="M114" s="6"/>
      <c r="N114" s="6">
        <v>42156</v>
      </c>
      <c r="O114" s="13">
        <v>0</v>
      </c>
    </row>
    <row r="115" spans="1:15">
      <c r="A115" s="8"/>
      <c r="B115" s="52">
        <v>109</v>
      </c>
      <c r="C115" s="28" t="s">
        <v>140</v>
      </c>
      <c r="D115" s="8"/>
      <c r="E115" s="15" t="s">
        <v>162</v>
      </c>
      <c r="F115" s="13" t="s">
        <v>75</v>
      </c>
      <c r="G115" s="6">
        <v>42644</v>
      </c>
      <c r="H115" s="6">
        <v>43709</v>
      </c>
      <c r="I115" s="12"/>
      <c r="J115" s="13">
        <v>0</v>
      </c>
      <c r="K115" s="13">
        <v>0</v>
      </c>
      <c r="L115" s="13">
        <f t="shared" si="2"/>
        <v>1</v>
      </c>
      <c r="M115" s="6">
        <v>42753</v>
      </c>
      <c r="N115" s="51">
        <v>42644</v>
      </c>
      <c r="O115" s="13">
        <v>0</v>
      </c>
    </row>
    <row r="116" spans="1:15">
      <c r="A116" s="8"/>
      <c r="B116" s="52">
        <v>110</v>
      </c>
      <c r="D116" s="8">
        <v>101</v>
      </c>
      <c r="E116" s="15" t="s">
        <v>84</v>
      </c>
      <c r="F116" s="13" t="s">
        <v>85</v>
      </c>
      <c r="G116" s="6">
        <v>28734</v>
      </c>
      <c r="H116" s="6">
        <v>29556</v>
      </c>
      <c r="I116" s="12"/>
      <c r="J116" s="13">
        <v>0</v>
      </c>
      <c r="K116" s="13">
        <v>0</v>
      </c>
      <c r="L116" s="13">
        <f t="shared" si="2"/>
        <v>1</v>
      </c>
      <c r="M116" s="6">
        <v>28734</v>
      </c>
      <c r="N116" s="6">
        <v>28825</v>
      </c>
      <c r="O116" s="13">
        <v>0</v>
      </c>
    </row>
    <row r="117" spans="1:15">
      <c r="A117" s="8"/>
      <c r="B117" s="52">
        <v>111</v>
      </c>
      <c r="D117" s="8">
        <v>102</v>
      </c>
      <c r="E117" s="15" t="s">
        <v>84</v>
      </c>
      <c r="F117" s="13" t="s">
        <v>85</v>
      </c>
      <c r="G117" s="6">
        <v>29738</v>
      </c>
      <c r="H117" s="6">
        <v>29921</v>
      </c>
      <c r="I117" s="12"/>
      <c r="J117" s="13">
        <v>1</v>
      </c>
      <c r="K117" s="13">
        <v>1</v>
      </c>
      <c r="L117" s="13">
        <f t="shared" si="2"/>
        <v>0</v>
      </c>
      <c r="M117" s="6"/>
      <c r="N117" s="6">
        <v>29738</v>
      </c>
      <c r="O117" s="13">
        <v>1</v>
      </c>
    </row>
    <row r="118" spans="1:15">
      <c r="A118" s="8"/>
      <c r="B118" s="52">
        <v>112</v>
      </c>
      <c r="D118" s="8">
        <v>103</v>
      </c>
      <c r="E118" s="15" t="s">
        <v>84</v>
      </c>
      <c r="F118" s="13" t="s">
        <v>85</v>
      </c>
      <c r="G118" s="6">
        <v>30103</v>
      </c>
      <c r="H118" s="6">
        <v>30011</v>
      </c>
      <c r="I118" s="12"/>
      <c r="J118" s="13">
        <v>1</v>
      </c>
      <c r="K118" s="13">
        <v>1</v>
      </c>
      <c r="L118" s="13">
        <f t="shared" si="2"/>
        <v>0</v>
      </c>
      <c r="M118" s="6"/>
      <c r="N118" s="6">
        <v>30103</v>
      </c>
      <c r="O118" s="13">
        <v>1</v>
      </c>
    </row>
    <row r="119" spans="1:15">
      <c r="A119" s="8"/>
      <c r="B119" s="52">
        <v>113</v>
      </c>
      <c r="D119" s="8">
        <v>104</v>
      </c>
      <c r="E119" s="15" t="s">
        <v>84</v>
      </c>
      <c r="F119" s="13" t="s">
        <v>85</v>
      </c>
      <c r="G119" s="6">
        <v>30376</v>
      </c>
      <c r="H119" s="6">
        <v>30713</v>
      </c>
      <c r="I119" s="12"/>
      <c r="J119" s="13">
        <v>0</v>
      </c>
      <c r="K119" s="13">
        <v>0</v>
      </c>
      <c r="L119" s="13">
        <f t="shared" si="2"/>
        <v>1</v>
      </c>
      <c r="M119" s="6">
        <v>30376</v>
      </c>
      <c r="N119" s="6"/>
      <c r="O119" s="13">
        <v>0</v>
      </c>
    </row>
    <row r="120" spans="1:15">
      <c r="A120" s="8"/>
      <c r="B120" s="52">
        <v>114</v>
      </c>
      <c r="D120" s="8">
        <v>105</v>
      </c>
      <c r="E120" s="15" t="s">
        <v>84</v>
      </c>
      <c r="F120" s="13" t="s">
        <v>85</v>
      </c>
      <c r="G120" s="6">
        <v>31138</v>
      </c>
      <c r="H120" s="6">
        <v>35004</v>
      </c>
      <c r="I120" s="12" t="s">
        <v>146</v>
      </c>
      <c r="J120" s="13">
        <v>0</v>
      </c>
      <c r="K120" s="13">
        <v>0</v>
      </c>
      <c r="L120" s="13">
        <f t="shared" si="2"/>
        <v>1</v>
      </c>
      <c r="M120" s="6">
        <v>31138</v>
      </c>
      <c r="N120" s="6"/>
      <c r="O120" s="13">
        <v>0</v>
      </c>
    </row>
    <row r="121" spans="1:15">
      <c r="B121" s="52">
        <v>115</v>
      </c>
      <c r="D121" s="8">
        <v>107</v>
      </c>
      <c r="E121" s="15" t="s">
        <v>80</v>
      </c>
      <c r="F121" s="13" t="s">
        <v>81</v>
      </c>
      <c r="G121" s="6">
        <v>30468</v>
      </c>
      <c r="H121" s="6">
        <v>30750</v>
      </c>
      <c r="I121" s="12"/>
      <c r="J121" s="13">
        <v>0</v>
      </c>
      <c r="K121" s="13">
        <v>1</v>
      </c>
      <c r="L121" s="13">
        <f t="shared" si="2"/>
        <v>0</v>
      </c>
      <c r="M121" s="6">
        <v>30468</v>
      </c>
      <c r="N121" s="6"/>
      <c r="O121" s="13">
        <v>1</v>
      </c>
    </row>
    <row r="122" spans="1:15">
      <c r="B122" s="52">
        <v>116</v>
      </c>
      <c r="D122" s="8">
        <v>108</v>
      </c>
      <c r="E122" s="15" t="s">
        <v>80</v>
      </c>
      <c r="F122" s="13" t="s">
        <v>81</v>
      </c>
      <c r="G122" s="6">
        <v>30834</v>
      </c>
      <c r="H122" s="6">
        <v>31503</v>
      </c>
      <c r="I122" s="12"/>
      <c r="J122" s="13">
        <v>0</v>
      </c>
      <c r="K122" s="13">
        <v>1</v>
      </c>
      <c r="L122" s="13">
        <f t="shared" si="2"/>
        <v>0</v>
      </c>
      <c r="M122" s="6">
        <v>30834</v>
      </c>
      <c r="N122" s="6"/>
      <c r="O122" s="13">
        <v>1</v>
      </c>
    </row>
    <row r="123" spans="1:15">
      <c r="B123" s="52">
        <v>117</v>
      </c>
      <c r="D123" s="8">
        <v>109</v>
      </c>
      <c r="E123" s="15" t="s">
        <v>80</v>
      </c>
      <c r="F123" s="13" t="s">
        <v>81</v>
      </c>
      <c r="G123" s="6">
        <v>31564</v>
      </c>
      <c r="H123" s="6">
        <v>33305</v>
      </c>
      <c r="I123" s="12"/>
      <c r="J123" s="13">
        <v>0</v>
      </c>
      <c r="K123" s="13">
        <v>0</v>
      </c>
      <c r="L123" s="13">
        <f t="shared" si="2"/>
        <v>1</v>
      </c>
      <c r="M123" s="6">
        <v>31564</v>
      </c>
      <c r="N123" s="6"/>
      <c r="O123" s="13">
        <v>1</v>
      </c>
    </row>
    <row r="124" spans="1:15">
      <c r="B124" s="52">
        <v>118</v>
      </c>
      <c r="D124" s="8">
        <v>110</v>
      </c>
      <c r="E124" s="15" t="s">
        <v>82</v>
      </c>
      <c r="F124" s="13" t="s">
        <v>83</v>
      </c>
      <c r="G124" s="6">
        <v>30164</v>
      </c>
      <c r="H124" s="6">
        <v>30560</v>
      </c>
      <c r="I124" s="12"/>
      <c r="J124" s="13">
        <v>0</v>
      </c>
      <c r="K124" s="13">
        <v>0</v>
      </c>
      <c r="L124" s="13">
        <f t="shared" si="2"/>
        <v>1</v>
      </c>
      <c r="M124" s="6">
        <v>30164</v>
      </c>
      <c r="N124" s="6"/>
      <c r="O124" s="13">
        <v>0</v>
      </c>
    </row>
    <row r="125" spans="1:15">
      <c r="B125" s="52">
        <v>119</v>
      </c>
      <c r="D125" s="8">
        <v>111</v>
      </c>
      <c r="E125" s="15" t="s">
        <v>82</v>
      </c>
      <c r="F125" s="13" t="s">
        <v>83</v>
      </c>
      <c r="G125" s="6">
        <v>30164</v>
      </c>
      <c r="H125" s="6">
        <v>30498</v>
      </c>
      <c r="I125" s="12"/>
      <c r="J125" s="13">
        <v>0</v>
      </c>
      <c r="K125" s="13">
        <v>0</v>
      </c>
      <c r="L125" s="13">
        <f t="shared" si="2"/>
        <v>1</v>
      </c>
      <c r="M125" s="6">
        <v>30164</v>
      </c>
      <c r="N125" s="6"/>
      <c r="O125" s="13">
        <v>0</v>
      </c>
    </row>
    <row r="126" spans="1:15">
      <c r="B126" s="52">
        <v>120</v>
      </c>
      <c r="D126" s="8">
        <v>112</v>
      </c>
      <c r="E126" s="15" t="s">
        <v>82</v>
      </c>
      <c r="F126" s="13" t="s">
        <v>83</v>
      </c>
      <c r="G126" s="6">
        <v>30590</v>
      </c>
      <c r="H126" s="6">
        <v>30773</v>
      </c>
      <c r="I126" s="12"/>
      <c r="J126" s="13">
        <v>0</v>
      </c>
      <c r="K126" s="13">
        <v>0</v>
      </c>
      <c r="L126" s="13">
        <f t="shared" si="2"/>
        <v>1</v>
      </c>
      <c r="M126" s="6">
        <v>30590</v>
      </c>
      <c r="N126" s="6"/>
      <c r="O126" s="13">
        <v>0</v>
      </c>
    </row>
    <row r="127" spans="1:15">
      <c r="B127" s="52">
        <v>121</v>
      </c>
      <c r="D127" s="8">
        <v>113</v>
      </c>
      <c r="E127" s="15" t="s">
        <v>82</v>
      </c>
      <c r="F127" s="13" t="s">
        <v>83</v>
      </c>
      <c r="G127" s="6">
        <v>31413</v>
      </c>
      <c r="H127" s="6">
        <v>32104</v>
      </c>
      <c r="I127" s="12"/>
      <c r="J127" s="13">
        <v>0</v>
      </c>
      <c r="K127" s="13">
        <v>0</v>
      </c>
      <c r="L127" s="13">
        <f t="shared" si="2"/>
        <v>1</v>
      </c>
      <c r="M127" s="6">
        <v>31413</v>
      </c>
      <c r="N127" s="6">
        <v>31413</v>
      </c>
      <c r="O127" s="13">
        <v>0</v>
      </c>
    </row>
    <row r="128" spans="1:15">
      <c r="B128" s="52">
        <v>122</v>
      </c>
      <c r="D128" s="8">
        <v>114</v>
      </c>
      <c r="E128" s="15" t="s">
        <v>82</v>
      </c>
      <c r="F128" s="13" t="s">
        <v>83</v>
      </c>
      <c r="G128" s="6">
        <v>32051</v>
      </c>
      <c r="H128" s="6">
        <v>32143</v>
      </c>
      <c r="I128" s="12"/>
      <c r="J128" s="13">
        <v>0</v>
      </c>
      <c r="K128" s="13">
        <v>0</v>
      </c>
      <c r="L128" s="13">
        <f t="shared" si="2"/>
        <v>1</v>
      </c>
      <c r="M128" s="6">
        <v>32051</v>
      </c>
      <c r="N128" s="6">
        <v>32051</v>
      </c>
      <c r="O128" s="13">
        <v>0</v>
      </c>
    </row>
    <row r="129" spans="2:15">
      <c r="B129" s="52">
        <v>123</v>
      </c>
      <c r="D129" s="8">
        <v>115</v>
      </c>
      <c r="E129" s="15" t="s">
        <v>82</v>
      </c>
      <c r="F129" s="13" t="s">
        <v>83</v>
      </c>
      <c r="G129" s="6">
        <v>32203</v>
      </c>
      <c r="H129" s="6">
        <v>32660</v>
      </c>
      <c r="I129" s="12"/>
      <c r="J129" s="13">
        <v>0</v>
      </c>
      <c r="K129" s="13">
        <v>0</v>
      </c>
      <c r="L129" s="13">
        <f t="shared" si="2"/>
        <v>1</v>
      </c>
      <c r="M129" s="6">
        <v>32203</v>
      </c>
      <c r="N129" s="6">
        <v>32203</v>
      </c>
      <c r="O129" s="13">
        <v>0</v>
      </c>
    </row>
    <row r="130" spans="2:15">
      <c r="B130" s="52">
        <v>124</v>
      </c>
      <c r="D130" s="8">
        <v>116</v>
      </c>
      <c r="E130" s="15" t="s">
        <v>82</v>
      </c>
      <c r="F130" s="13" t="s">
        <v>83</v>
      </c>
      <c r="G130" s="6">
        <v>32660</v>
      </c>
      <c r="H130" s="6">
        <v>33592</v>
      </c>
      <c r="I130" s="12"/>
      <c r="J130" s="13">
        <v>0</v>
      </c>
      <c r="K130" s="13">
        <v>0</v>
      </c>
      <c r="L130" s="13">
        <f t="shared" si="2"/>
        <v>1</v>
      </c>
      <c r="M130" s="6">
        <v>32933</v>
      </c>
      <c r="N130" s="6">
        <v>32660</v>
      </c>
      <c r="O130" s="13">
        <v>0</v>
      </c>
    </row>
    <row r="131" spans="2:15">
      <c r="B131" s="52">
        <v>125</v>
      </c>
      <c r="D131" s="8">
        <v>117</v>
      </c>
      <c r="E131" s="2" t="s">
        <v>152</v>
      </c>
      <c r="F131" s="13" t="s">
        <v>86</v>
      </c>
      <c r="G131" s="6">
        <v>35977</v>
      </c>
      <c r="H131" s="6">
        <v>36506</v>
      </c>
      <c r="I131" s="12"/>
      <c r="J131" s="13">
        <v>0</v>
      </c>
      <c r="K131" s="13">
        <v>0</v>
      </c>
      <c r="L131" s="13">
        <f t="shared" si="2"/>
        <v>1</v>
      </c>
      <c r="M131" s="6">
        <v>35977</v>
      </c>
      <c r="N131" s="6">
        <v>36190</v>
      </c>
      <c r="O131" s="13">
        <v>0</v>
      </c>
    </row>
    <row r="132" spans="2:15">
      <c r="B132" s="52">
        <v>126</v>
      </c>
      <c r="D132" s="8">
        <v>118</v>
      </c>
      <c r="E132" s="2" t="s">
        <v>153</v>
      </c>
      <c r="F132" s="13" t="s">
        <v>86</v>
      </c>
      <c r="G132" s="6">
        <v>36190</v>
      </c>
      <c r="H132" s="6">
        <v>36507</v>
      </c>
      <c r="I132" s="12"/>
      <c r="J132" s="13">
        <v>1</v>
      </c>
      <c r="K132" s="13">
        <v>1</v>
      </c>
      <c r="L132" s="13">
        <f t="shared" si="2"/>
        <v>0</v>
      </c>
      <c r="M132" s="6"/>
      <c r="N132" s="6">
        <v>36190</v>
      </c>
      <c r="O132" s="13">
        <v>0</v>
      </c>
    </row>
    <row r="133" spans="2:15">
      <c r="B133" s="52">
        <v>127</v>
      </c>
      <c r="D133" s="8">
        <v>119</v>
      </c>
      <c r="E133" s="15" t="s">
        <v>87</v>
      </c>
      <c r="F133" s="13" t="s">
        <v>88</v>
      </c>
      <c r="G133" s="6">
        <v>30987</v>
      </c>
      <c r="H133" s="6">
        <v>31321</v>
      </c>
      <c r="I133" s="12"/>
      <c r="J133" s="13">
        <v>0</v>
      </c>
      <c r="K133" s="13">
        <v>1</v>
      </c>
      <c r="L133" s="13">
        <f t="shared" si="2"/>
        <v>0</v>
      </c>
      <c r="M133" s="6"/>
      <c r="N133" s="6">
        <v>30987</v>
      </c>
      <c r="O133" s="13">
        <v>0</v>
      </c>
    </row>
    <row r="134" spans="2:15">
      <c r="B134" s="52">
        <v>128</v>
      </c>
      <c r="D134" s="8">
        <v>120</v>
      </c>
      <c r="E134" s="15" t="s">
        <v>154</v>
      </c>
      <c r="F134" s="13" t="s">
        <v>88</v>
      </c>
      <c r="G134" s="6">
        <v>31837</v>
      </c>
      <c r="H134" s="6">
        <v>34547</v>
      </c>
      <c r="I134" s="12"/>
      <c r="J134" s="13">
        <v>0</v>
      </c>
      <c r="K134" s="13">
        <v>0</v>
      </c>
      <c r="L134" s="13">
        <f t="shared" si="2"/>
        <v>1</v>
      </c>
      <c r="M134" s="6">
        <v>31929</v>
      </c>
      <c r="N134" s="6">
        <v>31837</v>
      </c>
      <c r="O134" s="13">
        <v>0</v>
      </c>
    </row>
    <row r="135" spans="2:15">
      <c r="B135" s="52">
        <v>129</v>
      </c>
      <c r="D135" s="8">
        <v>121</v>
      </c>
      <c r="E135" s="15" t="s">
        <v>87</v>
      </c>
      <c r="F135" s="13" t="s">
        <v>88</v>
      </c>
      <c r="G135" s="6">
        <v>31837</v>
      </c>
      <c r="H135" s="6">
        <v>35172</v>
      </c>
      <c r="I135" s="12"/>
      <c r="J135" s="13">
        <v>0</v>
      </c>
      <c r="K135" s="13">
        <v>0</v>
      </c>
      <c r="L135" s="13">
        <f t="shared" si="2"/>
        <v>1</v>
      </c>
      <c r="M135" s="6">
        <v>31929</v>
      </c>
      <c r="N135" s="6">
        <v>31837</v>
      </c>
      <c r="O135" s="13">
        <v>0</v>
      </c>
    </row>
    <row r="136" spans="2:15">
      <c r="B136" s="52">
        <v>130</v>
      </c>
      <c r="D136" s="8">
        <v>122</v>
      </c>
      <c r="E136" s="15" t="s">
        <v>95</v>
      </c>
      <c r="F136" s="13" t="s">
        <v>96</v>
      </c>
      <c r="G136" s="6">
        <v>31413</v>
      </c>
      <c r="H136" s="6">
        <v>34151</v>
      </c>
      <c r="I136" s="12"/>
      <c r="J136" s="13">
        <v>0</v>
      </c>
      <c r="K136" s="13">
        <v>0</v>
      </c>
      <c r="L136" s="13">
        <f t="shared" si="2"/>
        <v>1</v>
      </c>
      <c r="M136" s="6">
        <v>31413</v>
      </c>
      <c r="N136" s="6"/>
      <c r="O136" s="13">
        <v>0</v>
      </c>
    </row>
    <row r="137" spans="2:15">
      <c r="B137" s="52">
        <v>131</v>
      </c>
      <c r="C137" s="13" t="s">
        <v>140</v>
      </c>
      <c r="D137" s="8">
        <v>123</v>
      </c>
      <c r="E137" s="15" t="s">
        <v>89</v>
      </c>
      <c r="F137" s="13" t="s">
        <v>90</v>
      </c>
      <c r="G137" s="6">
        <v>27820</v>
      </c>
      <c r="H137" s="6">
        <v>28825</v>
      </c>
      <c r="I137" s="12"/>
      <c r="J137" s="13">
        <v>1</v>
      </c>
      <c r="K137" s="13">
        <v>1</v>
      </c>
      <c r="L137" s="13">
        <f t="shared" si="2"/>
        <v>0</v>
      </c>
      <c r="M137" s="6"/>
      <c r="N137" s="6">
        <v>27820</v>
      </c>
      <c r="O137" s="13">
        <v>0</v>
      </c>
    </row>
    <row r="138" spans="2:15">
      <c r="B138" s="52">
        <v>132</v>
      </c>
      <c r="D138" s="8">
        <v>124</v>
      </c>
      <c r="E138" s="15" t="s">
        <v>89</v>
      </c>
      <c r="F138" s="13" t="s">
        <v>90</v>
      </c>
      <c r="G138" s="6">
        <v>29099</v>
      </c>
      <c r="H138" s="6">
        <v>29221</v>
      </c>
      <c r="I138" s="12"/>
      <c r="J138" s="13">
        <v>1</v>
      </c>
      <c r="K138" s="13">
        <v>1</v>
      </c>
      <c r="L138" s="13">
        <f t="shared" si="2"/>
        <v>0</v>
      </c>
      <c r="M138" s="6"/>
      <c r="N138" s="6">
        <v>29099</v>
      </c>
      <c r="O138" s="13">
        <v>0</v>
      </c>
    </row>
    <row r="139" spans="2:15">
      <c r="B139" s="52">
        <v>133</v>
      </c>
      <c r="D139" s="8">
        <v>125</v>
      </c>
      <c r="E139" s="15" t="s">
        <v>89</v>
      </c>
      <c r="F139" s="13" t="s">
        <v>90</v>
      </c>
      <c r="G139" s="6">
        <v>30376</v>
      </c>
      <c r="H139" s="6">
        <v>30498</v>
      </c>
      <c r="I139" s="12"/>
      <c r="J139" s="13">
        <v>0</v>
      </c>
      <c r="K139" s="13">
        <v>1</v>
      </c>
      <c r="L139" s="13">
        <f t="shared" si="2"/>
        <v>0</v>
      </c>
      <c r="M139" s="6"/>
      <c r="N139" s="6">
        <v>30376</v>
      </c>
      <c r="O139" s="13">
        <v>0</v>
      </c>
    </row>
    <row r="140" spans="2:15">
      <c r="B140" s="52">
        <v>134</v>
      </c>
      <c r="D140" s="8">
        <v>126</v>
      </c>
      <c r="E140" s="15" t="s">
        <v>89</v>
      </c>
      <c r="F140" s="13" t="s">
        <v>90</v>
      </c>
      <c r="G140" s="6">
        <v>30834</v>
      </c>
      <c r="H140" s="6">
        <v>35496</v>
      </c>
      <c r="I140" s="12"/>
      <c r="J140" s="13">
        <v>0</v>
      </c>
      <c r="K140" s="13">
        <v>0</v>
      </c>
      <c r="L140" s="13">
        <f t="shared" ref="L140:L203" si="3">IF(J140+K140=0,1,0)</f>
        <v>1</v>
      </c>
      <c r="M140" s="6">
        <v>30834</v>
      </c>
      <c r="N140" s="6">
        <v>33147</v>
      </c>
      <c r="O140" s="13">
        <v>0</v>
      </c>
    </row>
    <row r="141" spans="2:15">
      <c r="B141" s="52">
        <v>135</v>
      </c>
      <c r="D141" s="8">
        <v>127</v>
      </c>
      <c r="E141" s="15" t="s">
        <v>91</v>
      </c>
      <c r="F141" s="13" t="s">
        <v>92</v>
      </c>
      <c r="G141" s="6">
        <v>30590</v>
      </c>
      <c r="H141" s="6">
        <v>31503</v>
      </c>
      <c r="I141" s="12"/>
      <c r="J141" s="13">
        <v>0</v>
      </c>
      <c r="K141" s="13">
        <v>0</v>
      </c>
      <c r="L141" s="13">
        <f t="shared" si="3"/>
        <v>1</v>
      </c>
      <c r="M141" s="6">
        <v>30603</v>
      </c>
      <c r="N141" s="6"/>
      <c r="O141" s="13">
        <v>0</v>
      </c>
    </row>
    <row r="142" spans="2:15">
      <c r="B142" s="52">
        <v>136</v>
      </c>
      <c r="D142" s="8">
        <v>128</v>
      </c>
      <c r="E142" s="15" t="s">
        <v>91</v>
      </c>
      <c r="F142" s="13" t="s">
        <v>92</v>
      </c>
      <c r="G142" s="6">
        <v>31656</v>
      </c>
      <c r="H142" s="6">
        <v>32112</v>
      </c>
      <c r="I142" s="12"/>
      <c r="J142" s="13">
        <v>0</v>
      </c>
      <c r="K142" s="13">
        <v>1</v>
      </c>
      <c r="L142" s="13">
        <f t="shared" si="3"/>
        <v>0</v>
      </c>
      <c r="M142" s="6"/>
      <c r="N142" s="6">
        <v>31656</v>
      </c>
      <c r="O142" s="13">
        <v>0</v>
      </c>
    </row>
    <row r="143" spans="2:15">
      <c r="B143" s="52">
        <v>137</v>
      </c>
      <c r="D143" s="8">
        <v>129</v>
      </c>
      <c r="E143" s="15" t="s">
        <v>91</v>
      </c>
      <c r="F143" s="13" t="s">
        <v>92</v>
      </c>
      <c r="G143" s="6">
        <v>32325</v>
      </c>
      <c r="H143" s="6">
        <v>32905</v>
      </c>
      <c r="I143" s="12"/>
      <c r="J143" s="13">
        <v>0</v>
      </c>
      <c r="K143" s="13">
        <v>1</v>
      </c>
      <c r="L143" s="13">
        <f t="shared" si="3"/>
        <v>0</v>
      </c>
      <c r="M143" s="6"/>
      <c r="N143" s="6">
        <v>32325</v>
      </c>
      <c r="O143" s="13">
        <v>0</v>
      </c>
    </row>
    <row r="144" spans="2:15">
      <c r="B144" s="52">
        <v>138</v>
      </c>
      <c r="D144" s="8">
        <v>130</v>
      </c>
      <c r="E144" s="15" t="s">
        <v>91</v>
      </c>
      <c r="F144" s="13" t="s">
        <v>92</v>
      </c>
      <c r="G144" s="6">
        <v>33055</v>
      </c>
      <c r="H144" s="6">
        <v>33939</v>
      </c>
      <c r="I144" s="12"/>
      <c r="J144" s="13">
        <v>0</v>
      </c>
      <c r="K144" s="13">
        <v>1</v>
      </c>
      <c r="L144" s="13">
        <f t="shared" si="3"/>
        <v>0</v>
      </c>
      <c r="M144" s="6"/>
      <c r="N144" s="6">
        <v>33055</v>
      </c>
      <c r="O144" s="13">
        <v>0</v>
      </c>
    </row>
    <row r="145" spans="2:15">
      <c r="B145" s="52">
        <v>139</v>
      </c>
      <c r="D145" s="8">
        <v>131</v>
      </c>
      <c r="E145" s="15" t="s">
        <v>93</v>
      </c>
      <c r="F145" s="13" t="s">
        <v>94</v>
      </c>
      <c r="G145" s="6">
        <v>29646</v>
      </c>
      <c r="H145" s="6">
        <v>30047</v>
      </c>
      <c r="I145" s="12"/>
      <c r="J145" s="13">
        <v>0</v>
      </c>
      <c r="K145" s="13">
        <v>0</v>
      </c>
      <c r="L145" s="13">
        <f t="shared" si="3"/>
        <v>1</v>
      </c>
      <c r="M145" s="6">
        <v>29646</v>
      </c>
      <c r="N145" s="6">
        <v>29646</v>
      </c>
      <c r="O145" s="13">
        <v>0</v>
      </c>
    </row>
    <row r="146" spans="2:15">
      <c r="B146" s="52">
        <v>140</v>
      </c>
      <c r="D146" s="8">
        <v>132</v>
      </c>
      <c r="E146" s="15" t="s">
        <v>93</v>
      </c>
      <c r="F146" s="13" t="s">
        <v>94</v>
      </c>
      <c r="G146" s="6">
        <v>29952</v>
      </c>
      <c r="H146" s="6">
        <v>30259</v>
      </c>
      <c r="I146" s="12"/>
      <c r="J146" s="13">
        <v>0</v>
      </c>
      <c r="K146" s="13">
        <v>0</v>
      </c>
      <c r="L146" s="13">
        <f t="shared" si="3"/>
        <v>1</v>
      </c>
      <c r="M146" s="6">
        <v>29952</v>
      </c>
      <c r="N146" s="6">
        <v>30042</v>
      </c>
      <c r="O146" s="13">
        <v>0</v>
      </c>
    </row>
    <row r="147" spans="2:15">
      <c r="B147" s="52">
        <v>141</v>
      </c>
      <c r="D147" s="8">
        <v>133</v>
      </c>
      <c r="E147" s="15" t="s">
        <v>93</v>
      </c>
      <c r="F147" s="13" t="s">
        <v>94</v>
      </c>
      <c r="G147" s="6">
        <v>30286</v>
      </c>
      <c r="H147" s="6">
        <v>30624</v>
      </c>
      <c r="I147" s="12"/>
      <c r="J147" s="13">
        <v>0</v>
      </c>
      <c r="K147" s="13">
        <v>0</v>
      </c>
      <c r="L147" s="13">
        <f t="shared" si="3"/>
        <v>1</v>
      </c>
      <c r="M147" s="6">
        <v>30286</v>
      </c>
      <c r="N147" s="6">
        <v>30286</v>
      </c>
      <c r="O147" s="13">
        <v>0</v>
      </c>
    </row>
    <row r="148" spans="2:15">
      <c r="B148" s="52">
        <v>142</v>
      </c>
      <c r="D148" s="8">
        <v>134</v>
      </c>
      <c r="E148" s="15" t="s">
        <v>93</v>
      </c>
      <c r="F148" s="13" t="s">
        <v>94</v>
      </c>
      <c r="G148" s="6">
        <v>30651</v>
      </c>
      <c r="H148" s="6">
        <v>30876</v>
      </c>
      <c r="I148" s="12"/>
      <c r="J148" s="13">
        <v>0</v>
      </c>
      <c r="K148" s="13">
        <v>0</v>
      </c>
      <c r="L148" s="13">
        <f t="shared" si="3"/>
        <v>1</v>
      </c>
      <c r="M148" s="6">
        <v>30651</v>
      </c>
      <c r="N148" s="6">
        <v>30651</v>
      </c>
      <c r="O148" s="13">
        <v>0</v>
      </c>
    </row>
    <row r="149" spans="2:15">
      <c r="B149" s="52">
        <v>143</v>
      </c>
      <c r="D149" s="8">
        <v>135</v>
      </c>
      <c r="E149" s="15" t="s">
        <v>93</v>
      </c>
      <c r="F149" s="13" t="s">
        <v>94</v>
      </c>
      <c r="G149" s="6">
        <v>31413</v>
      </c>
      <c r="H149" s="6">
        <v>31656</v>
      </c>
      <c r="I149" s="12"/>
      <c r="J149" s="13">
        <v>0</v>
      </c>
      <c r="K149" s="13">
        <v>0</v>
      </c>
      <c r="L149" s="13">
        <f t="shared" si="3"/>
        <v>1</v>
      </c>
      <c r="M149" s="6">
        <v>31413</v>
      </c>
      <c r="N149" s="6">
        <v>31413</v>
      </c>
      <c r="O149" s="13">
        <v>0</v>
      </c>
    </row>
    <row r="150" spans="2:15">
      <c r="B150" s="52">
        <v>144</v>
      </c>
      <c r="D150" s="8">
        <v>136</v>
      </c>
      <c r="E150" s="15" t="s">
        <v>93</v>
      </c>
      <c r="F150" s="13" t="s">
        <v>94</v>
      </c>
      <c r="G150" s="6">
        <v>31686</v>
      </c>
      <c r="H150" s="6">
        <v>32344</v>
      </c>
      <c r="I150" s="12"/>
      <c r="J150" s="13">
        <v>0</v>
      </c>
      <c r="K150" s="13">
        <v>0</v>
      </c>
      <c r="L150" s="13">
        <f t="shared" si="3"/>
        <v>1</v>
      </c>
      <c r="M150" s="6">
        <v>31686</v>
      </c>
      <c r="N150" s="6">
        <v>31686</v>
      </c>
      <c r="O150" s="13">
        <v>0</v>
      </c>
    </row>
    <row r="151" spans="2:15">
      <c r="B151" s="52">
        <v>145</v>
      </c>
      <c r="D151" s="8">
        <v>137</v>
      </c>
      <c r="E151" s="15" t="s">
        <v>93</v>
      </c>
      <c r="F151" s="13" t="s">
        <v>94</v>
      </c>
      <c r="G151" s="6">
        <v>32356</v>
      </c>
      <c r="H151" s="6">
        <v>32690</v>
      </c>
      <c r="I151" s="12"/>
      <c r="J151" s="13">
        <v>0</v>
      </c>
      <c r="K151" s="13">
        <v>0</v>
      </c>
      <c r="L151" s="13">
        <f t="shared" si="3"/>
        <v>1</v>
      </c>
      <c r="M151" s="6">
        <v>32356</v>
      </c>
      <c r="N151" s="6">
        <v>32599</v>
      </c>
      <c r="O151" s="13">
        <v>0</v>
      </c>
    </row>
    <row r="152" spans="2:15">
      <c r="B152" s="52">
        <v>146</v>
      </c>
      <c r="D152" s="8">
        <v>138</v>
      </c>
      <c r="E152" s="15" t="s">
        <v>93</v>
      </c>
      <c r="F152" s="13" t="s">
        <v>94</v>
      </c>
      <c r="G152" s="6">
        <v>32782</v>
      </c>
      <c r="H152" s="6">
        <v>34634</v>
      </c>
      <c r="I152" s="12"/>
      <c r="J152" s="13">
        <v>0</v>
      </c>
      <c r="K152" s="13">
        <v>0</v>
      </c>
      <c r="L152" s="13">
        <f t="shared" si="3"/>
        <v>1</v>
      </c>
      <c r="M152" s="6">
        <v>32782</v>
      </c>
      <c r="N152" s="6">
        <v>33147</v>
      </c>
      <c r="O152" s="13">
        <v>0</v>
      </c>
    </row>
    <row r="153" spans="2:15">
      <c r="B153" s="52">
        <v>147</v>
      </c>
      <c r="D153" s="8">
        <v>139</v>
      </c>
      <c r="E153" s="15" t="s">
        <v>97</v>
      </c>
      <c r="F153" s="13" t="s">
        <v>98</v>
      </c>
      <c r="G153" s="6">
        <v>29830</v>
      </c>
      <c r="H153" s="6">
        <v>30292</v>
      </c>
      <c r="I153" s="12"/>
      <c r="J153" s="13">
        <v>0</v>
      </c>
      <c r="K153" s="13">
        <v>0</v>
      </c>
      <c r="L153" s="13">
        <f t="shared" si="3"/>
        <v>1</v>
      </c>
      <c r="M153" s="6">
        <v>29830</v>
      </c>
      <c r="N153" s="6">
        <v>29830</v>
      </c>
      <c r="O153" s="13">
        <v>0</v>
      </c>
    </row>
    <row r="154" spans="2:15">
      <c r="B154" s="52">
        <v>148</v>
      </c>
      <c r="D154" s="8">
        <v>140</v>
      </c>
      <c r="E154" s="15" t="s">
        <v>97</v>
      </c>
      <c r="F154" s="13" t="s">
        <v>98</v>
      </c>
      <c r="G154" s="6">
        <v>30317</v>
      </c>
      <c r="H154" s="6">
        <v>30487</v>
      </c>
      <c r="I154" s="12"/>
      <c r="J154" s="13">
        <v>0</v>
      </c>
      <c r="K154" s="13">
        <v>1</v>
      </c>
      <c r="L154" s="13">
        <f t="shared" si="3"/>
        <v>0</v>
      </c>
      <c r="M154" s="6">
        <v>30317</v>
      </c>
      <c r="N154" s="6">
        <v>30317</v>
      </c>
      <c r="O154" s="13">
        <v>0</v>
      </c>
    </row>
    <row r="155" spans="2:15">
      <c r="B155" s="52">
        <v>149</v>
      </c>
      <c r="D155" s="8">
        <v>141</v>
      </c>
      <c r="E155" s="15" t="s">
        <v>97</v>
      </c>
      <c r="F155" s="13" t="s">
        <v>98</v>
      </c>
      <c r="G155" s="6">
        <v>31564</v>
      </c>
      <c r="H155" s="6">
        <v>31656</v>
      </c>
      <c r="I155" s="12"/>
      <c r="J155" s="13">
        <v>0</v>
      </c>
      <c r="K155" s="13">
        <v>1</v>
      </c>
      <c r="L155" s="13">
        <f t="shared" si="3"/>
        <v>0</v>
      </c>
      <c r="M155" s="6">
        <v>31564</v>
      </c>
      <c r="N155" s="6">
        <v>31564</v>
      </c>
      <c r="O155" s="13">
        <v>0</v>
      </c>
    </row>
    <row r="156" spans="2:15">
      <c r="B156" s="52">
        <v>150</v>
      </c>
      <c r="D156" s="8">
        <v>142</v>
      </c>
      <c r="E156" s="2" t="s">
        <v>155</v>
      </c>
      <c r="F156" s="13" t="s">
        <v>99</v>
      </c>
      <c r="G156" s="6">
        <v>33451</v>
      </c>
      <c r="H156" s="6">
        <v>35765</v>
      </c>
      <c r="I156" s="12"/>
      <c r="J156" s="13">
        <v>0</v>
      </c>
      <c r="K156" s="13">
        <v>0</v>
      </c>
      <c r="L156" s="13">
        <f t="shared" si="3"/>
        <v>1</v>
      </c>
      <c r="M156" s="6">
        <v>33573</v>
      </c>
      <c r="N156" s="6">
        <v>33451</v>
      </c>
      <c r="O156" s="13">
        <v>0</v>
      </c>
    </row>
    <row r="157" spans="2:15">
      <c r="B157" s="52">
        <v>151</v>
      </c>
      <c r="D157" s="8">
        <v>143</v>
      </c>
      <c r="E157" s="2" t="s">
        <v>148</v>
      </c>
      <c r="F157" s="13" t="s">
        <v>99</v>
      </c>
      <c r="G157" s="6">
        <v>36024</v>
      </c>
      <c r="H157" s="6">
        <v>36287</v>
      </c>
      <c r="I157" s="12"/>
      <c r="J157" s="13">
        <v>0</v>
      </c>
      <c r="K157" s="13">
        <v>0</v>
      </c>
      <c r="L157" s="13">
        <f t="shared" si="3"/>
        <v>1</v>
      </c>
      <c r="M157" s="6">
        <v>36024</v>
      </c>
      <c r="N157" s="6">
        <v>36024</v>
      </c>
      <c r="O157" s="13">
        <v>0</v>
      </c>
    </row>
    <row r="158" spans="2:15">
      <c r="B158" s="52">
        <v>152</v>
      </c>
      <c r="D158" s="8">
        <v>144</v>
      </c>
      <c r="E158" s="2" t="s">
        <v>7</v>
      </c>
      <c r="F158" s="13" t="s">
        <v>99</v>
      </c>
      <c r="G158" s="6">
        <v>36270</v>
      </c>
      <c r="H158" s="6">
        <v>36559</v>
      </c>
      <c r="I158" s="12"/>
      <c r="J158" s="13">
        <v>0</v>
      </c>
      <c r="K158" s="13">
        <v>0</v>
      </c>
      <c r="L158" s="13">
        <f t="shared" si="3"/>
        <v>1</v>
      </c>
      <c r="M158" s="6">
        <v>36294</v>
      </c>
      <c r="N158" s="6">
        <v>36270</v>
      </c>
      <c r="O158" s="13">
        <v>0</v>
      </c>
    </row>
    <row r="159" spans="2:15">
      <c r="B159" s="52">
        <v>153</v>
      </c>
      <c r="D159" s="8">
        <v>145</v>
      </c>
      <c r="E159" s="2" t="s">
        <v>6</v>
      </c>
      <c r="F159" s="13" t="s">
        <v>99</v>
      </c>
      <c r="G159" s="6">
        <v>36119</v>
      </c>
      <c r="H159" s="6">
        <v>36763</v>
      </c>
      <c r="I159" s="12"/>
      <c r="J159" s="13">
        <v>0</v>
      </c>
      <c r="K159" s="13">
        <v>0</v>
      </c>
      <c r="L159" s="13">
        <f t="shared" si="3"/>
        <v>1</v>
      </c>
      <c r="M159" s="6">
        <v>36119</v>
      </c>
      <c r="N159" s="6">
        <v>36131</v>
      </c>
      <c r="O159" s="13">
        <v>0</v>
      </c>
    </row>
    <row r="160" spans="2:15">
      <c r="B160" s="52">
        <v>154</v>
      </c>
      <c r="D160" s="8">
        <v>146</v>
      </c>
      <c r="E160" s="15" t="s">
        <v>108</v>
      </c>
      <c r="F160" s="13" t="s">
        <v>109</v>
      </c>
      <c r="G160" s="6">
        <v>30834</v>
      </c>
      <c r="H160" s="6">
        <v>34547</v>
      </c>
      <c r="I160" s="12"/>
      <c r="J160" s="13">
        <v>0</v>
      </c>
      <c r="K160" s="13">
        <v>0</v>
      </c>
      <c r="L160" s="13">
        <f t="shared" si="3"/>
        <v>1</v>
      </c>
      <c r="M160" s="6">
        <v>30834</v>
      </c>
      <c r="N160" s="6"/>
      <c r="O160" s="13">
        <v>1</v>
      </c>
    </row>
    <row r="161" spans="2:15">
      <c r="B161" s="52">
        <v>155</v>
      </c>
      <c r="D161" s="8">
        <v>147</v>
      </c>
      <c r="E161" s="15" t="s">
        <v>102</v>
      </c>
      <c r="F161" s="13" t="s">
        <v>103</v>
      </c>
      <c r="G161" s="6">
        <v>29707</v>
      </c>
      <c r="H161" s="6">
        <v>30713</v>
      </c>
      <c r="I161" s="12"/>
      <c r="J161" s="13">
        <v>0</v>
      </c>
      <c r="K161" s="13">
        <v>0</v>
      </c>
      <c r="L161" s="13">
        <f t="shared" si="3"/>
        <v>1</v>
      </c>
      <c r="M161" s="6">
        <v>29707</v>
      </c>
      <c r="N161" s="6"/>
      <c r="O161" s="13">
        <v>0</v>
      </c>
    </row>
    <row r="162" spans="2:15">
      <c r="B162" s="52">
        <v>156</v>
      </c>
      <c r="D162" s="8">
        <v>148</v>
      </c>
      <c r="E162" s="15" t="s">
        <v>102</v>
      </c>
      <c r="F162" s="13" t="s">
        <v>103</v>
      </c>
      <c r="G162" s="6">
        <v>31199</v>
      </c>
      <c r="H162" s="6">
        <v>31174</v>
      </c>
      <c r="I162" s="12"/>
      <c r="J162" s="13">
        <v>0</v>
      </c>
      <c r="K162" s="13">
        <v>1</v>
      </c>
      <c r="L162" s="13">
        <f t="shared" si="3"/>
        <v>0</v>
      </c>
      <c r="M162" s="6">
        <v>31199</v>
      </c>
      <c r="N162" s="6"/>
      <c r="O162" s="13">
        <v>1</v>
      </c>
    </row>
    <row r="163" spans="2:15">
      <c r="B163" s="52">
        <v>157</v>
      </c>
      <c r="D163" s="8">
        <v>149</v>
      </c>
      <c r="E163" s="15" t="s">
        <v>102</v>
      </c>
      <c r="F163" s="13" t="s">
        <v>103</v>
      </c>
      <c r="G163" s="6">
        <v>33025</v>
      </c>
      <c r="H163" s="6">
        <v>33144</v>
      </c>
      <c r="I163" s="12"/>
      <c r="J163" s="13">
        <v>0</v>
      </c>
      <c r="K163" s="13">
        <v>1</v>
      </c>
      <c r="L163" s="13">
        <f t="shared" si="3"/>
        <v>0</v>
      </c>
      <c r="M163" s="6">
        <v>33025</v>
      </c>
      <c r="N163" s="6"/>
      <c r="O163" s="13">
        <v>1</v>
      </c>
    </row>
    <row r="164" spans="2:15">
      <c r="B164" s="52">
        <v>158</v>
      </c>
      <c r="D164" s="8">
        <v>150</v>
      </c>
      <c r="E164" s="15" t="s">
        <v>102</v>
      </c>
      <c r="F164" s="13" t="s">
        <v>103</v>
      </c>
      <c r="G164" s="6">
        <v>33756</v>
      </c>
      <c r="H164" s="6">
        <v>35417</v>
      </c>
      <c r="I164" s="12"/>
      <c r="J164" s="13">
        <v>0</v>
      </c>
      <c r="K164" s="13">
        <v>0</v>
      </c>
      <c r="L164" s="13">
        <f t="shared" si="3"/>
        <v>1</v>
      </c>
      <c r="M164" s="6">
        <v>33756</v>
      </c>
      <c r="N164" s="6"/>
      <c r="O164" s="13">
        <v>1</v>
      </c>
    </row>
    <row r="165" spans="2:15">
      <c r="B165" s="52">
        <v>159</v>
      </c>
      <c r="D165" s="8">
        <v>151</v>
      </c>
      <c r="E165" s="15" t="s">
        <v>106</v>
      </c>
      <c r="F165" s="13" t="s">
        <v>107</v>
      </c>
      <c r="G165" s="6">
        <v>33756</v>
      </c>
      <c r="H165" s="6">
        <v>38190</v>
      </c>
      <c r="I165" s="12"/>
      <c r="J165" s="13">
        <v>0</v>
      </c>
      <c r="K165" s="13">
        <v>0</v>
      </c>
      <c r="L165" s="13">
        <f t="shared" si="3"/>
        <v>1</v>
      </c>
      <c r="M165" s="6">
        <v>33756</v>
      </c>
      <c r="N165" s="6">
        <v>36861</v>
      </c>
      <c r="O165" s="13">
        <v>0</v>
      </c>
    </row>
    <row r="166" spans="2:15">
      <c r="B166" s="52">
        <v>160</v>
      </c>
      <c r="D166" s="8">
        <v>152</v>
      </c>
      <c r="E166" s="15" t="s">
        <v>4</v>
      </c>
      <c r="F166" s="13" t="s">
        <v>112</v>
      </c>
      <c r="G166" s="6">
        <v>39630</v>
      </c>
      <c r="H166" s="6">
        <v>40220</v>
      </c>
      <c r="I166" s="12"/>
      <c r="J166" s="13">
        <v>0</v>
      </c>
      <c r="K166" s="13">
        <v>0</v>
      </c>
      <c r="L166" s="13">
        <f t="shared" si="3"/>
        <v>1</v>
      </c>
      <c r="M166" s="6">
        <v>39630</v>
      </c>
      <c r="N166" s="6">
        <v>39721</v>
      </c>
      <c r="O166" s="13">
        <v>0</v>
      </c>
    </row>
    <row r="167" spans="2:15">
      <c r="B167" s="52">
        <v>161</v>
      </c>
      <c r="D167" s="8">
        <v>153</v>
      </c>
      <c r="E167" s="15" t="s">
        <v>104</v>
      </c>
      <c r="F167" s="13" t="s">
        <v>105</v>
      </c>
      <c r="G167" s="6">
        <v>29373</v>
      </c>
      <c r="H167" s="6">
        <v>34912</v>
      </c>
      <c r="I167" s="12"/>
      <c r="J167" s="13">
        <v>0</v>
      </c>
      <c r="K167" s="13">
        <v>0</v>
      </c>
      <c r="L167" s="13">
        <f t="shared" si="3"/>
        <v>1</v>
      </c>
      <c r="M167" s="6">
        <v>29373</v>
      </c>
      <c r="N167" s="6"/>
      <c r="O167" s="13">
        <v>1</v>
      </c>
    </row>
    <row r="168" spans="2:15">
      <c r="B168" s="52">
        <v>162</v>
      </c>
      <c r="D168" s="8">
        <v>154</v>
      </c>
      <c r="E168" s="15" t="s">
        <v>110</v>
      </c>
      <c r="F168" s="13" t="s">
        <v>111</v>
      </c>
      <c r="G168" s="6">
        <v>33756</v>
      </c>
      <c r="H168" s="6">
        <v>35136</v>
      </c>
      <c r="I168" s="12"/>
      <c r="J168" s="13">
        <v>0</v>
      </c>
      <c r="K168" s="13">
        <v>0</v>
      </c>
      <c r="L168" s="13">
        <f t="shared" si="3"/>
        <v>1</v>
      </c>
      <c r="M168" s="6">
        <v>33756</v>
      </c>
      <c r="N168" s="6">
        <v>34121</v>
      </c>
      <c r="O168" s="13">
        <v>0</v>
      </c>
    </row>
    <row r="169" spans="2:15">
      <c r="B169" s="52">
        <v>163</v>
      </c>
      <c r="D169" s="8">
        <v>155</v>
      </c>
      <c r="E169" s="15" t="s">
        <v>135</v>
      </c>
      <c r="F169" s="13" t="s">
        <v>136</v>
      </c>
      <c r="G169" s="6">
        <v>31291</v>
      </c>
      <c r="H169" s="6">
        <v>31860</v>
      </c>
      <c r="I169" s="12"/>
      <c r="J169" s="13">
        <v>0</v>
      </c>
      <c r="K169" s="13">
        <v>1</v>
      </c>
      <c r="L169" s="13">
        <f t="shared" si="3"/>
        <v>0</v>
      </c>
      <c r="M169" s="6">
        <v>31291</v>
      </c>
      <c r="N169" s="6">
        <v>31656</v>
      </c>
      <c r="O169" s="13">
        <v>0</v>
      </c>
    </row>
    <row r="170" spans="2:15">
      <c r="B170" s="52">
        <v>164</v>
      </c>
      <c r="D170" s="8">
        <v>156</v>
      </c>
      <c r="E170" s="15" t="s">
        <v>135</v>
      </c>
      <c r="F170" s="13" t="s">
        <v>136</v>
      </c>
      <c r="G170" s="6">
        <v>32660</v>
      </c>
      <c r="H170" s="6">
        <v>32799</v>
      </c>
      <c r="I170" s="12"/>
      <c r="J170" s="13">
        <v>1</v>
      </c>
      <c r="K170" s="13">
        <v>1</v>
      </c>
      <c r="L170" s="13">
        <f t="shared" si="3"/>
        <v>0</v>
      </c>
      <c r="M170" s="6"/>
      <c r="N170" s="6">
        <v>32660</v>
      </c>
      <c r="O170" s="13">
        <v>0</v>
      </c>
    </row>
    <row r="171" spans="2:15">
      <c r="B171" s="52">
        <v>165</v>
      </c>
      <c r="D171" s="8">
        <v>157</v>
      </c>
      <c r="E171" s="15" t="s">
        <v>135</v>
      </c>
      <c r="F171" s="13" t="s">
        <v>136</v>
      </c>
      <c r="G171" s="6">
        <v>33604</v>
      </c>
      <c r="H171" s="6">
        <v>34239</v>
      </c>
      <c r="I171" s="12"/>
      <c r="J171" s="13">
        <v>1</v>
      </c>
      <c r="K171" s="13">
        <v>1</v>
      </c>
      <c r="L171" s="13">
        <f t="shared" si="3"/>
        <v>0</v>
      </c>
      <c r="M171" s="6"/>
      <c r="N171" s="6">
        <v>33604</v>
      </c>
      <c r="O171" s="13">
        <v>0</v>
      </c>
    </row>
    <row r="172" spans="2:15">
      <c r="B172" s="52">
        <v>166</v>
      </c>
      <c r="C172" s="13" t="s">
        <v>140</v>
      </c>
      <c r="D172" s="8">
        <v>158</v>
      </c>
      <c r="E172" s="2" t="s">
        <v>149</v>
      </c>
      <c r="F172" s="10" t="s">
        <v>150</v>
      </c>
      <c r="G172" s="6">
        <v>40695</v>
      </c>
      <c r="H172" s="7">
        <v>41000</v>
      </c>
      <c r="I172" s="12"/>
      <c r="J172" s="13">
        <v>0</v>
      </c>
      <c r="K172" s="13">
        <v>1</v>
      </c>
      <c r="L172" s="13">
        <f t="shared" si="3"/>
        <v>0</v>
      </c>
      <c r="M172" s="6"/>
      <c r="N172" s="6">
        <v>40695</v>
      </c>
      <c r="O172" s="13">
        <v>0</v>
      </c>
    </row>
    <row r="173" spans="2:15">
      <c r="B173" s="52">
        <v>167</v>
      </c>
      <c r="D173" s="8">
        <v>159</v>
      </c>
      <c r="E173" s="15" t="s">
        <v>100</v>
      </c>
      <c r="F173" s="13" t="s">
        <v>101</v>
      </c>
      <c r="G173" s="6">
        <v>27546</v>
      </c>
      <c r="H173" s="6">
        <v>31321</v>
      </c>
      <c r="I173" s="12"/>
      <c r="J173" s="13">
        <v>0</v>
      </c>
      <c r="K173" s="13">
        <v>0</v>
      </c>
      <c r="L173" s="13">
        <f t="shared" si="3"/>
        <v>1</v>
      </c>
      <c r="M173" s="6">
        <v>27546</v>
      </c>
      <c r="N173" s="6">
        <v>29007</v>
      </c>
      <c r="O173" s="13">
        <v>1</v>
      </c>
    </row>
    <row r="174" spans="2:15">
      <c r="B174" s="52">
        <v>168</v>
      </c>
      <c r="D174" s="8">
        <v>160</v>
      </c>
      <c r="E174" s="15" t="s">
        <v>119</v>
      </c>
      <c r="F174" s="13" t="s">
        <v>120</v>
      </c>
      <c r="G174" s="6">
        <v>29738</v>
      </c>
      <c r="H174" s="6">
        <v>37987</v>
      </c>
      <c r="I174" s="12"/>
      <c r="J174" s="13">
        <v>0</v>
      </c>
      <c r="K174" s="13">
        <v>0</v>
      </c>
      <c r="L174" s="13">
        <f t="shared" si="3"/>
        <v>1</v>
      </c>
      <c r="M174" s="6">
        <v>29738</v>
      </c>
      <c r="N174" s="6"/>
      <c r="O174" s="13">
        <v>1</v>
      </c>
    </row>
    <row r="175" spans="2:15">
      <c r="B175" s="52">
        <v>169</v>
      </c>
      <c r="D175" s="8">
        <v>161</v>
      </c>
      <c r="E175" s="15" t="s">
        <v>113</v>
      </c>
      <c r="F175" s="13" t="s">
        <v>114</v>
      </c>
      <c r="G175" s="6">
        <v>31929</v>
      </c>
      <c r="H175" s="6">
        <v>32264</v>
      </c>
      <c r="I175" s="12"/>
      <c r="J175" s="13">
        <v>0</v>
      </c>
      <c r="K175" s="13">
        <v>0</v>
      </c>
      <c r="L175" s="13">
        <f t="shared" si="3"/>
        <v>1</v>
      </c>
      <c r="M175" s="6">
        <v>31929</v>
      </c>
      <c r="N175" s="6"/>
      <c r="O175" s="13">
        <v>1</v>
      </c>
    </row>
    <row r="176" spans="2:15">
      <c r="B176" s="52">
        <v>170</v>
      </c>
      <c r="D176" s="8">
        <v>162</v>
      </c>
      <c r="E176" s="15" t="s">
        <v>113</v>
      </c>
      <c r="F176" s="13" t="s">
        <v>114</v>
      </c>
      <c r="G176" s="6">
        <v>33390</v>
      </c>
      <c r="H176" s="6">
        <v>35765</v>
      </c>
      <c r="I176" s="12"/>
      <c r="J176" s="13">
        <v>0</v>
      </c>
      <c r="K176" s="13">
        <v>0</v>
      </c>
      <c r="L176" s="13">
        <f t="shared" si="3"/>
        <v>1</v>
      </c>
      <c r="M176" s="6">
        <v>33390</v>
      </c>
      <c r="N176" s="6"/>
      <c r="O176" s="13">
        <v>1</v>
      </c>
    </row>
    <row r="177" spans="2:15">
      <c r="B177" s="52">
        <v>171</v>
      </c>
      <c r="D177" s="8">
        <v>163</v>
      </c>
      <c r="E177" s="15" t="s">
        <v>115</v>
      </c>
      <c r="F177" s="13" t="s">
        <v>116</v>
      </c>
      <c r="G177" s="6">
        <v>32387</v>
      </c>
      <c r="H177" s="6">
        <v>32862</v>
      </c>
      <c r="I177" s="12"/>
      <c r="J177" s="13">
        <v>0</v>
      </c>
      <c r="K177" s="13">
        <v>1</v>
      </c>
      <c r="L177" s="13">
        <f t="shared" si="3"/>
        <v>0</v>
      </c>
      <c r="M177" s="6"/>
      <c r="N177" s="6">
        <v>32387</v>
      </c>
      <c r="O177" s="13">
        <v>0</v>
      </c>
    </row>
    <row r="178" spans="2:15">
      <c r="B178" s="52">
        <v>172</v>
      </c>
      <c r="D178" s="8">
        <v>164</v>
      </c>
      <c r="E178" s="15" t="s">
        <v>117</v>
      </c>
      <c r="F178" s="13" t="s">
        <v>118</v>
      </c>
      <c r="G178" s="6">
        <v>28095</v>
      </c>
      <c r="H178" s="6">
        <v>29007</v>
      </c>
      <c r="I178" s="12"/>
      <c r="J178" s="13">
        <v>0</v>
      </c>
      <c r="K178" s="13">
        <v>0</v>
      </c>
      <c r="L178" s="13">
        <f t="shared" si="3"/>
        <v>1</v>
      </c>
      <c r="M178" s="6">
        <v>28095</v>
      </c>
      <c r="N178" s="6"/>
      <c r="O178" s="13">
        <v>0</v>
      </c>
    </row>
    <row r="179" spans="2:15">
      <c r="B179" s="52">
        <v>173</v>
      </c>
      <c r="D179" s="8">
        <v>165</v>
      </c>
      <c r="E179" s="15" t="s">
        <v>117</v>
      </c>
      <c r="F179" s="13" t="s">
        <v>118</v>
      </c>
      <c r="G179" s="6">
        <v>28096</v>
      </c>
      <c r="H179" s="6">
        <v>29089</v>
      </c>
      <c r="I179" s="12"/>
      <c r="J179" s="13">
        <v>0</v>
      </c>
      <c r="K179" s="13">
        <v>0</v>
      </c>
      <c r="L179" s="13">
        <f t="shared" si="3"/>
        <v>1</v>
      </c>
      <c r="M179" s="6">
        <v>28096</v>
      </c>
      <c r="N179" s="6"/>
      <c r="O179" s="13">
        <v>0</v>
      </c>
    </row>
    <row r="180" spans="2:15">
      <c r="B180" s="52">
        <v>174</v>
      </c>
      <c r="D180" s="8">
        <v>166</v>
      </c>
      <c r="E180" s="15" t="s">
        <v>117</v>
      </c>
      <c r="F180" s="13" t="s">
        <v>118</v>
      </c>
      <c r="G180" s="6">
        <v>29587</v>
      </c>
      <c r="H180" s="6">
        <v>29799</v>
      </c>
      <c r="I180" s="12"/>
      <c r="J180" s="13">
        <v>0</v>
      </c>
      <c r="K180" s="13">
        <v>1</v>
      </c>
      <c r="L180" s="13">
        <f t="shared" si="3"/>
        <v>0</v>
      </c>
      <c r="M180" s="6">
        <v>29738</v>
      </c>
      <c r="N180" s="6">
        <v>29587</v>
      </c>
      <c r="O180" s="13">
        <v>1</v>
      </c>
    </row>
    <row r="181" spans="2:15">
      <c r="B181" s="52">
        <v>175</v>
      </c>
      <c r="D181" s="8">
        <v>167</v>
      </c>
      <c r="E181" s="15" t="s">
        <v>117</v>
      </c>
      <c r="F181" s="13" t="s">
        <v>118</v>
      </c>
      <c r="G181" s="6">
        <v>29587</v>
      </c>
      <c r="H181" s="6">
        <v>30023</v>
      </c>
      <c r="I181" s="12"/>
      <c r="J181" s="13">
        <v>0</v>
      </c>
      <c r="K181" s="13">
        <v>1</v>
      </c>
      <c r="L181" s="13">
        <f t="shared" si="3"/>
        <v>0</v>
      </c>
      <c r="M181" s="6">
        <v>29587</v>
      </c>
      <c r="N181" s="6">
        <v>29587</v>
      </c>
      <c r="O181" s="13">
        <v>0</v>
      </c>
    </row>
    <row r="182" spans="2:15">
      <c r="B182" s="52">
        <v>176</v>
      </c>
      <c r="D182" s="8">
        <v>168</v>
      </c>
      <c r="E182" s="15" t="s">
        <v>121</v>
      </c>
      <c r="F182" s="13" t="s">
        <v>122</v>
      </c>
      <c r="G182" s="6">
        <v>29007</v>
      </c>
      <c r="H182" s="6">
        <v>34026</v>
      </c>
      <c r="I182" s="12"/>
      <c r="J182" s="13">
        <v>0</v>
      </c>
      <c r="K182" s="13">
        <v>0</v>
      </c>
      <c r="L182" s="13">
        <f t="shared" si="3"/>
        <v>1</v>
      </c>
      <c r="M182" s="6">
        <v>29007</v>
      </c>
      <c r="N182" s="6"/>
      <c r="O182" s="13">
        <v>1</v>
      </c>
    </row>
    <row r="183" spans="2:15">
      <c r="B183" s="52">
        <v>177</v>
      </c>
      <c r="D183" s="8">
        <v>169</v>
      </c>
      <c r="E183" s="2" t="s">
        <v>151</v>
      </c>
      <c r="F183" s="13" t="s">
        <v>123</v>
      </c>
      <c r="G183" s="6">
        <v>36019</v>
      </c>
      <c r="H183" s="6">
        <v>36059</v>
      </c>
      <c r="I183" s="12"/>
      <c r="J183" s="13">
        <v>1</v>
      </c>
      <c r="K183" s="13">
        <v>1</v>
      </c>
      <c r="L183" s="13">
        <f t="shared" si="3"/>
        <v>0</v>
      </c>
      <c r="M183" s="6"/>
      <c r="N183" s="6">
        <v>36034</v>
      </c>
      <c r="O183" s="13">
        <v>0</v>
      </c>
    </row>
    <row r="184" spans="2:15">
      <c r="B184" s="52">
        <v>178</v>
      </c>
      <c r="D184" s="8">
        <v>170</v>
      </c>
      <c r="E184" s="2" t="s">
        <v>2</v>
      </c>
      <c r="F184" s="13" t="s">
        <v>123</v>
      </c>
      <c r="G184" s="6">
        <v>36019</v>
      </c>
      <c r="H184" s="6">
        <v>36088</v>
      </c>
      <c r="I184" s="12"/>
      <c r="J184" s="13">
        <v>1</v>
      </c>
      <c r="K184" s="13">
        <v>1</v>
      </c>
      <c r="L184" s="13">
        <f t="shared" si="3"/>
        <v>0</v>
      </c>
      <c r="M184" s="6"/>
      <c r="N184" s="6">
        <v>36083</v>
      </c>
      <c r="O184" s="13">
        <v>0</v>
      </c>
    </row>
    <row r="185" spans="2:15">
      <c r="B185" s="52">
        <v>179</v>
      </c>
      <c r="D185" s="8">
        <v>171</v>
      </c>
      <c r="E185" s="2" t="s">
        <v>124</v>
      </c>
      <c r="F185" s="13" t="s">
        <v>123</v>
      </c>
      <c r="G185" s="6">
        <v>36298</v>
      </c>
      <c r="H185" s="6">
        <v>36392</v>
      </c>
      <c r="I185" s="12"/>
      <c r="J185" s="13">
        <v>0</v>
      </c>
      <c r="K185" s="13">
        <v>1</v>
      </c>
      <c r="L185" s="13">
        <f t="shared" si="3"/>
        <v>0</v>
      </c>
      <c r="M185" s="6">
        <v>36320</v>
      </c>
      <c r="N185" s="6">
        <v>36298</v>
      </c>
      <c r="O185" s="13">
        <v>0</v>
      </c>
    </row>
    <row r="186" spans="2:15">
      <c r="B186" s="52">
        <v>180</v>
      </c>
      <c r="D186" s="8">
        <v>172</v>
      </c>
      <c r="E186" s="2" t="s">
        <v>3</v>
      </c>
      <c r="F186" s="13" t="s">
        <v>123</v>
      </c>
      <c r="G186" s="6">
        <v>36535</v>
      </c>
      <c r="H186" s="6">
        <v>36623</v>
      </c>
      <c r="I186" s="12"/>
      <c r="J186" s="13">
        <v>0</v>
      </c>
      <c r="K186" s="13">
        <v>1</v>
      </c>
      <c r="L186" s="13">
        <f t="shared" si="3"/>
        <v>0</v>
      </c>
      <c r="M186" s="6">
        <v>36545</v>
      </c>
      <c r="N186" s="6">
        <v>36535</v>
      </c>
      <c r="O186" s="13">
        <v>0</v>
      </c>
    </row>
    <row r="187" spans="2:15">
      <c r="B187" s="52">
        <v>181</v>
      </c>
      <c r="C187" s="13" t="s">
        <v>140</v>
      </c>
      <c r="D187" s="8"/>
      <c r="E187" s="27" t="s">
        <v>174</v>
      </c>
      <c r="F187" s="21" t="s">
        <v>123</v>
      </c>
      <c r="G187" s="23">
        <v>42025</v>
      </c>
      <c r="H187" s="23">
        <v>42320</v>
      </c>
      <c r="J187" s="13">
        <v>1</v>
      </c>
      <c r="K187" s="13">
        <v>1</v>
      </c>
      <c r="L187" s="13">
        <f t="shared" si="3"/>
        <v>0</v>
      </c>
      <c r="M187" s="23"/>
      <c r="N187" s="23">
        <v>42025</v>
      </c>
      <c r="O187" s="13">
        <v>0</v>
      </c>
    </row>
    <row r="188" spans="2:15">
      <c r="B188" s="52">
        <v>182</v>
      </c>
      <c r="C188" s="21" t="s">
        <v>140</v>
      </c>
      <c r="D188" s="18"/>
      <c r="E188" s="27" t="s">
        <v>171</v>
      </c>
      <c r="F188" s="21" t="s">
        <v>123</v>
      </c>
      <c r="G188" s="23">
        <v>42025</v>
      </c>
      <c r="H188" s="23">
        <v>42461</v>
      </c>
      <c r="I188" s="19"/>
      <c r="J188" s="16">
        <v>1</v>
      </c>
      <c r="K188" s="16">
        <v>1</v>
      </c>
      <c r="L188" s="16">
        <f t="shared" ref="L188" si="4">IF(J188+K188=0,1,0)</f>
        <v>0</v>
      </c>
      <c r="M188" s="23"/>
      <c r="N188" s="23">
        <v>42025</v>
      </c>
      <c r="O188" s="13">
        <v>0</v>
      </c>
    </row>
    <row r="189" spans="2:15">
      <c r="B189" s="52">
        <v>183</v>
      </c>
      <c r="D189" s="8">
        <v>173</v>
      </c>
      <c r="E189" s="15" t="s">
        <v>125</v>
      </c>
      <c r="F189" s="13" t="s">
        <v>126</v>
      </c>
      <c r="G189" s="6">
        <v>30317</v>
      </c>
      <c r="H189" s="6">
        <v>30526</v>
      </c>
      <c r="I189" s="12"/>
      <c r="J189" s="13">
        <v>0</v>
      </c>
      <c r="K189" s="13">
        <v>1</v>
      </c>
      <c r="L189" s="13">
        <f t="shared" si="3"/>
        <v>0</v>
      </c>
      <c r="M189" s="6"/>
      <c r="N189" s="6">
        <v>30317</v>
      </c>
      <c r="O189" s="13">
        <v>0</v>
      </c>
    </row>
    <row r="190" spans="2:15">
      <c r="B190" s="52">
        <v>184</v>
      </c>
      <c r="D190" s="8">
        <v>174</v>
      </c>
      <c r="E190" s="15" t="s">
        <v>125</v>
      </c>
      <c r="F190" s="13" t="s">
        <v>126</v>
      </c>
      <c r="G190" s="6">
        <v>31138</v>
      </c>
      <c r="H190" s="6">
        <v>31603</v>
      </c>
      <c r="I190" s="12"/>
      <c r="J190" s="13">
        <v>0</v>
      </c>
      <c r="K190" s="13">
        <v>1</v>
      </c>
      <c r="L190" s="13">
        <f t="shared" si="3"/>
        <v>0</v>
      </c>
      <c r="M190" s="6"/>
      <c r="N190" s="6">
        <v>31138</v>
      </c>
      <c r="O190" s="13">
        <v>0</v>
      </c>
    </row>
    <row r="191" spans="2:15">
      <c r="B191" s="52">
        <v>185</v>
      </c>
      <c r="D191" s="8">
        <v>175</v>
      </c>
      <c r="E191" s="15" t="s">
        <v>125</v>
      </c>
      <c r="F191" s="13" t="s">
        <v>126</v>
      </c>
      <c r="G191" s="6">
        <v>31898</v>
      </c>
      <c r="H191" s="6">
        <v>32206</v>
      </c>
      <c r="I191" s="12"/>
      <c r="J191" s="13">
        <v>1</v>
      </c>
      <c r="K191" s="13">
        <v>1</v>
      </c>
      <c r="L191" s="13">
        <f t="shared" si="3"/>
        <v>0</v>
      </c>
      <c r="M191" s="6"/>
      <c r="N191" s="6">
        <v>31898</v>
      </c>
      <c r="O191" s="13">
        <v>0</v>
      </c>
    </row>
    <row r="192" spans="2:15">
      <c r="B192" s="52">
        <v>186</v>
      </c>
      <c r="D192" s="8">
        <v>176</v>
      </c>
      <c r="E192" s="15" t="s">
        <v>125</v>
      </c>
      <c r="F192" s="13" t="s">
        <v>126</v>
      </c>
      <c r="G192" s="6">
        <v>32690</v>
      </c>
      <c r="H192" s="6">
        <v>33269</v>
      </c>
      <c r="I192" s="12"/>
      <c r="J192" s="13">
        <v>1</v>
      </c>
      <c r="K192" s="13">
        <v>1</v>
      </c>
      <c r="L192" s="13">
        <f t="shared" si="3"/>
        <v>0</v>
      </c>
      <c r="M192" s="6"/>
      <c r="N192" s="6">
        <v>32690</v>
      </c>
      <c r="O192" s="13">
        <v>0</v>
      </c>
    </row>
    <row r="193" spans="2:16">
      <c r="B193" s="52">
        <v>187</v>
      </c>
      <c r="D193" s="8">
        <v>177</v>
      </c>
      <c r="E193" s="15" t="s">
        <v>125</v>
      </c>
      <c r="F193" s="13" t="s">
        <v>126</v>
      </c>
      <c r="G193" s="6">
        <v>37691</v>
      </c>
      <c r="H193" s="6">
        <v>37770</v>
      </c>
      <c r="I193" s="12"/>
      <c r="J193" s="13">
        <v>1</v>
      </c>
      <c r="K193" s="13">
        <v>1</v>
      </c>
      <c r="L193" s="13">
        <f t="shared" si="3"/>
        <v>0</v>
      </c>
      <c r="M193" s="6"/>
      <c r="N193" s="6">
        <v>37691</v>
      </c>
      <c r="O193" s="13">
        <v>0</v>
      </c>
    </row>
    <row r="194" spans="2:16">
      <c r="B194" s="52">
        <v>188</v>
      </c>
      <c r="D194" s="8">
        <v>178</v>
      </c>
      <c r="E194" s="15" t="s">
        <v>127</v>
      </c>
      <c r="F194" s="13" t="s">
        <v>128</v>
      </c>
      <c r="G194" s="6">
        <v>30376</v>
      </c>
      <c r="H194" s="6">
        <v>31470</v>
      </c>
      <c r="I194" s="12"/>
      <c r="J194" s="13">
        <v>0</v>
      </c>
      <c r="K194" s="13">
        <v>0</v>
      </c>
      <c r="L194" s="13">
        <f t="shared" si="3"/>
        <v>1</v>
      </c>
      <c r="M194" s="6">
        <v>30376</v>
      </c>
      <c r="N194" s="6">
        <v>29677</v>
      </c>
      <c r="O194" s="13">
        <v>0</v>
      </c>
    </row>
    <row r="195" spans="2:16">
      <c r="B195" s="52">
        <v>189</v>
      </c>
      <c r="D195" s="8">
        <v>179</v>
      </c>
      <c r="E195" s="15" t="s">
        <v>127</v>
      </c>
      <c r="F195" s="13" t="s">
        <v>128</v>
      </c>
      <c r="G195" s="6">
        <v>31526</v>
      </c>
      <c r="H195" s="6">
        <v>32038</v>
      </c>
      <c r="I195" s="12"/>
      <c r="J195" s="13">
        <v>0</v>
      </c>
      <c r="K195" s="13">
        <v>1</v>
      </c>
      <c r="L195" s="13">
        <f t="shared" si="3"/>
        <v>0</v>
      </c>
      <c r="M195" s="6"/>
      <c r="N195" s="6">
        <v>31526</v>
      </c>
      <c r="O195" s="13">
        <v>0</v>
      </c>
    </row>
    <row r="196" spans="2:16">
      <c r="B196" s="52">
        <v>190</v>
      </c>
      <c r="D196" s="8">
        <v>180</v>
      </c>
      <c r="E196" s="15" t="s">
        <v>127</v>
      </c>
      <c r="F196" s="13" t="s">
        <v>128</v>
      </c>
      <c r="G196" s="6">
        <v>32520</v>
      </c>
      <c r="H196" s="6">
        <v>33212</v>
      </c>
      <c r="I196" s="12"/>
      <c r="J196" s="13">
        <v>0</v>
      </c>
      <c r="K196" s="13">
        <v>0</v>
      </c>
      <c r="L196" s="13">
        <f t="shared" si="3"/>
        <v>1</v>
      </c>
      <c r="M196" s="6">
        <v>32525</v>
      </c>
      <c r="N196" s="6">
        <v>32520</v>
      </c>
      <c r="O196" s="13">
        <v>0</v>
      </c>
    </row>
    <row r="197" spans="2:16">
      <c r="B197" s="52">
        <v>191</v>
      </c>
      <c r="D197" s="8">
        <v>181</v>
      </c>
      <c r="E197" s="15" t="s">
        <v>129</v>
      </c>
      <c r="F197" s="13" t="s">
        <v>130</v>
      </c>
      <c r="G197" s="6">
        <v>29952</v>
      </c>
      <c r="H197" s="6">
        <v>35769</v>
      </c>
      <c r="I197" s="12"/>
      <c r="J197" s="13">
        <v>0</v>
      </c>
      <c r="K197" s="13">
        <v>0</v>
      </c>
      <c r="L197" s="13">
        <f t="shared" si="3"/>
        <v>1</v>
      </c>
      <c r="M197" s="6">
        <v>29952</v>
      </c>
      <c r="N197" s="6">
        <v>34213</v>
      </c>
      <c r="O197" s="13">
        <v>0</v>
      </c>
    </row>
    <row r="198" spans="2:16">
      <c r="B198" s="52">
        <v>192</v>
      </c>
      <c r="D198" s="8">
        <v>182</v>
      </c>
      <c r="E198" s="15" t="s">
        <v>131</v>
      </c>
      <c r="F198" s="13" t="s">
        <v>132</v>
      </c>
      <c r="G198" s="6">
        <v>30468</v>
      </c>
      <c r="H198" s="6">
        <v>36923</v>
      </c>
      <c r="I198" s="12"/>
      <c r="J198" s="13">
        <v>0</v>
      </c>
      <c r="K198" s="13">
        <v>0</v>
      </c>
      <c r="L198" s="13">
        <f t="shared" si="3"/>
        <v>1</v>
      </c>
      <c r="M198" s="6">
        <v>30468</v>
      </c>
      <c r="N198" s="6"/>
      <c r="O198" s="13">
        <v>1</v>
      </c>
    </row>
    <row r="199" spans="2:16">
      <c r="B199" s="52">
        <v>193</v>
      </c>
      <c r="D199" s="8">
        <v>183</v>
      </c>
      <c r="E199" s="15" t="s">
        <v>133</v>
      </c>
      <c r="F199" s="13" t="s">
        <v>134</v>
      </c>
      <c r="G199" s="6">
        <v>30317</v>
      </c>
      <c r="H199" s="6">
        <v>30568</v>
      </c>
      <c r="I199" s="12"/>
      <c r="J199" s="13">
        <v>0</v>
      </c>
      <c r="K199" s="13">
        <v>1</v>
      </c>
      <c r="L199" s="13">
        <f t="shared" si="3"/>
        <v>0</v>
      </c>
      <c r="M199" s="6">
        <v>30317</v>
      </c>
      <c r="N199" s="6">
        <v>30317</v>
      </c>
      <c r="O199" s="13">
        <v>0</v>
      </c>
    </row>
    <row r="200" spans="2:16">
      <c r="B200" s="52">
        <v>194</v>
      </c>
      <c r="D200" s="8">
        <v>184</v>
      </c>
      <c r="E200" s="15" t="s">
        <v>133</v>
      </c>
      <c r="F200" s="13" t="s">
        <v>134</v>
      </c>
      <c r="G200" s="6">
        <v>30560</v>
      </c>
      <c r="H200" s="6">
        <v>30818</v>
      </c>
      <c r="I200" s="12"/>
      <c r="J200" s="13">
        <v>1</v>
      </c>
      <c r="K200" s="13">
        <v>1</v>
      </c>
      <c r="L200" s="13">
        <f t="shared" si="3"/>
        <v>0</v>
      </c>
      <c r="M200" s="6"/>
      <c r="N200" s="6">
        <v>30560</v>
      </c>
      <c r="O200" s="13">
        <v>0</v>
      </c>
    </row>
    <row r="201" spans="2:16">
      <c r="B201" s="52">
        <v>195</v>
      </c>
      <c r="D201" s="8">
        <v>185</v>
      </c>
      <c r="E201" s="15" t="s">
        <v>133</v>
      </c>
      <c r="F201" s="13" t="s">
        <v>134</v>
      </c>
      <c r="G201" s="6">
        <v>30834</v>
      </c>
      <c r="H201" s="6">
        <v>31399</v>
      </c>
      <c r="I201" s="12"/>
      <c r="J201" s="13">
        <v>0</v>
      </c>
      <c r="K201" s="13">
        <v>1</v>
      </c>
      <c r="L201" s="13">
        <f t="shared" si="3"/>
        <v>0</v>
      </c>
      <c r="M201" s="6"/>
      <c r="N201" s="6">
        <v>30834</v>
      </c>
      <c r="O201" s="13">
        <v>0</v>
      </c>
    </row>
    <row r="202" spans="2:16">
      <c r="B202" s="52">
        <v>196</v>
      </c>
      <c r="D202" s="8">
        <v>186</v>
      </c>
      <c r="E202" s="15" t="s">
        <v>133</v>
      </c>
      <c r="F202" s="13" t="s">
        <v>134</v>
      </c>
      <c r="G202" s="6">
        <v>31959</v>
      </c>
      <c r="H202" s="6">
        <v>32407</v>
      </c>
      <c r="I202" s="12"/>
      <c r="J202" s="13">
        <v>0</v>
      </c>
      <c r="K202" s="13">
        <v>1</v>
      </c>
      <c r="L202" s="13">
        <f t="shared" si="3"/>
        <v>0</v>
      </c>
      <c r="M202" s="6"/>
      <c r="N202" s="6">
        <v>31959</v>
      </c>
      <c r="O202" s="13">
        <v>0</v>
      </c>
    </row>
    <row r="203" spans="2:16">
      <c r="B203" s="52">
        <v>197</v>
      </c>
      <c r="D203" s="8">
        <v>187</v>
      </c>
      <c r="E203" s="15" t="s">
        <v>137</v>
      </c>
      <c r="F203" s="13" t="s">
        <v>138</v>
      </c>
      <c r="G203" s="6">
        <v>30323</v>
      </c>
      <c r="H203" s="6">
        <v>34591</v>
      </c>
      <c r="I203" s="12"/>
      <c r="J203" s="13">
        <v>0</v>
      </c>
      <c r="K203" s="13">
        <v>0</v>
      </c>
      <c r="L203" s="13">
        <f t="shared" si="3"/>
        <v>1</v>
      </c>
      <c r="M203" s="6">
        <v>30323</v>
      </c>
      <c r="N203" s="6">
        <v>30323</v>
      </c>
      <c r="O203" s="13">
        <v>0</v>
      </c>
    </row>
    <row r="204" spans="2:16" ht="15.9" thickBot="1">
      <c r="B204" s="44"/>
      <c r="C204" s="44"/>
      <c r="D204" s="44"/>
      <c r="E204" s="43"/>
      <c r="F204" s="43"/>
      <c r="G204" s="43"/>
      <c r="H204" s="43"/>
      <c r="I204" s="45"/>
      <c r="J204" s="43"/>
      <c r="K204" s="43"/>
      <c r="L204" s="44"/>
      <c r="M204" s="43"/>
      <c r="N204" s="43"/>
      <c r="O204" s="39"/>
    </row>
    <row r="205" spans="2:16" ht="15.9" thickTop="1">
      <c r="I205" s="12"/>
    </row>
    <row r="206" spans="2:16">
      <c r="I206" s="12"/>
      <c r="O206" s="13"/>
      <c r="P206" s="13"/>
    </row>
    <row r="207" spans="2:16">
      <c r="I207" s="12"/>
    </row>
    <row r="208" spans="2:16">
      <c r="I208" s="12"/>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9"/>
  <sheetViews>
    <sheetView workbookViewId="0">
      <selection activeCell="C20" sqref="C20"/>
    </sheetView>
  </sheetViews>
  <sheetFormatPr baseColWidth="10" defaultColWidth="11.15234375" defaultRowHeight="14.6"/>
  <cols>
    <col min="1" max="1" width="7.15234375" style="36" customWidth="1"/>
    <col min="2" max="2" width="49.3046875" style="36" customWidth="1"/>
    <col min="3" max="3" width="11.15234375" style="36"/>
    <col min="4" max="4" width="15.69140625" style="36" customWidth="1"/>
    <col min="5" max="5" width="13.69140625" style="36" customWidth="1"/>
    <col min="6" max="16384" width="11.15234375" style="36"/>
  </cols>
  <sheetData>
    <row r="1" spans="2:5" ht="15" thickBot="1"/>
    <row r="2" spans="2:5" ht="39" customHeight="1" thickTop="1" thickBot="1">
      <c r="B2" s="42" t="s">
        <v>209</v>
      </c>
      <c r="C2" s="42" t="s">
        <v>206</v>
      </c>
      <c r="D2" s="40" t="s">
        <v>200</v>
      </c>
      <c r="E2" s="40" t="s">
        <v>160</v>
      </c>
    </row>
    <row r="3" spans="2:5" s="56" customFormat="1" ht="19.95" customHeight="1" thickTop="1">
      <c r="B3" s="60" t="s">
        <v>207</v>
      </c>
      <c r="C3" s="61" t="s">
        <v>199</v>
      </c>
      <c r="D3" s="61"/>
      <c r="E3" s="61">
        <v>42644</v>
      </c>
    </row>
    <row r="4" spans="2:5" ht="19.5" customHeight="1">
      <c r="B4" s="60" t="s">
        <v>221</v>
      </c>
      <c r="C4" s="61" t="s">
        <v>199</v>
      </c>
      <c r="D4" s="61">
        <v>43052</v>
      </c>
      <c r="E4" s="62"/>
    </row>
    <row r="5" spans="2:5" s="56" customFormat="1" ht="19.95" customHeight="1">
      <c r="B5" s="60" t="s">
        <v>215</v>
      </c>
      <c r="C5" s="61" t="s">
        <v>204</v>
      </c>
      <c r="D5" s="61"/>
      <c r="E5" s="61">
        <v>43252</v>
      </c>
    </row>
    <row r="6" spans="2:5" s="56" customFormat="1" ht="19.95" customHeight="1">
      <c r="B6" s="60" t="s">
        <v>208</v>
      </c>
      <c r="C6" s="61" t="s">
        <v>199</v>
      </c>
      <c r="D6" s="61">
        <v>43770</v>
      </c>
      <c r="E6" s="61">
        <v>43191</v>
      </c>
    </row>
    <row r="7" spans="2:5" s="56" customFormat="1" ht="19.95" customHeight="1">
      <c r="B7" s="60" t="s">
        <v>205</v>
      </c>
      <c r="C7" s="61" t="s">
        <v>199</v>
      </c>
      <c r="D7" s="61">
        <v>43899</v>
      </c>
      <c r="E7" s="61">
        <v>43897</v>
      </c>
    </row>
    <row r="8" spans="2:5" s="56" customFormat="1" ht="19.95" customHeight="1">
      <c r="B8" s="60" t="s">
        <v>203</v>
      </c>
      <c r="C8" s="61" t="s">
        <v>204</v>
      </c>
      <c r="D8" s="61"/>
      <c r="E8" s="61">
        <v>43969</v>
      </c>
    </row>
    <row r="9" spans="2:5" ht="19.5" customHeight="1">
      <c r="B9" s="60" t="s">
        <v>213</v>
      </c>
      <c r="C9" s="61" t="s">
        <v>204</v>
      </c>
      <c r="D9" s="62"/>
      <c r="E9" s="61">
        <v>44012</v>
      </c>
    </row>
  </sheetData>
  <pageMargins left="0.7" right="0.7" top="0.78740157499999996" bottom="0.78740157499999996"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README + definitions</vt:lpstr>
      <vt:lpstr>DATASET Defaults &amp; Restruct.</vt:lpstr>
      <vt:lpstr>Ongoing cases as of Sept20</vt:lpstr>
    </vt:vector>
  </TitlesOfParts>
  <Company>International Monetary Fund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tasonuma</dc:creator>
  <cp:lastModifiedBy>Christoph Trebesch</cp:lastModifiedBy>
  <dcterms:created xsi:type="dcterms:W3CDTF">2013-10-21T22:16:14Z</dcterms:created>
  <dcterms:modified xsi:type="dcterms:W3CDTF">2020-09-23T09:08:37Z</dcterms:modified>
</cp:coreProperties>
</file>