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brookingsinstitution-my.sharepoint.com/personal/cmuscatello_brookings_edu/Documents/Brookings/W.Frey/Census update_1.04.24/downloadable tables/"/>
    </mc:Choice>
  </mc:AlternateContent>
  <xr:revisionPtr revIDLastSave="3" documentId="11_E2D0306D87D372FBCF6F514DFCE48D07BF918B27" xr6:coauthVersionLast="47" xr6:coauthVersionMax="47" xr10:uidLastSave="{E5B01A99-1BEB-BE40-8FE1-BB09974CAA94}"/>
  <bookViews>
    <workbookView xWindow="0" yWindow="500" windowWidth="38300" windowHeight="23420" xr2:uid="{00000000-000D-0000-FFFF-FFFF00000000}"/>
  </bookViews>
  <sheets>
    <sheet name="Sheet1" sheetId="1" r:id="rId1"/>
  </sheets>
  <definedNames>
    <definedName name="_xlnm.Print_Area" localSheetId="0">Sheet1!$A$1:$AC$66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F64" i="1"/>
  <c r="G64" i="1"/>
  <c r="H64" i="1"/>
  <c r="N64" i="1"/>
  <c r="O64" i="1"/>
  <c r="P64" i="1"/>
  <c r="Q64" i="1"/>
  <c r="R64" i="1"/>
  <c r="X64" i="1"/>
  <c r="Y64" i="1"/>
  <c r="Z64" i="1"/>
  <c r="AA64" i="1"/>
  <c r="AB64" i="1"/>
  <c r="D64" i="1"/>
</calcChain>
</file>

<file path=xl/sharedStrings.xml><?xml version="1.0" encoding="utf-8"?>
<sst xmlns="http://schemas.openxmlformats.org/spreadsheetml/2006/main" count="466" uniqueCount="74">
  <si>
    <t>2018-2019</t>
  </si>
  <si>
    <t>2019-2020</t>
  </si>
  <si>
    <t>2020-2021</t>
  </si>
  <si>
    <t>State</t>
  </si>
  <si>
    <t>Idaho</t>
  </si>
  <si>
    <t>Nevada</t>
  </si>
  <si>
    <t>Arizona</t>
  </si>
  <si>
    <t>Utah</t>
  </si>
  <si>
    <t>Texas</t>
  </si>
  <si>
    <t>South Carolina</t>
  </si>
  <si>
    <t>Washington</t>
  </si>
  <si>
    <t>Colorado</t>
  </si>
  <si>
    <t>Florida</t>
  </si>
  <si>
    <t>North Carolina</t>
  </si>
  <si>
    <t>Georgia</t>
  </si>
  <si>
    <t>Delaware</t>
  </si>
  <si>
    <t>Oregon</t>
  </si>
  <si>
    <t>Tennessee</t>
  </si>
  <si>
    <t>Montana</t>
  </si>
  <si>
    <t>South Dakota</t>
  </si>
  <si>
    <t>District of Columbia</t>
  </si>
  <si>
    <t>Minnesota</t>
  </si>
  <si>
    <t>Indiana</t>
  </si>
  <si>
    <t>North Dakota</t>
  </si>
  <si>
    <t>New Hampshire</t>
  </si>
  <si>
    <t>Nebraska</t>
  </si>
  <si>
    <t>Oklahoma</t>
  </si>
  <si>
    <t>Virginia</t>
  </si>
  <si>
    <t>Maine</t>
  </si>
  <si>
    <t>Alabama</t>
  </si>
  <si>
    <t>Arkansas</t>
  </si>
  <si>
    <t>Wisconsin</t>
  </si>
  <si>
    <t>Missouri</t>
  </si>
  <si>
    <t>Iowa</t>
  </si>
  <si>
    <t>Wyoming</t>
  </si>
  <si>
    <t>New Mexico</t>
  </si>
  <si>
    <t>Maryland</t>
  </si>
  <si>
    <t>Kentucky</t>
  </si>
  <si>
    <t>Massachusetts</t>
  </si>
  <si>
    <t>California</t>
  </si>
  <si>
    <t>Ohio</t>
  </si>
  <si>
    <t>Rhode Island</t>
  </si>
  <si>
    <t>Kansas</t>
  </si>
  <si>
    <t>Michigan</t>
  </si>
  <si>
    <t>Pennsylvania</t>
  </si>
  <si>
    <t>New Jersey</t>
  </si>
  <si>
    <t>Vermont</t>
  </si>
  <si>
    <t>Mississippi</t>
  </si>
  <si>
    <t>Connecticut</t>
  </si>
  <si>
    <t>Louisiana</t>
  </si>
  <si>
    <t>Hawaii</t>
  </si>
  <si>
    <t>New York</t>
  </si>
  <si>
    <t>Illinois</t>
  </si>
  <si>
    <t>Alaska</t>
  </si>
  <si>
    <t>West Virginia</t>
  </si>
  <si>
    <t xml:space="preserve">    SORT</t>
  </si>
  <si>
    <t>Net Domestic Migration</t>
  </si>
  <si>
    <t>Net International Migration</t>
  </si>
  <si>
    <t>Natural Increase (Births minus Deaths)</t>
  </si>
  <si>
    <t>2021-2022</t>
  </si>
  <si>
    <t>*</t>
  </si>
  <si>
    <t>Source: William H. Frey analysis of US Census Population Estimate vintage 2020 and 2023, released  Dec 19, 2023</t>
  </si>
  <si>
    <t>2022-2023</t>
  </si>
  <si>
    <t xml:space="preserve">                           (states ranked by 2022-2023 values)</t>
  </si>
  <si>
    <t>Region</t>
  </si>
  <si>
    <t>S</t>
  </si>
  <si>
    <t>W</t>
  </si>
  <si>
    <t>N</t>
  </si>
  <si>
    <t>M</t>
  </si>
  <si>
    <t xml:space="preserve">  </t>
  </si>
  <si>
    <t>UNITED STATES</t>
  </si>
  <si>
    <t>Table C  State Natural Increase,  Net International Migration and Net Domestic Migration,  2018-2019 through 2022-2023</t>
  </si>
  <si>
    <t>Region Code: N=Northeast, M=Midwest; S=South; W=West</t>
  </si>
  <si>
    <t>* higher positive value or lower negative value  in 2022-2023 than in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</si>
</sst>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38" fontId="6" fillId="0" borderId="0" xfId="0" applyNumberFormat="1" applyFont="1"/>
    <xf numFmtId="38" fontId="8" fillId="0" borderId="7" xfId="0" applyNumberFormat="1" applyFont="1" applyBorder="1"/>
    <xf numFmtId="38" fontId="8" fillId="0" borderId="10" xfId="0" applyNumberFormat="1" applyFont="1" applyBorder="1"/>
    <xf numFmtId="38" fontId="8" fillId="0" borderId="8" xfId="0" applyNumberFormat="1" applyFont="1" applyBorder="1"/>
    <xf numFmtId="38" fontId="8" fillId="0" borderId="11" xfId="0" applyNumberFormat="1" applyFont="1" applyBorder="1"/>
    <xf numFmtId="0" fontId="9" fillId="0" borderId="0" xfId="0" applyFont="1"/>
    <xf numFmtId="0" fontId="9" fillId="0" borderId="5" xfId="0" applyFont="1" applyBorder="1"/>
    <xf numFmtId="0" fontId="3" fillId="0" borderId="0" xfId="0" applyFont="1" applyAlignment="1">
      <alignment horizontal="center" vertical="center"/>
    </xf>
    <xf numFmtId="0" fontId="10" fillId="0" borderId="9" xfId="1" applyFont="1" applyBorder="1"/>
    <xf numFmtId="0" fontId="10" fillId="0" borderId="2" xfId="1" applyFont="1" applyBorder="1"/>
    <xf numFmtId="0" fontId="10" fillId="0" borderId="6" xfId="1" applyFont="1" applyBorder="1"/>
    <xf numFmtId="0" fontId="10" fillId="0" borderId="3" xfId="1" applyFont="1" applyBorder="1"/>
    <xf numFmtId="38" fontId="9" fillId="0" borderId="4" xfId="0" applyNumberFormat="1" applyFont="1" applyBorder="1"/>
    <xf numFmtId="38" fontId="9" fillId="0" borderId="5" xfId="0" applyNumberFormat="1" applyFont="1" applyBorder="1"/>
    <xf numFmtId="38" fontId="9" fillId="0" borderId="0" xfId="0" applyNumberFormat="1" applyFont="1"/>
    <xf numFmtId="0" fontId="10" fillId="0" borderId="0" xfId="1" applyFont="1"/>
    <xf numFmtId="0" fontId="6" fillId="0" borderId="0" xfId="0" applyFont="1" applyAlignment="1">
      <alignment horizontal="center"/>
    </xf>
    <xf numFmtId="38" fontId="6" fillId="0" borderId="3" xfId="0" applyNumberFormat="1" applyFont="1" applyBorder="1" applyAlignment="1">
      <alignment horizontal="left"/>
    </xf>
    <xf numFmtId="38" fontId="6" fillId="0" borderId="4" xfId="0" applyNumberFormat="1" applyFont="1" applyBorder="1" applyAlignment="1">
      <alignment horizontal="center"/>
    </xf>
    <xf numFmtId="0" fontId="8" fillId="0" borderId="1" xfId="0" applyFont="1" applyBorder="1"/>
    <xf numFmtId="38" fontId="6" fillId="0" borderId="7" xfId="0" applyNumberFormat="1" applyFont="1" applyBorder="1" applyAlignment="1">
      <alignment horizontal="center"/>
    </xf>
    <xf numFmtId="38" fontId="6" fillId="0" borderId="0" xfId="0" applyNumberFormat="1" applyFont="1" applyAlignment="1">
      <alignment horizontal="center"/>
    </xf>
    <xf numFmtId="38" fontId="6" fillId="0" borderId="1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38" fontId="6" fillId="0" borderId="8" xfId="0" applyNumberFormat="1" applyFont="1" applyBorder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67"/>
  <sheetViews>
    <sheetView tabSelected="1" workbookViewId="0">
      <selection activeCell="AG31" sqref="AG31"/>
    </sheetView>
  </sheetViews>
  <sheetFormatPr baseColWidth="10" defaultColWidth="8.83203125" defaultRowHeight="15" x14ac:dyDescent="0.2"/>
  <cols>
    <col min="1" max="2" width="4.83203125" customWidth="1"/>
    <col min="3" max="3" width="17.6640625" customWidth="1"/>
    <col min="4" max="8" width="10.1640625" customWidth="1"/>
    <col min="9" max="10" width="3.5" customWidth="1"/>
    <col min="11" max="11" width="4.6640625" customWidth="1"/>
    <col min="12" max="12" width="4" customWidth="1"/>
    <col min="13" max="13" width="17.1640625" customWidth="1"/>
    <col min="14" max="18" width="10.83203125" customWidth="1"/>
    <col min="19" max="19" width="3" customWidth="1"/>
    <col min="20" max="20" width="2.6640625" customWidth="1"/>
    <col min="21" max="21" width="5.5" customWidth="1"/>
    <col min="22" max="22" width="6.1640625" customWidth="1"/>
    <col min="23" max="23" width="19" customWidth="1"/>
    <col min="24" max="28" width="10.83203125" customWidth="1"/>
    <col min="29" max="29" width="2.5" customWidth="1"/>
  </cols>
  <sheetData>
    <row r="2" spans="1:30" x14ac:dyDescent="0.2">
      <c r="A2" s="3" t="s">
        <v>61</v>
      </c>
      <c r="B2" s="3"/>
      <c r="C2" s="3"/>
      <c r="D2" s="2"/>
      <c r="E2" s="2"/>
      <c r="F2" s="2"/>
      <c r="G2" s="2"/>
      <c r="H2" s="2"/>
      <c r="I2" s="2"/>
      <c r="J2" s="2"/>
      <c r="M2" s="3"/>
      <c r="N2" s="2"/>
      <c r="O2" s="2"/>
      <c r="P2" s="2"/>
      <c r="Q2" s="2"/>
      <c r="R2" s="2"/>
      <c r="S2" s="2"/>
      <c r="T2" s="2"/>
      <c r="W2" s="3"/>
      <c r="X2" s="2"/>
      <c r="Y2" s="2"/>
      <c r="Z2" s="2"/>
      <c r="AA2" s="2"/>
      <c r="AB2" s="2"/>
    </row>
    <row r="5" spans="1:30" ht="18" x14ac:dyDescent="0.2">
      <c r="A5" s="4" t="s">
        <v>71</v>
      </c>
      <c r="B5" s="4"/>
      <c r="C5" s="4"/>
      <c r="E5" s="1"/>
      <c r="F5" s="1"/>
      <c r="G5" s="1"/>
      <c r="H5" s="1"/>
      <c r="I5" s="1"/>
      <c r="J5" s="1"/>
      <c r="M5" s="4"/>
      <c r="O5" s="1"/>
      <c r="P5" s="1"/>
      <c r="Q5" s="1"/>
      <c r="R5" s="1"/>
      <c r="S5" s="1"/>
      <c r="T5" s="1"/>
      <c r="W5" s="4"/>
      <c r="Y5" s="1"/>
      <c r="Z5" s="1"/>
      <c r="AA5" s="1"/>
      <c r="AB5" s="1"/>
    </row>
    <row r="6" spans="1:30" ht="7.75" customHeight="1" x14ac:dyDescent="0.2">
      <c r="A6" s="4"/>
      <c r="B6" s="4"/>
      <c r="C6" s="4"/>
      <c r="E6" s="1"/>
      <c r="F6" s="1"/>
      <c r="G6" s="1"/>
      <c r="H6" s="1"/>
      <c r="I6" s="1"/>
      <c r="J6" s="1"/>
      <c r="M6" s="4"/>
      <c r="O6" s="1"/>
      <c r="P6" s="1"/>
      <c r="Q6" s="1"/>
      <c r="R6" s="1"/>
      <c r="S6" s="1"/>
      <c r="T6" s="1"/>
      <c r="W6" s="4"/>
      <c r="Y6" s="1"/>
      <c r="Z6" s="1"/>
      <c r="AA6" s="1"/>
      <c r="AB6" s="1"/>
    </row>
    <row r="7" spans="1:30" ht="16" x14ac:dyDescent="0.2">
      <c r="C7" s="5" t="s">
        <v>63</v>
      </c>
      <c r="D7" s="5"/>
      <c r="E7" s="5"/>
      <c r="F7" s="5"/>
      <c r="G7" s="5"/>
      <c r="H7" s="5"/>
      <c r="I7" s="5"/>
      <c r="J7" s="5"/>
      <c r="M7" s="2"/>
      <c r="N7" s="2"/>
      <c r="O7" s="2"/>
      <c r="P7" s="2"/>
      <c r="Q7" s="2"/>
      <c r="R7" s="2"/>
      <c r="S7" s="2"/>
      <c r="T7" s="2"/>
      <c r="W7" s="2"/>
      <c r="X7" s="2"/>
      <c r="Y7" s="2"/>
      <c r="Z7" s="2"/>
      <c r="AA7" s="2"/>
      <c r="AB7" s="2"/>
    </row>
    <row r="8" spans="1:30" x14ac:dyDescent="0.2">
      <c r="D8" s="2"/>
      <c r="E8" s="2"/>
      <c r="F8" s="2"/>
      <c r="G8" s="2"/>
      <c r="H8" s="2"/>
      <c r="I8" s="2"/>
      <c r="J8" s="2"/>
      <c r="K8" s="2"/>
      <c r="L8" s="2"/>
      <c r="N8" s="2"/>
      <c r="O8" s="2"/>
      <c r="P8" s="2"/>
      <c r="Q8" s="2"/>
      <c r="R8" s="2"/>
      <c r="S8" s="2"/>
      <c r="T8" s="2"/>
      <c r="X8" s="2"/>
      <c r="Y8" s="2"/>
      <c r="Z8" s="2"/>
      <c r="AA8" s="2"/>
      <c r="AB8" s="2"/>
    </row>
    <row r="9" spans="1:30" ht="16" thickBot="1" x14ac:dyDescent="0.25">
      <c r="A9" s="11"/>
      <c r="B9" s="11"/>
      <c r="C9" s="11"/>
      <c r="D9" s="11"/>
      <c r="E9" s="11"/>
      <c r="F9" s="11"/>
      <c r="G9" s="11"/>
      <c r="H9" s="11" t="s">
        <v>55</v>
      </c>
      <c r="I9" s="11"/>
      <c r="J9" s="11"/>
      <c r="K9" s="11"/>
      <c r="L9" s="11"/>
      <c r="M9" s="11"/>
      <c r="N9" s="11"/>
      <c r="O9" s="11"/>
      <c r="P9" s="11"/>
      <c r="Q9" s="11"/>
      <c r="R9" s="11" t="s">
        <v>55</v>
      </c>
      <c r="S9" s="11"/>
      <c r="T9" s="11"/>
      <c r="U9" s="11"/>
      <c r="V9" s="11"/>
      <c r="W9" s="11"/>
      <c r="X9" s="11"/>
      <c r="Y9" s="11"/>
      <c r="Z9" s="11"/>
      <c r="AA9" s="11"/>
      <c r="AB9" s="11" t="s">
        <v>55</v>
      </c>
      <c r="AC9" s="11"/>
      <c r="AD9" s="11"/>
    </row>
    <row r="10" spans="1:30" ht="16" thickBot="1" x14ac:dyDescent="0.25">
      <c r="A10" s="11"/>
      <c r="B10" s="11"/>
      <c r="C10" s="22"/>
      <c r="D10" s="23" t="s">
        <v>58</v>
      </c>
      <c r="E10" s="24"/>
      <c r="F10" s="12"/>
      <c r="G10" s="12"/>
      <c r="H10" s="12"/>
      <c r="I10" s="11"/>
      <c r="J10" s="11"/>
      <c r="K10" s="11"/>
      <c r="L10" s="11"/>
      <c r="M10" s="22"/>
      <c r="N10" s="23" t="s">
        <v>57</v>
      </c>
      <c r="O10" s="24"/>
      <c r="P10" s="12"/>
      <c r="Q10" s="12"/>
      <c r="R10" s="12"/>
      <c r="S10" s="11"/>
      <c r="T10" s="11"/>
      <c r="U10" s="11"/>
      <c r="V10" s="11"/>
      <c r="W10" s="22"/>
      <c r="X10" s="23" t="s">
        <v>56</v>
      </c>
      <c r="Y10" s="24"/>
      <c r="Z10" s="24"/>
      <c r="AA10" s="24"/>
      <c r="AB10" s="12"/>
      <c r="AC10" s="11"/>
      <c r="AD10" s="11"/>
    </row>
    <row r="11" spans="1:30" x14ac:dyDescent="0.2">
      <c r="A11" s="11"/>
      <c r="B11" s="11"/>
      <c r="C11" s="25"/>
      <c r="D11" s="26"/>
      <c r="E11" s="26"/>
      <c r="F11" s="26"/>
      <c r="G11" s="26"/>
      <c r="H11" s="26"/>
      <c r="I11" s="27"/>
      <c r="J11" s="27"/>
      <c r="K11" s="27"/>
      <c r="L11" s="27"/>
      <c r="M11" s="25"/>
      <c r="N11" s="28"/>
      <c r="O11" s="28"/>
      <c r="P11" s="28"/>
      <c r="Q11" s="28"/>
      <c r="R11" s="28"/>
      <c r="S11" s="27"/>
      <c r="T11" s="27"/>
      <c r="U11" s="11"/>
      <c r="V11" s="11"/>
      <c r="W11" s="25"/>
      <c r="X11" s="28"/>
      <c r="Y11" s="28"/>
      <c r="Z11" s="28"/>
      <c r="AA11" s="28"/>
      <c r="AB11" s="28"/>
      <c r="AC11" s="11"/>
      <c r="AD11" s="11"/>
    </row>
    <row r="12" spans="1:30" ht="16" thickBot="1" x14ac:dyDescent="0.25">
      <c r="A12" s="11"/>
      <c r="B12" s="11" t="s">
        <v>64</v>
      </c>
      <c r="C12" s="29" t="s">
        <v>3</v>
      </c>
      <c r="D12" s="30" t="s">
        <v>0</v>
      </c>
      <c r="E12" s="30" t="s">
        <v>1</v>
      </c>
      <c r="F12" s="30" t="s">
        <v>2</v>
      </c>
      <c r="G12" s="30" t="s">
        <v>59</v>
      </c>
      <c r="H12" s="30" t="s">
        <v>62</v>
      </c>
      <c r="I12" s="27"/>
      <c r="J12" s="27"/>
      <c r="K12" s="27"/>
      <c r="L12" s="11" t="s">
        <v>64</v>
      </c>
      <c r="M12" s="29" t="s">
        <v>3</v>
      </c>
      <c r="N12" s="30" t="s">
        <v>0</v>
      </c>
      <c r="O12" s="30" t="s">
        <v>1</v>
      </c>
      <c r="P12" s="30" t="s">
        <v>2</v>
      </c>
      <c r="Q12" s="30" t="s">
        <v>59</v>
      </c>
      <c r="R12" s="30" t="s">
        <v>62</v>
      </c>
      <c r="S12" s="27"/>
      <c r="T12" s="27"/>
      <c r="U12" s="11"/>
      <c r="V12" s="11" t="s">
        <v>64</v>
      </c>
      <c r="W12" s="29" t="s">
        <v>3</v>
      </c>
      <c r="X12" s="30" t="s">
        <v>0</v>
      </c>
      <c r="Y12" s="30" t="s">
        <v>1</v>
      </c>
      <c r="Z12" s="30" t="s">
        <v>1</v>
      </c>
      <c r="AA12" s="30" t="s">
        <v>59</v>
      </c>
      <c r="AB12" s="30" t="s">
        <v>62</v>
      </c>
      <c r="AC12" s="11"/>
      <c r="AD12" s="11"/>
    </row>
    <row r="13" spans="1:30" x14ac:dyDescent="0.2">
      <c r="A13" s="11">
        <v>1</v>
      </c>
      <c r="B13" s="13" t="s">
        <v>65</v>
      </c>
      <c r="C13" s="14" t="s">
        <v>8</v>
      </c>
      <c r="D13" s="7">
        <v>173851</v>
      </c>
      <c r="E13" s="8">
        <v>157330</v>
      </c>
      <c r="F13" s="8">
        <v>94499</v>
      </c>
      <c r="G13" s="8">
        <v>122279</v>
      </c>
      <c r="H13" s="8">
        <v>158253</v>
      </c>
      <c r="I13" s="6" t="s">
        <v>60</v>
      </c>
      <c r="J13" s="6"/>
      <c r="K13" s="11">
        <v>1</v>
      </c>
      <c r="L13" s="13" t="s">
        <v>65</v>
      </c>
      <c r="M13" s="14" t="s">
        <v>12</v>
      </c>
      <c r="N13" s="7">
        <v>88787</v>
      </c>
      <c r="O13" s="8">
        <v>78072</v>
      </c>
      <c r="P13" s="8">
        <v>46865</v>
      </c>
      <c r="Q13" s="8">
        <v>121233</v>
      </c>
      <c r="R13" s="8">
        <v>178432</v>
      </c>
      <c r="S13" s="6" t="s">
        <v>60</v>
      </c>
      <c r="T13" s="6"/>
      <c r="U13" s="11">
        <v>1</v>
      </c>
      <c r="V13" s="13" t="s">
        <v>65</v>
      </c>
      <c r="W13" s="14" t="s">
        <v>12</v>
      </c>
      <c r="X13" s="7">
        <v>139330</v>
      </c>
      <c r="Y13" s="8">
        <v>174645</v>
      </c>
      <c r="Z13" s="8">
        <v>244619</v>
      </c>
      <c r="AA13" s="8">
        <v>317923</v>
      </c>
      <c r="AB13" s="8">
        <v>194438</v>
      </c>
      <c r="AC13" s="11"/>
      <c r="AD13" s="11"/>
    </row>
    <row r="14" spans="1:30" x14ac:dyDescent="0.2">
      <c r="A14" s="11">
        <v>2</v>
      </c>
      <c r="B14" s="13" t="s">
        <v>66</v>
      </c>
      <c r="C14" s="15" t="s">
        <v>39</v>
      </c>
      <c r="D14" s="7">
        <v>174716</v>
      </c>
      <c r="E14" s="8">
        <v>143199</v>
      </c>
      <c r="F14" s="8">
        <v>67325</v>
      </c>
      <c r="G14" s="8">
        <v>105777</v>
      </c>
      <c r="H14" s="8">
        <v>111416</v>
      </c>
      <c r="I14" s="6" t="s">
        <v>60</v>
      </c>
      <c r="J14" s="6"/>
      <c r="K14" s="11">
        <v>2</v>
      </c>
      <c r="L14" s="13" t="s">
        <v>66</v>
      </c>
      <c r="M14" s="15" t="s">
        <v>39</v>
      </c>
      <c r="N14" s="7">
        <v>33553</v>
      </c>
      <c r="O14" s="8">
        <v>28803</v>
      </c>
      <c r="P14" s="8">
        <v>44116</v>
      </c>
      <c r="Q14" s="8">
        <v>126517</v>
      </c>
      <c r="R14" s="8">
        <v>150982</v>
      </c>
      <c r="S14" s="6" t="s">
        <v>60</v>
      </c>
      <c r="T14" s="6"/>
      <c r="U14" s="11">
        <v>2</v>
      </c>
      <c r="V14" s="13" t="s">
        <v>65</v>
      </c>
      <c r="W14" s="15" t="s">
        <v>8</v>
      </c>
      <c r="X14" s="7">
        <v>121411</v>
      </c>
      <c r="Y14" s="8">
        <v>162299</v>
      </c>
      <c r="Z14" s="8">
        <v>191643</v>
      </c>
      <c r="AA14" s="8">
        <v>224896</v>
      </c>
      <c r="AB14" s="8">
        <v>186767</v>
      </c>
      <c r="AC14" s="11"/>
      <c r="AD14" s="11"/>
    </row>
    <row r="15" spans="1:30" x14ac:dyDescent="0.2">
      <c r="A15" s="11">
        <v>3</v>
      </c>
      <c r="B15" s="13" t="s">
        <v>67</v>
      </c>
      <c r="C15" s="15" t="s">
        <v>51</v>
      </c>
      <c r="D15" s="7">
        <v>61220</v>
      </c>
      <c r="E15" s="8">
        <v>42773</v>
      </c>
      <c r="F15" s="8">
        <v>28326</v>
      </c>
      <c r="G15" s="8">
        <v>33724</v>
      </c>
      <c r="H15" s="8">
        <v>41536</v>
      </c>
      <c r="I15" s="6" t="s">
        <v>60</v>
      </c>
      <c r="J15" s="6"/>
      <c r="K15" s="11">
        <v>3</v>
      </c>
      <c r="L15" s="13" t="s">
        <v>65</v>
      </c>
      <c r="M15" s="15" t="s">
        <v>8</v>
      </c>
      <c r="N15" s="7">
        <v>66791</v>
      </c>
      <c r="O15" s="8">
        <v>54650</v>
      </c>
      <c r="P15" s="8">
        <v>43475</v>
      </c>
      <c r="Q15" s="8">
        <v>117197</v>
      </c>
      <c r="R15" s="8">
        <v>128534</v>
      </c>
      <c r="S15" s="6" t="s">
        <v>60</v>
      </c>
      <c r="T15" s="6"/>
      <c r="U15" s="11">
        <v>3</v>
      </c>
      <c r="V15" s="13" t="s">
        <v>65</v>
      </c>
      <c r="W15" s="15" t="s">
        <v>13</v>
      </c>
      <c r="X15" s="7">
        <v>69731</v>
      </c>
      <c r="Y15" s="8">
        <v>70229</v>
      </c>
      <c r="Z15" s="8">
        <v>101909</v>
      </c>
      <c r="AA15" s="8">
        <v>98524</v>
      </c>
      <c r="AB15" s="8">
        <v>97264</v>
      </c>
      <c r="AC15" s="11"/>
      <c r="AD15" s="11"/>
    </row>
    <row r="16" spans="1:30" x14ac:dyDescent="0.2">
      <c r="A16" s="11">
        <v>4</v>
      </c>
      <c r="B16" s="13" t="s">
        <v>65</v>
      </c>
      <c r="C16" s="15" t="s">
        <v>14</v>
      </c>
      <c r="D16" s="7">
        <v>39875</v>
      </c>
      <c r="E16" s="8">
        <v>31180</v>
      </c>
      <c r="F16" s="8">
        <v>11775</v>
      </c>
      <c r="G16" s="8">
        <v>15219</v>
      </c>
      <c r="H16" s="8">
        <v>27817</v>
      </c>
      <c r="I16" s="6" t="s">
        <v>60</v>
      </c>
      <c r="J16" s="6"/>
      <c r="K16" s="11">
        <v>4</v>
      </c>
      <c r="L16" s="13" t="s">
        <v>67</v>
      </c>
      <c r="M16" s="15" t="s">
        <v>51</v>
      </c>
      <c r="N16" s="7">
        <v>41869</v>
      </c>
      <c r="O16" s="8">
        <v>35181</v>
      </c>
      <c r="P16" s="8">
        <v>28769</v>
      </c>
      <c r="Q16" s="8">
        <v>77285</v>
      </c>
      <c r="R16" s="8">
        <v>73867</v>
      </c>
      <c r="S16" s="6" t="s">
        <v>69</v>
      </c>
      <c r="T16" s="6"/>
      <c r="U16" s="11">
        <v>4</v>
      </c>
      <c r="V16" s="13" t="s">
        <v>65</v>
      </c>
      <c r="W16" s="15" t="s">
        <v>9</v>
      </c>
      <c r="X16" s="7">
        <v>53390</v>
      </c>
      <c r="Y16" s="8">
        <v>53671</v>
      </c>
      <c r="Z16" s="8">
        <v>67368</v>
      </c>
      <c r="AA16" s="8">
        <v>83401</v>
      </c>
      <c r="AB16" s="8">
        <v>82562</v>
      </c>
      <c r="AC16" s="11"/>
      <c r="AD16" s="11"/>
    </row>
    <row r="17" spans="1:30" x14ac:dyDescent="0.2">
      <c r="A17" s="11">
        <v>5</v>
      </c>
      <c r="B17" s="13" t="s">
        <v>67</v>
      </c>
      <c r="C17" s="15" t="s">
        <v>45</v>
      </c>
      <c r="D17" s="7">
        <v>23731</v>
      </c>
      <c r="E17" s="8">
        <v>17973</v>
      </c>
      <c r="F17" s="8">
        <v>14030</v>
      </c>
      <c r="G17" s="8">
        <v>19902</v>
      </c>
      <c r="H17" s="8">
        <v>25492</v>
      </c>
      <c r="I17" s="6" t="s">
        <v>60</v>
      </c>
      <c r="J17" s="6"/>
      <c r="K17" s="11">
        <v>5</v>
      </c>
      <c r="L17" s="13" t="s">
        <v>65</v>
      </c>
      <c r="M17" s="15" t="s">
        <v>38</v>
      </c>
      <c r="N17" s="7">
        <v>30022</v>
      </c>
      <c r="O17" s="8">
        <v>25247</v>
      </c>
      <c r="P17" s="8">
        <v>16477</v>
      </c>
      <c r="Q17" s="8">
        <v>42932</v>
      </c>
      <c r="R17" s="8">
        <v>50647</v>
      </c>
      <c r="S17" s="6" t="s">
        <v>60</v>
      </c>
      <c r="T17" s="6"/>
      <c r="U17" s="11">
        <v>5</v>
      </c>
      <c r="V17" s="13" t="s">
        <v>65</v>
      </c>
      <c r="W17" s="15" t="s">
        <v>17</v>
      </c>
      <c r="X17" s="7">
        <v>37685</v>
      </c>
      <c r="Y17" s="8">
        <v>46732</v>
      </c>
      <c r="Z17" s="8">
        <v>45241</v>
      </c>
      <c r="AA17" s="8">
        <v>83818</v>
      </c>
      <c r="AB17" s="8">
        <v>63417</v>
      </c>
      <c r="AC17" s="11"/>
      <c r="AD17" s="11"/>
    </row>
    <row r="18" spans="1:30" x14ac:dyDescent="0.2">
      <c r="A18" s="11">
        <v>6</v>
      </c>
      <c r="B18" s="13" t="s">
        <v>66</v>
      </c>
      <c r="C18" s="15" t="s">
        <v>7</v>
      </c>
      <c r="D18" s="7">
        <v>29565</v>
      </c>
      <c r="E18" s="8">
        <v>28531</v>
      </c>
      <c r="F18" s="8">
        <v>23710</v>
      </c>
      <c r="G18" s="8">
        <v>23001</v>
      </c>
      <c r="H18" s="8">
        <v>24796</v>
      </c>
      <c r="I18" s="6" t="s">
        <v>60</v>
      </c>
      <c r="J18" s="6"/>
      <c r="K18" s="11">
        <v>6</v>
      </c>
      <c r="L18" s="13" t="s">
        <v>68</v>
      </c>
      <c r="M18" s="15" t="s">
        <v>45</v>
      </c>
      <c r="N18" s="7">
        <v>23880</v>
      </c>
      <c r="O18" s="8">
        <v>19674</v>
      </c>
      <c r="P18" s="8">
        <v>14745</v>
      </c>
      <c r="Q18" s="8">
        <v>38635</v>
      </c>
      <c r="R18" s="8">
        <v>49298</v>
      </c>
      <c r="S18" s="6" t="s">
        <v>60</v>
      </c>
      <c r="T18" s="6"/>
      <c r="U18" s="11">
        <v>6</v>
      </c>
      <c r="V18" s="13" t="s">
        <v>65</v>
      </c>
      <c r="W18" s="15" t="s">
        <v>14</v>
      </c>
      <c r="X18" s="7">
        <v>52508</v>
      </c>
      <c r="Y18" s="8">
        <v>37563</v>
      </c>
      <c r="Z18" s="8">
        <v>35341</v>
      </c>
      <c r="AA18" s="8">
        <v>80599</v>
      </c>
      <c r="AB18" s="8">
        <v>58206</v>
      </c>
      <c r="AC18" s="11"/>
      <c r="AD18" s="11"/>
    </row>
    <row r="19" spans="1:30" x14ac:dyDescent="0.2">
      <c r="A19" s="11">
        <v>7</v>
      </c>
      <c r="B19" s="13" t="s">
        <v>66</v>
      </c>
      <c r="C19" s="15" t="s">
        <v>11</v>
      </c>
      <c r="D19" s="7">
        <v>23855</v>
      </c>
      <c r="E19" s="8">
        <v>20550</v>
      </c>
      <c r="F19" s="8">
        <v>15656</v>
      </c>
      <c r="G19" s="8">
        <v>13083</v>
      </c>
      <c r="H19" s="8">
        <v>17399</v>
      </c>
      <c r="I19" s="6" t="s">
        <v>60</v>
      </c>
      <c r="J19" s="6"/>
      <c r="K19" s="11">
        <v>7</v>
      </c>
      <c r="L19" s="13" t="s">
        <v>67</v>
      </c>
      <c r="M19" s="15" t="s">
        <v>52</v>
      </c>
      <c r="N19" s="7">
        <v>13235</v>
      </c>
      <c r="O19" s="8">
        <v>11164</v>
      </c>
      <c r="P19" s="8">
        <v>11447</v>
      </c>
      <c r="Q19" s="8">
        <v>31224</v>
      </c>
      <c r="R19" s="8">
        <v>40492</v>
      </c>
      <c r="S19" s="6" t="s">
        <v>60</v>
      </c>
      <c r="T19" s="6"/>
      <c r="U19" s="11">
        <v>7</v>
      </c>
      <c r="V19" s="13" t="s">
        <v>66</v>
      </c>
      <c r="W19" s="15" t="s">
        <v>6</v>
      </c>
      <c r="X19" s="7">
        <v>95805</v>
      </c>
      <c r="Y19" s="8">
        <v>105434</v>
      </c>
      <c r="Z19" s="8">
        <v>82290</v>
      </c>
      <c r="AA19" s="8">
        <v>69798</v>
      </c>
      <c r="AB19" s="8">
        <v>36179</v>
      </c>
      <c r="AC19" s="11"/>
      <c r="AD19" s="11"/>
    </row>
    <row r="20" spans="1:30" x14ac:dyDescent="0.2">
      <c r="A20" s="11">
        <v>8</v>
      </c>
      <c r="B20" s="13" t="s">
        <v>65</v>
      </c>
      <c r="C20" s="15" t="s">
        <v>27</v>
      </c>
      <c r="D20" s="7">
        <v>28833</v>
      </c>
      <c r="E20" s="8">
        <v>22326</v>
      </c>
      <c r="F20" s="8">
        <v>10512</v>
      </c>
      <c r="G20" s="8">
        <v>9689</v>
      </c>
      <c r="H20" s="8">
        <v>15689</v>
      </c>
      <c r="I20" s="6" t="s">
        <v>60</v>
      </c>
      <c r="J20" s="6"/>
      <c r="K20" s="11">
        <v>8</v>
      </c>
      <c r="L20" s="13" t="s">
        <v>68</v>
      </c>
      <c r="M20" s="15" t="s">
        <v>36</v>
      </c>
      <c r="N20" s="7">
        <v>16757</v>
      </c>
      <c r="O20" s="8">
        <v>13078</v>
      </c>
      <c r="P20" s="8">
        <v>9041</v>
      </c>
      <c r="Q20" s="8">
        <v>23536</v>
      </c>
      <c r="R20" s="8">
        <v>32977</v>
      </c>
      <c r="S20" s="6" t="s">
        <v>60</v>
      </c>
      <c r="T20" s="6"/>
      <c r="U20" s="11">
        <v>8</v>
      </c>
      <c r="V20" s="13" t="s">
        <v>65</v>
      </c>
      <c r="W20" s="15" t="s">
        <v>29</v>
      </c>
      <c r="X20" s="7">
        <v>10828</v>
      </c>
      <c r="Y20" s="8">
        <v>13115</v>
      </c>
      <c r="Z20" s="8">
        <v>27715</v>
      </c>
      <c r="AA20" s="8">
        <v>28464</v>
      </c>
      <c r="AB20" s="8">
        <v>30744</v>
      </c>
      <c r="AC20" s="11" t="s">
        <v>60</v>
      </c>
      <c r="AD20" s="11"/>
    </row>
    <row r="21" spans="1:30" x14ac:dyDescent="0.2">
      <c r="A21" s="11">
        <v>9</v>
      </c>
      <c r="B21" s="13" t="s">
        <v>66</v>
      </c>
      <c r="C21" s="15" t="s">
        <v>10</v>
      </c>
      <c r="D21" s="7">
        <v>27747</v>
      </c>
      <c r="E21" s="8">
        <v>22674</v>
      </c>
      <c r="F21" s="8">
        <v>17678</v>
      </c>
      <c r="G21" s="8">
        <v>13026</v>
      </c>
      <c r="H21" s="8">
        <v>14860</v>
      </c>
      <c r="I21" s="6" t="s">
        <v>60</v>
      </c>
      <c r="J21" s="6"/>
      <c r="K21" s="11">
        <v>9</v>
      </c>
      <c r="L21" s="13" t="s">
        <v>65</v>
      </c>
      <c r="M21" s="15" t="s">
        <v>14</v>
      </c>
      <c r="N21" s="7">
        <v>16252</v>
      </c>
      <c r="O21" s="8">
        <v>13275</v>
      </c>
      <c r="P21" s="8">
        <v>10161</v>
      </c>
      <c r="Q21" s="8">
        <v>27010</v>
      </c>
      <c r="R21" s="8">
        <v>30119</v>
      </c>
      <c r="S21" s="6" t="s">
        <v>60</v>
      </c>
      <c r="T21" s="6"/>
      <c r="U21" s="11">
        <v>9</v>
      </c>
      <c r="V21" s="13" t="s">
        <v>65</v>
      </c>
      <c r="W21" s="15" t="s">
        <v>26</v>
      </c>
      <c r="X21" s="7">
        <v>4926</v>
      </c>
      <c r="Y21" s="8">
        <v>11682</v>
      </c>
      <c r="Z21" s="8">
        <v>26348</v>
      </c>
      <c r="AA21" s="8">
        <v>26304</v>
      </c>
      <c r="AB21" s="8">
        <v>23587</v>
      </c>
      <c r="AC21" s="11"/>
      <c r="AD21" s="11"/>
    </row>
    <row r="22" spans="1:30" x14ac:dyDescent="0.2">
      <c r="A22" s="11">
        <v>10</v>
      </c>
      <c r="B22" s="13" t="s">
        <v>65</v>
      </c>
      <c r="C22" s="15" t="s">
        <v>36</v>
      </c>
      <c r="D22" s="7">
        <v>19133</v>
      </c>
      <c r="E22" s="8">
        <v>14118</v>
      </c>
      <c r="F22" s="8">
        <v>8436</v>
      </c>
      <c r="G22" s="8">
        <v>11345</v>
      </c>
      <c r="H22" s="8">
        <v>14199</v>
      </c>
      <c r="I22" s="6" t="s">
        <v>60</v>
      </c>
      <c r="J22" s="6"/>
      <c r="K22" s="11">
        <v>10</v>
      </c>
      <c r="L22" s="13" t="s">
        <v>66</v>
      </c>
      <c r="M22" s="15" t="s">
        <v>13</v>
      </c>
      <c r="N22" s="7">
        <v>16329</v>
      </c>
      <c r="O22" s="8">
        <v>13387</v>
      </c>
      <c r="P22" s="8">
        <v>9920</v>
      </c>
      <c r="Q22" s="8">
        <v>26184</v>
      </c>
      <c r="R22" s="8">
        <v>29448</v>
      </c>
      <c r="S22" s="6" t="s">
        <v>60</v>
      </c>
      <c r="T22" s="6"/>
      <c r="U22" s="11">
        <v>10</v>
      </c>
      <c r="V22" s="13" t="s">
        <v>65</v>
      </c>
      <c r="W22" s="15" t="s">
        <v>30</v>
      </c>
      <c r="X22" s="7">
        <v>2028</v>
      </c>
      <c r="Y22" s="8">
        <v>5550</v>
      </c>
      <c r="Z22" s="8">
        <v>17806</v>
      </c>
      <c r="AA22" s="8">
        <v>18841</v>
      </c>
      <c r="AB22" s="8">
        <v>18106</v>
      </c>
      <c r="AC22" s="11"/>
      <c r="AD22" s="11"/>
    </row>
    <row r="23" spans="1:30" x14ac:dyDescent="0.2">
      <c r="A23" s="11">
        <v>11</v>
      </c>
      <c r="B23" s="13" t="s">
        <v>68</v>
      </c>
      <c r="C23" s="15" t="s">
        <v>21</v>
      </c>
      <c r="D23" s="7">
        <v>22916</v>
      </c>
      <c r="E23" s="8">
        <v>19610</v>
      </c>
      <c r="F23" s="8">
        <v>11616</v>
      </c>
      <c r="G23" s="8">
        <v>11194</v>
      </c>
      <c r="H23" s="8">
        <v>13843</v>
      </c>
      <c r="I23" s="6" t="s">
        <v>60</v>
      </c>
      <c r="J23" s="6"/>
      <c r="K23" s="11">
        <v>11</v>
      </c>
      <c r="L23" s="13" t="s">
        <v>68</v>
      </c>
      <c r="M23" s="15" t="s">
        <v>10</v>
      </c>
      <c r="N23" s="7">
        <v>23434</v>
      </c>
      <c r="O23" s="8">
        <v>18301</v>
      </c>
      <c r="P23" s="8">
        <v>13996</v>
      </c>
      <c r="Q23" s="8">
        <v>37322</v>
      </c>
      <c r="R23" s="8">
        <v>28919</v>
      </c>
      <c r="S23" s="6" t="s">
        <v>69</v>
      </c>
      <c r="T23" s="6"/>
      <c r="U23" s="11">
        <v>11</v>
      </c>
      <c r="V23" s="13" t="s">
        <v>66</v>
      </c>
      <c r="W23" s="15" t="s">
        <v>4</v>
      </c>
      <c r="X23" s="7">
        <v>28466</v>
      </c>
      <c r="Y23" s="8">
        <v>30283</v>
      </c>
      <c r="Z23" s="8">
        <v>51524</v>
      </c>
      <c r="AA23" s="8">
        <v>28586</v>
      </c>
      <c r="AB23" s="8">
        <v>15389</v>
      </c>
      <c r="AC23" s="11"/>
      <c r="AD23" s="11"/>
    </row>
    <row r="24" spans="1:30" x14ac:dyDescent="0.2">
      <c r="A24" s="11">
        <v>12</v>
      </c>
      <c r="B24" s="13" t="s">
        <v>65</v>
      </c>
      <c r="C24" s="15" t="s">
        <v>13</v>
      </c>
      <c r="D24" s="7">
        <v>23948</v>
      </c>
      <c r="E24" s="8">
        <v>15934</v>
      </c>
      <c r="F24" s="8">
        <v>1267</v>
      </c>
      <c r="G24" s="8">
        <v>3713</v>
      </c>
      <c r="H24" s="8">
        <v>12657</v>
      </c>
      <c r="I24" s="6" t="s">
        <v>60</v>
      </c>
      <c r="J24" s="6"/>
      <c r="K24" s="11">
        <v>12</v>
      </c>
      <c r="L24" s="13" t="s">
        <v>68</v>
      </c>
      <c r="M24" s="15" t="s">
        <v>27</v>
      </c>
      <c r="N24" s="7">
        <v>25830</v>
      </c>
      <c r="O24" s="8">
        <v>20721</v>
      </c>
      <c r="P24" s="8">
        <v>14296</v>
      </c>
      <c r="Q24" s="8">
        <v>37444</v>
      </c>
      <c r="R24" s="8">
        <v>28117</v>
      </c>
      <c r="S24" s="6" t="s">
        <v>69</v>
      </c>
      <c r="T24" s="6"/>
      <c r="U24" s="11">
        <v>12</v>
      </c>
      <c r="V24" s="13" t="s">
        <v>68</v>
      </c>
      <c r="W24" s="15" t="s">
        <v>32</v>
      </c>
      <c r="X24" s="7">
        <v>-3916</v>
      </c>
      <c r="Y24" s="8">
        <v>-1267</v>
      </c>
      <c r="Z24" s="8">
        <v>16811</v>
      </c>
      <c r="AA24" s="8">
        <v>4614</v>
      </c>
      <c r="AB24" s="8">
        <v>11171</v>
      </c>
      <c r="AC24" s="11" t="s">
        <v>60</v>
      </c>
      <c r="AD24" s="11"/>
    </row>
    <row r="25" spans="1:30" x14ac:dyDescent="0.2">
      <c r="A25" s="11">
        <v>13</v>
      </c>
      <c r="B25" s="13" t="s">
        <v>68</v>
      </c>
      <c r="C25" s="15" t="s">
        <v>52</v>
      </c>
      <c r="D25" s="7">
        <v>33055</v>
      </c>
      <c r="E25" s="8">
        <v>22601</v>
      </c>
      <c r="F25" s="8">
        <v>3503</v>
      </c>
      <c r="G25" s="8">
        <v>2550</v>
      </c>
      <c r="H25" s="8">
        <v>10453</v>
      </c>
      <c r="I25" s="6" t="s">
        <v>60</v>
      </c>
      <c r="J25" s="6"/>
      <c r="K25" s="11">
        <v>13</v>
      </c>
      <c r="L25" s="13" t="s">
        <v>65</v>
      </c>
      <c r="M25" s="15" t="s">
        <v>40</v>
      </c>
      <c r="N25" s="7">
        <v>15768</v>
      </c>
      <c r="O25" s="8">
        <v>13303</v>
      </c>
      <c r="P25" s="8">
        <v>9280</v>
      </c>
      <c r="Q25" s="8">
        <v>23737</v>
      </c>
      <c r="R25" s="8">
        <v>28081</v>
      </c>
      <c r="S25" s="6" t="s">
        <v>60</v>
      </c>
      <c r="T25" s="6"/>
      <c r="U25" s="11">
        <v>13</v>
      </c>
      <c r="V25" s="13" t="s">
        <v>65</v>
      </c>
      <c r="W25" s="15" t="s">
        <v>15</v>
      </c>
      <c r="X25" s="7">
        <v>7226</v>
      </c>
      <c r="Y25" s="8">
        <v>8772</v>
      </c>
      <c r="Z25" s="8">
        <v>13284</v>
      </c>
      <c r="AA25" s="8">
        <v>12669</v>
      </c>
      <c r="AB25" s="8">
        <v>10320</v>
      </c>
      <c r="AC25" s="11"/>
      <c r="AD25" s="11"/>
    </row>
    <row r="26" spans="1:30" x14ac:dyDescent="0.2">
      <c r="A26" s="11">
        <v>14</v>
      </c>
      <c r="B26" s="13" t="s">
        <v>66</v>
      </c>
      <c r="C26" s="15" t="s">
        <v>6</v>
      </c>
      <c r="D26" s="7">
        <v>20245</v>
      </c>
      <c r="E26" s="8">
        <v>15066</v>
      </c>
      <c r="F26" s="8">
        <v>-4583</v>
      </c>
      <c r="G26" s="8">
        <v>-670</v>
      </c>
      <c r="H26" s="8">
        <v>7702</v>
      </c>
      <c r="I26" s="6" t="s">
        <v>60</v>
      </c>
      <c r="J26" s="6"/>
      <c r="K26" s="11">
        <v>14</v>
      </c>
      <c r="L26" s="13" t="s">
        <v>65</v>
      </c>
      <c r="M26" s="15" t="s">
        <v>44</v>
      </c>
      <c r="N26" s="7">
        <v>14722</v>
      </c>
      <c r="O26" s="8">
        <v>14523</v>
      </c>
      <c r="P26" s="8">
        <v>10199</v>
      </c>
      <c r="Q26" s="8">
        <v>25721</v>
      </c>
      <c r="R26" s="8">
        <v>25776</v>
      </c>
      <c r="S26" s="6" t="s">
        <v>60</v>
      </c>
      <c r="T26" s="6"/>
      <c r="U26" s="11">
        <v>14</v>
      </c>
      <c r="V26" s="13" t="s">
        <v>66</v>
      </c>
      <c r="W26" s="15" t="s">
        <v>18</v>
      </c>
      <c r="X26" s="7">
        <v>5660</v>
      </c>
      <c r="Y26" s="8">
        <v>8960</v>
      </c>
      <c r="Z26" s="8">
        <v>20376</v>
      </c>
      <c r="AA26" s="8">
        <v>15837</v>
      </c>
      <c r="AB26" s="8">
        <v>9485</v>
      </c>
      <c r="AC26" s="11"/>
      <c r="AD26" s="11"/>
    </row>
    <row r="27" spans="1:30" x14ac:dyDescent="0.2">
      <c r="A27" s="11">
        <v>15</v>
      </c>
      <c r="B27" s="13" t="s">
        <v>68</v>
      </c>
      <c r="C27" s="15" t="s">
        <v>22</v>
      </c>
      <c r="D27" s="7">
        <v>17432</v>
      </c>
      <c r="E27" s="8">
        <v>13740</v>
      </c>
      <c r="F27" s="8">
        <v>-156</v>
      </c>
      <c r="G27" s="8">
        <v>495</v>
      </c>
      <c r="H27" s="8">
        <v>7508</v>
      </c>
      <c r="I27" s="6" t="s">
        <v>60</v>
      </c>
      <c r="J27" s="6"/>
      <c r="K27" s="11">
        <v>15</v>
      </c>
      <c r="L27" s="13" t="s">
        <v>65</v>
      </c>
      <c r="M27" s="15" t="s">
        <v>43</v>
      </c>
      <c r="N27" s="7">
        <v>9228</v>
      </c>
      <c r="O27" s="8">
        <v>7753</v>
      </c>
      <c r="P27" s="8">
        <v>7044</v>
      </c>
      <c r="Q27" s="8">
        <v>18766</v>
      </c>
      <c r="R27" s="8">
        <v>22817</v>
      </c>
      <c r="S27" s="6" t="s">
        <v>60</v>
      </c>
      <c r="T27" s="6"/>
      <c r="U27" s="11">
        <v>15</v>
      </c>
      <c r="V27" s="13" t="s">
        <v>67</v>
      </c>
      <c r="W27" s="15" t="s">
        <v>28</v>
      </c>
      <c r="X27" s="7">
        <v>5899</v>
      </c>
      <c r="Y27" s="8">
        <v>6114</v>
      </c>
      <c r="Z27" s="8">
        <v>17938</v>
      </c>
      <c r="AA27" s="8">
        <v>13861</v>
      </c>
      <c r="AB27" s="8">
        <v>9216</v>
      </c>
      <c r="AC27" s="11"/>
      <c r="AD27" s="11"/>
    </row>
    <row r="28" spans="1:30" x14ac:dyDescent="0.2">
      <c r="A28" s="11">
        <v>16</v>
      </c>
      <c r="B28" s="13" t="s">
        <v>67</v>
      </c>
      <c r="C28" s="15" t="s">
        <v>38</v>
      </c>
      <c r="D28" s="7">
        <v>9423</v>
      </c>
      <c r="E28" s="8">
        <v>5430</v>
      </c>
      <c r="F28" s="8">
        <v>4789</v>
      </c>
      <c r="G28" s="8">
        <v>5503</v>
      </c>
      <c r="H28" s="8">
        <v>6983</v>
      </c>
      <c r="I28" s="6" t="s">
        <v>60</v>
      </c>
      <c r="J28" s="6"/>
      <c r="K28" s="11">
        <v>16</v>
      </c>
      <c r="L28" s="13" t="s">
        <v>67</v>
      </c>
      <c r="M28" s="15" t="s">
        <v>6</v>
      </c>
      <c r="N28" s="7">
        <v>11618</v>
      </c>
      <c r="O28" s="8">
        <v>9272</v>
      </c>
      <c r="P28" s="8">
        <v>8010</v>
      </c>
      <c r="Q28" s="8">
        <v>22296</v>
      </c>
      <c r="R28" s="8">
        <v>21635</v>
      </c>
      <c r="S28" s="6" t="s">
        <v>69</v>
      </c>
      <c r="T28" s="6"/>
      <c r="U28" s="11">
        <v>16</v>
      </c>
      <c r="V28" s="13" t="s">
        <v>65</v>
      </c>
      <c r="W28" s="15" t="s">
        <v>37</v>
      </c>
      <c r="X28" s="7">
        <v>-750</v>
      </c>
      <c r="Y28" s="8">
        <v>-308</v>
      </c>
      <c r="Z28" s="8">
        <v>3216</v>
      </c>
      <c r="AA28" s="8">
        <v>9400</v>
      </c>
      <c r="AB28" s="8">
        <v>8965</v>
      </c>
      <c r="AC28" s="11"/>
      <c r="AD28" s="11"/>
    </row>
    <row r="29" spans="1:30" x14ac:dyDescent="0.2">
      <c r="A29" s="11">
        <v>17</v>
      </c>
      <c r="B29" s="13" t="s">
        <v>65</v>
      </c>
      <c r="C29" s="15" t="s">
        <v>49</v>
      </c>
      <c r="D29" s="7">
        <v>12333</v>
      </c>
      <c r="E29" s="8">
        <v>7508</v>
      </c>
      <c r="F29" s="8">
        <v>156</v>
      </c>
      <c r="G29" s="8">
        <v>-335</v>
      </c>
      <c r="H29" s="8">
        <v>6115</v>
      </c>
      <c r="I29" s="6" t="s">
        <v>60</v>
      </c>
      <c r="J29" s="6"/>
      <c r="K29" s="11">
        <v>17</v>
      </c>
      <c r="L29" s="13" t="s">
        <v>65</v>
      </c>
      <c r="M29" s="15" t="s">
        <v>22</v>
      </c>
      <c r="N29" s="7">
        <v>10913</v>
      </c>
      <c r="O29" s="8">
        <v>8743</v>
      </c>
      <c r="P29" s="8">
        <v>6065</v>
      </c>
      <c r="Q29" s="8">
        <v>15475</v>
      </c>
      <c r="R29" s="8">
        <v>17869</v>
      </c>
      <c r="S29" s="6" t="s">
        <v>60</v>
      </c>
      <c r="T29" s="6"/>
      <c r="U29" s="11">
        <v>17</v>
      </c>
      <c r="V29" s="13" t="s">
        <v>66</v>
      </c>
      <c r="W29" s="15" t="s">
        <v>5</v>
      </c>
      <c r="X29" s="7">
        <v>43872</v>
      </c>
      <c r="Y29" s="8">
        <v>35202</v>
      </c>
      <c r="Z29" s="8">
        <v>25387</v>
      </c>
      <c r="AA29" s="8">
        <v>20526</v>
      </c>
      <c r="AB29" s="8">
        <v>8642</v>
      </c>
      <c r="AC29" s="11"/>
      <c r="AD29" s="11"/>
    </row>
    <row r="30" spans="1:30" x14ac:dyDescent="0.2">
      <c r="A30" s="11">
        <v>18</v>
      </c>
      <c r="B30" s="13" t="s">
        <v>68</v>
      </c>
      <c r="C30" s="15" t="s">
        <v>25</v>
      </c>
      <c r="D30" s="7">
        <v>9499</v>
      </c>
      <c r="E30" s="8">
        <v>8237</v>
      </c>
      <c r="F30" s="8">
        <v>4840</v>
      </c>
      <c r="G30" s="8">
        <v>4701</v>
      </c>
      <c r="H30" s="8">
        <v>5699</v>
      </c>
      <c r="I30" s="6" t="s">
        <v>60</v>
      </c>
      <c r="J30" s="6"/>
      <c r="K30" s="11">
        <v>18</v>
      </c>
      <c r="L30" s="13" t="s">
        <v>66</v>
      </c>
      <c r="M30" s="15" t="s">
        <v>48</v>
      </c>
      <c r="N30" s="7">
        <v>10290</v>
      </c>
      <c r="O30" s="8">
        <v>9387</v>
      </c>
      <c r="P30" s="8">
        <v>6217</v>
      </c>
      <c r="Q30" s="8">
        <v>15562</v>
      </c>
      <c r="R30" s="8">
        <v>15264</v>
      </c>
      <c r="S30" s="6" t="s">
        <v>69</v>
      </c>
      <c r="T30" s="6"/>
      <c r="U30" s="11">
        <v>18</v>
      </c>
      <c r="V30" s="13" t="s">
        <v>66</v>
      </c>
      <c r="W30" s="15" t="s">
        <v>11</v>
      </c>
      <c r="X30" s="7">
        <v>33815</v>
      </c>
      <c r="Y30" s="8">
        <v>25498</v>
      </c>
      <c r="Z30" s="8">
        <v>5404</v>
      </c>
      <c r="AA30" s="8">
        <v>6772</v>
      </c>
      <c r="AB30" s="8">
        <v>7236</v>
      </c>
      <c r="AC30" s="11" t="s">
        <v>60</v>
      </c>
      <c r="AD30" s="11"/>
    </row>
    <row r="31" spans="1:30" x14ac:dyDescent="0.2">
      <c r="A31" s="11">
        <v>19</v>
      </c>
      <c r="B31" s="13" t="s">
        <v>66</v>
      </c>
      <c r="C31" s="15" t="s">
        <v>4</v>
      </c>
      <c r="D31" s="7">
        <v>7829</v>
      </c>
      <c r="E31" s="8">
        <v>7019</v>
      </c>
      <c r="F31" s="8">
        <v>4709</v>
      </c>
      <c r="G31" s="8">
        <v>3480</v>
      </c>
      <c r="H31" s="8">
        <v>5639</v>
      </c>
      <c r="I31" s="6" t="s">
        <v>60</v>
      </c>
      <c r="J31" s="6"/>
      <c r="K31" s="11">
        <v>19</v>
      </c>
      <c r="L31" s="13" t="s">
        <v>65</v>
      </c>
      <c r="M31" s="15" t="s">
        <v>21</v>
      </c>
      <c r="N31" s="7">
        <v>9317</v>
      </c>
      <c r="O31" s="8">
        <v>7360</v>
      </c>
      <c r="P31" s="8">
        <v>5523</v>
      </c>
      <c r="Q31" s="8">
        <v>14231</v>
      </c>
      <c r="R31" s="8">
        <v>14575</v>
      </c>
      <c r="S31" s="6" t="s">
        <v>60</v>
      </c>
      <c r="T31" s="6"/>
      <c r="U31" s="11">
        <v>19</v>
      </c>
      <c r="V31" s="13" t="s">
        <v>68</v>
      </c>
      <c r="W31" s="15" t="s">
        <v>31</v>
      </c>
      <c r="X31" s="7">
        <v>-1182</v>
      </c>
      <c r="Y31" s="8">
        <v>-5055</v>
      </c>
      <c r="Z31" s="8">
        <v>-19290</v>
      </c>
      <c r="AA31" s="8">
        <v>7392</v>
      </c>
      <c r="AB31" s="8">
        <v>5648</v>
      </c>
      <c r="AC31" s="11"/>
      <c r="AD31" s="11"/>
    </row>
    <row r="32" spans="1:30" x14ac:dyDescent="0.2">
      <c r="A32" s="11">
        <v>20</v>
      </c>
      <c r="B32" s="13" t="s">
        <v>68</v>
      </c>
      <c r="C32" s="15" t="s">
        <v>42</v>
      </c>
      <c r="D32" s="7">
        <v>10068</v>
      </c>
      <c r="E32" s="8">
        <v>8298</v>
      </c>
      <c r="F32" s="8">
        <v>1344</v>
      </c>
      <c r="G32" s="8">
        <v>1273</v>
      </c>
      <c r="H32" s="8">
        <v>4439</v>
      </c>
      <c r="I32" s="6" t="s">
        <v>60</v>
      </c>
      <c r="J32" s="6"/>
      <c r="K32" s="11">
        <v>20</v>
      </c>
      <c r="L32" s="13" t="s">
        <v>65</v>
      </c>
      <c r="M32" s="15" t="s">
        <v>31</v>
      </c>
      <c r="N32" s="7">
        <v>4466</v>
      </c>
      <c r="O32" s="8">
        <v>4287</v>
      </c>
      <c r="P32" s="8">
        <v>3189</v>
      </c>
      <c r="Q32" s="8">
        <v>7906</v>
      </c>
      <c r="R32" s="8">
        <v>13653</v>
      </c>
      <c r="S32" s="6" t="s">
        <v>60</v>
      </c>
      <c r="T32" s="6"/>
      <c r="U32" s="11">
        <v>20</v>
      </c>
      <c r="V32" s="13" t="s">
        <v>68</v>
      </c>
      <c r="W32" s="15" t="s">
        <v>19</v>
      </c>
      <c r="X32" s="7">
        <v>1160</v>
      </c>
      <c r="Y32" s="8">
        <v>-21</v>
      </c>
      <c r="Z32" s="8">
        <v>6026</v>
      </c>
      <c r="AA32" s="8">
        <v>8374</v>
      </c>
      <c r="AB32" s="8">
        <v>4812</v>
      </c>
      <c r="AC32" s="11"/>
      <c r="AD32" s="11"/>
    </row>
    <row r="33" spans="1:30" x14ac:dyDescent="0.2">
      <c r="A33" s="11">
        <v>21</v>
      </c>
      <c r="B33" s="13" t="s">
        <v>68</v>
      </c>
      <c r="C33" s="15" t="s">
        <v>33</v>
      </c>
      <c r="D33" s="7">
        <v>8325</v>
      </c>
      <c r="E33" s="8">
        <v>6211</v>
      </c>
      <c r="F33" s="8">
        <v>388</v>
      </c>
      <c r="G33" s="8">
        <v>1140</v>
      </c>
      <c r="H33" s="8">
        <v>3779</v>
      </c>
      <c r="I33" s="6" t="s">
        <v>60</v>
      </c>
      <c r="J33" s="6"/>
      <c r="K33" s="11">
        <v>21</v>
      </c>
      <c r="L33" s="13" t="s">
        <v>68</v>
      </c>
      <c r="M33" s="15" t="s">
        <v>17</v>
      </c>
      <c r="N33" s="7">
        <v>3777</v>
      </c>
      <c r="O33" s="8">
        <v>3280</v>
      </c>
      <c r="P33" s="8">
        <v>3114</v>
      </c>
      <c r="Q33" s="8">
        <v>7993</v>
      </c>
      <c r="R33" s="8">
        <v>13054</v>
      </c>
      <c r="S33" s="6" t="s">
        <v>60</v>
      </c>
      <c r="T33" s="6"/>
      <c r="U33" s="11">
        <v>21</v>
      </c>
      <c r="V33" s="13" t="s">
        <v>68</v>
      </c>
      <c r="W33" s="15" t="s">
        <v>22</v>
      </c>
      <c r="X33" s="7">
        <v>4163</v>
      </c>
      <c r="Y33" s="8">
        <v>1323</v>
      </c>
      <c r="Z33" s="8">
        <v>16132</v>
      </c>
      <c r="AA33" s="8">
        <v>5011</v>
      </c>
      <c r="AB33" s="8">
        <v>4599</v>
      </c>
      <c r="AC33" s="11"/>
      <c r="AD33" s="11"/>
    </row>
    <row r="34" spans="1:30" x14ac:dyDescent="0.2">
      <c r="A34" s="11">
        <v>22</v>
      </c>
      <c r="B34" s="13" t="s">
        <v>66</v>
      </c>
      <c r="C34" s="15" t="s">
        <v>5</v>
      </c>
      <c r="D34" s="7">
        <v>10320</v>
      </c>
      <c r="E34" s="8">
        <v>7736</v>
      </c>
      <c r="F34" s="8">
        <v>971</v>
      </c>
      <c r="G34" s="8">
        <v>107</v>
      </c>
      <c r="H34" s="8">
        <v>3733</v>
      </c>
      <c r="I34" s="6" t="s">
        <v>60</v>
      </c>
      <c r="J34" s="6"/>
      <c r="K34" s="11">
        <v>22</v>
      </c>
      <c r="L34" s="13" t="s">
        <v>66</v>
      </c>
      <c r="M34" s="15" t="s">
        <v>11</v>
      </c>
      <c r="N34" s="7">
        <v>3576</v>
      </c>
      <c r="O34" s="8">
        <v>3118</v>
      </c>
      <c r="P34" s="8">
        <v>3913</v>
      </c>
      <c r="Q34" s="8">
        <v>10413</v>
      </c>
      <c r="R34" s="8">
        <v>11931</v>
      </c>
      <c r="S34" s="6" t="s">
        <v>60</v>
      </c>
      <c r="T34" s="6"/>
      <c r="U34" s="11">
        <v>22</v>
      </c>
      <c r="V34" s="13" t="s">
        <v>67</v>
      </c>
      <c r="W34" s="15" t="s">
        <v>24</v>
      </c>
      <c r="X34" s="7">
        <v>3398</v>
      </c>
      <c r="Y34" s="8">
        <v>4244</v>
      </c>
      <c r="Z34" s="8">
        <v>8461</v>
      </c>
      <c r="AA34" s="8">
        <v>10118</v>
      </c>
      <c r="AB34" s="8">
        <v>4298</v>
      </c>
      <c r="AC34" s="11"/>
      <c r="AD34" s="11"/>
    </row>
    <row r="35" spans="1:30" x14ac:dyDescent="0.2">
      <c r="A35" s="11">
        <v>23</v>
      </c>
      <c r="B35" s="13" t="s">
        <v>66</v>
      </c>
      <c r="C35" s="15" t="s">
        <v>53</v>
      </c>
      <c r="D35" s="7">
        <v>5112</v>
      </c>
      <c r="E35" s="8">
        <v>4484</v>
      </c>
      <c r="F35" s="8">
        <v>4123</v>
      </c>
      <c r="G35" s="8">
        <v>3016</v>
      </c>
      <c r="H35" s="8">
        <v>3685</v>
      </c>
      <c r="I35" s="6" t="s">
        <v>60</v>
      </c>
      <c r="J35" s="6"/>
      <c r="K35" s="11">
        <v>23</v>
      </c>
      <c r="L35" s="13" t="s">
        <v>68</v>
      </c>
      <c r="M35" s="15" t="s">
        <v>7</v>
      </c>
      <c r="N35" s="7">
        <v>2616</v>
      </c>
      <c r="O35" s="8">
        <v>2189</v>
      </c>
      <c r="P35" s="8">
        <v>2054</v>
      </c>
      <c r="Q35" s="8">
        <v>5462</v>
      </c>
      <c r="R35" s="8">
        <v>10285</v>
      </c>
      <c r="S35" s="6" t="s">
        <v>60</v>
      </c>
      <c r="T35" s="6"/>
      <c r="U35" s="11">
        <v>23</v>
      </c>
      <c r="V35" s="13" t="s">
        <v>65</v>
      </c>
      <c r="W35" s="15" t="s">
        <v>54</v>
      </c>
      <c r="X35" s="7">
        <v>-6929</v>
      </c>
      <c r="Y35" s="8">
        <v>-4742</v>
      </c>
      <c r="Z35" s="8">
        <v>2878</v>
      </c>
      <c r="AA35" s="8">
        <v>414</v>
      </c>
      <c r="AB35" s="8">
        <v>3595</v>
      </c>
      <c r="AC35" s="11" t="s">
        <v>60</v>
      </c>
      <c r="AD35" s="11"/>
    </row>
    <row r="36" spans="1:30" x14ac:dyDescent="0.2">
      <c r="A36" s="11">
        <v>24</v>
      </c>
      <c r="B36" s="13" t="s">
        <v>68</v>
      </c>
      <c r="C36" s="15" t="s">
        <v>19</v>
      </c>
      <c r="D36" s="7">
        <v>4242</v>
      </c>
      <c r="E36" s="8">
        <v>3766</v>
      </c>
      <c r="F36" s="8">
        <v>1284</v>
      </c>
      <c r="G36" s="8">
        <v>2098</v>
      </c>
      <c r="H36" s="8">
        <v>2813</v>
      </c>
      <c r="I36" s="6" t="s">
        <v>60</v>
      </c>
      <c r="J36" s="6"/>
      <c r="K36" s="11">
        <v>24</v>
      </c>
      <c r="L36" s="13" t="s">
        <v>65</v>
      </c>
      <c r="M36" s="15" t="s">
        <v>9</v>
      </c>
      <c r="N36" s="7">
        <v>7353</v>
      </c>
      <c r="O36" s="8">
        <v>6023</v>
      </c>
      <c r="P36" s="8">
        <v>4028</v>
      </c>
      <c r="Q36" s="8">
        <v>10467</v>
      </c>
      <c r="R36" s="8">
        <v>9291</v>
      </c>
      <c r="S36" s="6" t="s">
        <v>69</v>
      </c>
      <c r="T36" s="6"/>
      <c r="U36" s="11">
        <v>24</v>
      </c>
      <c r="V36" s="13" t="s">
        <v>66</v>
      </c>
      <c r="W36" s="15" t="s">
        <v>34</v>
      </c>
      <c r="X36" s="7">
        <v>-521</v>
      </c>
      <c r="Y36" s="8">
        <v>1129</v>
      </c>
      <c r="Z36" s="8">
        <v>1764</v>
      </c>
      <c r="AA36" s="8">
        <v>2475</v>
      </c>
      <c r="AB36" s="8">
        <v>2016</v>
      </c>
      <c r="AC36" s="11"/>
      <c r="AD36" s="11"/>
    </row>
    <row r="37" spans="1:30" x14ac:dyDescent="0.2">
      <c r="A37" s="11">
        <v>25</v>
      </c>
      <c r="B37" s="13" t="s">
        <v>68</v>
      </c>
      <c r="C37" s="15" t="s">
        <v>23</v>
      </c>
      <c r="D37" s="7">
        <v>4325</v>
      </c>
      <c r="E37" s="8">
        <v>3771</v>
      </c>
      <c r="F37" s="8">
        <v>2253</v>
      </c>
      <c r="G37" s="8">
        <v>2449</v>
      </c>
      <c r="H37" s="8">
        <v>2704</v>
      </c>
      <c r="I37" s="6" t="s">
        <v>60</v>
      </c>
      <c r="J37" s="6"/>
      <c r="K37" s="11">
        <v>25</v>
      </c>
      <c r="L37" s="13" t="s">
        <v>68</v>
      </c>
      <c r="M37" s="15" t="s">
        <v>49</v>
      </c>
      <c r="N37" s="7">
        <v>6070</v>
      </c>
      <c r="O37" s="8">
        <v>4928</v>
      </c>
      <c r="P37" s="8">
        <v>3183</v>
      </c>
      <c r="Q37" s="8">
        <v>8225</v>
      </c>
      <c r="R37" s="8">
        <v>9274</v>
      </c>
      <c r="S37" s="6" t="s">
        <v>60</v>
      </c>
      <c r="T37" s="6"/>
      <c r="U37" s="11">
        <v>25</v>
      </c>
      <c r="V37" s="13" t="s">
        <v>66</v>
      </c>
      <c r="W37" s="15" t="s">
        <v>7</v>
      </c>
      <c r="X37" s="7">
        <v>16004</v>
      </c>
      <c r="Y37" s="8">
        <v>15689</v>
      </c>
      <c r="Z37" s="8">
        <v>29664</v>
      </c>
      <c r="AA37" s="8">
        <v>13803</v>
      </c>
      <c r="AB37" s="8">
        <v>1338</v>
      </c>
      <c r="AC37" s="11"/>
      <c r="AD37" s="11"/>
    </row>
    <row r="38" spans="1:30" x14ac:dyDescent="0.2">
      <c r="A38" s="11">
        <v>26</v>
      </c>
      <c r="B38" s="13" t="s">
        <v>65</v>
      </c>
      <c r="C38" s="15" t="s">
        <v>20</v>
      </c>
      <c r="D38" s="7">
        <v>3777</v>
      </c>
      <c r="E38" s="8">
        <v>3062</v>
      </c>
      <c r="F38" s="8">
        <v>2671</v>
      </c>
      <c r="G38" s="8">
        <v>2827</v>
      </c>
      <c r="H38" s="8">
        <v>2607</v>
      </c>
      <c r="I38" s="6"/>
      <c r="J38" s="6"/>
      <c r="K38" s="11">
        <v>26</v>
      </c>
      <c r="L38" s="13" t="s">
        <v>65</v>
      </c>
      <c r="M38" s="15" t="s">
        <v>26</v>
      </c>
      <c r="N38" s="7">
        <v>3325</v>
      </c>
      <c r="O38" s="8">
        <v>2821</v>
      </c>
      <c r="P38" s="8">
        <v>2188</v>
      </c>
      <c r="Q38" s="8">
        <v>5663</v>
      </c>
      <c r="R38" s="8">
        <v>8380</v>
      </c>
      <c r="S38" s="6" t="s">
        <v>60</v>
      </c>
      <c r="T38" s="6"/>
      <c r="U38" s="11">
        <v>26</v>
      </c>
      <c r="V38" s="13" t="s">
        <v>67</v>
      </c>
      <c r="W38" s="15" t="s">
        <v>46</v>
      </c>
      <c r="X38" s="7">
        <v>-996</v>
      </c>
      <c r="Y38" s="8">
        <v>-462</v>
      </c>
      <c r="Z38" s="8">
        <v>4842</v>
      </c>
      <c r="AA38" s="8">
        <v>1126</v>
      </c>
      <c r="AB38" s="8">
        <v>844</v>
      </c>
      <c r="AC38" s="11"/>
      <c r="AD38" s="11"/>
    </row>
    <row r="39" spans="1:30" x14ac:dyDescent="0.2">
      <c r="A39" s="11">
        <v>27</v>
      </c>
      <c r="B39" s="13" t="s">
        <v>65</v>
      </c>
      <c r="C39" s="15" t="s">
        <v>26</v>
      </c>
      <c r="D39" s="7">
        <v>8912</v>
      </c>
      <c r="E39" s="8">
        <v>5567</v>
      </c>
      <c r="F39" s="8">
        <v>-3332</v>
      </c>
      <c r="G39" s="8">
        <v>-3548</v>
      </c>
      <c r="H39" s="8">
        <v>2567</v>
      </c>
      <c r="I39" s="6" t="s">
        <v>60</v>
      </c>
      <c r="J39" s="6"/>
      <c r="K39" s="11">
        <v>27</v>
      </c>
      <c r="L39" s="13" t="s">
        <v>65</v>
      </c>
      <c r="M39" s="15" t="s">
        <v>32</v>
      </c>
      <c r="N39" s="7">
        <v>6657</v>
      </c>
      <c r="O39" s="8">
        <v>5360</v>
      </c>
      <c r="P39" s="8">
        <v>3862</v>
      </c>
      <c r="Q39" s="8">
        <v>10127</v>
      </c>
      <c r="R39" s="8">
        <v>7852</v>
      </c>
      <c r="S39" s="6" t="s">
        <v>69</v>
      </c>
      <c r="T39" s="6"/>
      <c r="U39" s="11">
        <v>27</v>
      </c>
      <c r="V39" s="13" t="s">
        <v>68</v>
      </c>
      <c r="W39" s="15" t="s">
        <v>40</v>
      </c>
      <c r="X39" s="7">
        <v>-13711</v>
      </c>
      <c r="Y39" s="8">
        <v>-23146</v>
      </c>
      <c r="Z39" s="8">
        <v>-27624</v>
      </c>
      <c r="AA39" s="8">
        <v>-4862</v>
      </c>
      <c r="AB39" s="8">
        <v>637</v>
      </c>
      <c r="AC39" s="11" t="s">
        <v>60</v>
      </c>
      <c r="AD39" s="11"/>
    </row>
    <row r="40" spans="1:30" x14ac:dyDescent="0.2">
      <c r="A40" s="11">
        <v>28</v>
      </c>
      <c r="B40" s="13" t="s">
        <v>66</v>
      </c>
      <c r="C40" s="15" t="s">
        <v>50</v>
      </c>
      <c r="D40" s="7">
        <v>4239</v>
      </c>
      <c r="E40" s="8">
        <v>2652</v>
      </c>
      <c r="F40" s="8">
        <v>3376</v>
      </c>
      <c r="G40" s="8">
        <v>2371</v>
      </c>
      <c r="H40" s="8">
        <v>2355</v>
      </c>
      <c r="I40" s="6"/>
      <c r="J40" s="6"/>
      <c r="K40" s="11">
        <v>28</v>
      </c>
      <c r="L40" s="13" t="s">
        <v>68</v>
      </c>
      <c r="M40" s="15" t="s">
        <v>37</v>
      </c>
      <c r="N40" s="7">
        <v>2538</v>
      </c>
      <c r="O40" s="8">
        <v>2210</v>
      </c>
      <c r="P40" s="8">
        <v>1757</v>
      </c>
      <c r="Q40" s="8">
        <v>4436</v>
      </c>
      <c r="R40" s="8">
        <v>7627</v>
      </c>
      <c r="S40" s="6" t="s">
        <v>60</v>
      </c>
      <c r="T40" s="6"/>
      <c r="U40" s="11">
        <v>28</v>
      </c>
      <c r="V40" s="13" t="s">
        <v>68</v>
      </c>
      <c r="W40" s="15" t="s">
        <v>23</v>
      </c>
      <c r="X40" s="7">
        <v>-1282</v>
      </c>
      <c r="Y40" s="8">
        <v>-2766</v>
      </c>
      <c r="Z40" s="8">
        <v>-4008</v>
      </c>
      <c r="AA40" s="8">
        <v>-2727</v>
      </c>
      <c r="AB40" s="8">
        <v>-9</v>
      </c>
      <c r="AC40" s="11" t="s">
        <v>60</v>
      </c>
      <c r="AD40" s="11"/>
    </row>
    <row r="41" spans="1:30" x14ac:dyDescent="0.2">
      <c r="A41" s="11">
        <v>29</v>
      </c>
      <c r="B41" s="13" t="s">
        <v>67</v>
      </c>
      <c r="C41" s="15" t="s">
        <v>48</v>
      </c>
      <c r="D41" s="7">
        <v>3127</v>
      </c>
      <c r="E41" s="8">
        <v>781</v>
      </c>
      <c r="F41" s="8">
        <v>-629</v>
      </c>
      <c r="G41" s="8">
        <v>739</v>
      </c>
      <c r="H41" s="8">
        <v>2115</v>
      </c>
      <c r="I41" s="6" t="s">
        <v>60</v>
      </c>
      <c r="J41" s="6"/>
      <c r="K41" s="11">
        <v>29</v>
      </c>
      <c r="L41" s="13" t="s">
        <v>67</v>
      </c>
      <c r="M41" s="15" t="s">
        <v>33</v>
      </c>
      <c r="N41" s="7">
        <v>6921</v>
      </c>
      <c r="O41" s="8">
        <v>5511</v>
      </c>
      <c r="P41" s="8">
        <v>3701</v>
      </c>
      <c r="Q41" s="8">
        <v>9355</v>
      </c>
      <c r="R41" s="8">
        <v>7112</v>
      </c>
      <c r="S41" s="6" t="s">
        <v>69</v>
      </c>
      <c r="T41" s="6"/>
      <c r="U41" s="11">
        <v>29</v>
      </c>
      <c r="V41" s="13" t="s">
        <v>68</v>
      </c>
      <c r="W41" s="15" t="s">
        <v>25</v>
      </c>
      <c r="X41" s="7">
        <v>-4643</v>
      </c>
      <c r="Y41" s="8">
        <v>-5123</v>
      </c>
      <c r="Z41" s="8">
        <v>-6037</v>
      </c>
      <c r="AA41" s="8">
        <v>-4367</v>
      </c>
      <c r="AB41" s="8">
        <v>-834</v>
      </c>
      <c r="AC41" s="11" t="s">
        <v>60</v>
      </c>
      <c r="AD41" s="11"/>
    </row>
    <row r="42" spans="1:30" x14ac:dyDescent="0.2">
      <c r="A42" s="11">
        <v>30</v>
      </c>
      <c r="B42" s="13" t="s">
        <v>68</v>
      </c>
      <c r="C42" s="15" t="s">
        <v>31</v>
      </c>
      <c r="D42" s="7">
        <v>11946</v>
      </c>
      <c r="E42" s="8">
        <v>8715</v>
      </c>
      <c r="F42" s="8">
        <v>-1949</v>
      </c>
      <c r="G42" s="8">
        <v>-2899</v>
      </c>
      <c r="H42" s="8">
        <v>1147</v>
      </c>
      <c r="I42" s="6" t="s">
        <v>60</v>
      </c>
      <c r="J42" s="6"/>
      <c r="K42" s="11">
        <v>30</v>
      </c>
      <c r="L42" s="13" t="s">
        <v>67</v>
      </c>
      <c r="M42" s="15" t="s">
        <v>20</v>
      </c>
      <c r="N42" s="7">
        <v>2751</v>
      </c>
      <c r="O42" s="8">
        <v>2143</v>
      </c>
      <c r="P42" s="8">
        <v>1745</v>
      </c>
      <c r="Q42" s="8">
        <v>4527</v>
      </c>
      <c r="R42" s="8">
        <v>6969</v>
      </c>
      <c r="S42" s="6" t="s">
        <v>60</v>
      </c>
      <c r="T42" s="6"/>
      <c r="U42" s="11">
        <v>30</v>
      </c>
      <c r="V42" s="13" t="s">
        <v>66</v>
      </c>
      <c r="W42" s="15" t="s">
        <v>35</v>
      </c>
      <c r="X42" s="7">
        <v>-1671</v>
      </c>
      <c r="Y42" s="8">
        <v>1221</v>
      </c>
      <c r="Z42" s="8">
        <v>-1206</v>
      </c>
      <c r="AA42" s="8">
        <v>-4496</v>
      </c>
      <c r="AB42" s="8">
        <v>-1088</v>
      </c>
      <c r="AC42" s="11" t="s">
        <v>60</v>
      </c>
      <c r="AD42" s="11"/>
    </row>
    <row r="43" spans="1:30" x14ac:dyDescent="0.2">
      <c r="A43" s="11">
        <v>31</v>
      </c>
      <c r="B43" s="13" t="s">
        <v>65</v>
      </c>
      <c r="C43" s="15" t="s">
        <v>17</v>
      </c>
      <c r="D43" s="7">
        <v>10744</v>
      </c>
      <c r="E43" s="8">
        <v>6600</v>
      </c>
      <c r="F43" s="8">
        <v>-9942</v>
      </c>
      <c r="G43" s="8">
        <v>-9563</v>
      </c>
      <c r="H43" s="8">
        <v>1028</v>
      </c>
      <c r="I43" s="6" t="s">
        <v>60</v>
      </c>
      <c r="J43" s="6"/>
      <c r="K43" s="11">
        <v>31</v>
      </c>
      <c r="L43" s="13" t="s">
        <v>66</v>
      </c>
      <c r="M43" s="15" t="s">
        <v>41</v>
      </c>
      <c r="N43" s="7">
        <v>1295</v>
      </c>
      <c r="O43" s="8">
        <v>1193</v>
      </c>
      <c r="P43" s="8">
        <v>1072</v>
      </c>
      <c r="Q43" s="8">
        <v>2663</v>
      </c>
      <c r="R43" s="8">
        <v>5777</v>
      </c>
      <c r="S43" s="6" t="s">
        <v>60</v>
      </c>
      <c r="T43" s="6"/>
      <c r="U43" s="11">
        <v>31</v>
      </c>
      <c r="V43" s="13" t="s">
        <v>65</v>
      </c>
      <c r="W43" s="15" t="s">
        <v>20</v>
      </c>
      <c r="X43" s="7">
        <v>-2417</v>
      </c>
      <c r="Y43" s="8">
        <v>-658</v>
      </c>
      <c r="Z43" s="8">
        <v>-6551</v>
      </c>
      <c r="AA43" s="8">
        <v>-4917</v>
      </c>
      <c r="AB43" s="8">
        <v>-1509</v>
      </c>
      <c r="AC43" s="11" t="s">
        <v>60</v>
      </c>
      <c r="AD43" s="11"/>
    </row>
    <row r="44" spans="1:30" x14ac:dyDescent="0.2">
      <c r="A44" s="11">
        <v>32</v>
      </c>
      <c r="B44" s="13" t="s">
        <v>66</v>
      </c>
      <c r="C44" s="15" t="s">
        <v>34</v>
      </c>
      <c r="D44" s="7">
        <v>1412</v>
      </c>
      <c r="E44" s="8">
        <v>903</v>
      </c>
      <c r="F44" s="8">
        <v>-12</v>
      </c>
      <c r="G44" s="8">
        <v>-708</v>
      </c>
      <c r="H44" s="8">
        <v>103</v>
      </c>
      <c r="I44" s="6" t="s">
        <v>60</v>
      </c>
      <c r="J44" s="6"/>
      <c r="K44" s="11">
        <v>32</v>
      </c>
      <c r="L44" s="13" t="s">
        <v>65</v>
      </c>
      <c r="M44" s="15" t="s">
        <v>25</v>
      </c>
      <c r="N44" s="7">
        <v>2220</v>
      </c>
      <c r="O44" s="8">
        <v>1837</v>
      </c>
      <c r="P44" s="8">
        <v>1580</v>
      </c>
      <c r="Q44" s="8">
        <v>4042</v>
      </c>
      <c r="R44" s="8">
        <v>5441</v>
      </c>
      <c r="S44" s="6" t="s">
        <v>60</v>
      </c>
      <c r="T44" s="6"/>
      <c r="U44" s="11">
        <v>32</v>
      </c>
      <c r="V44" s="13" t="s">
        <v>65</v>
      </c>
      <c r="W44" s="15" t="s">
        <v>47</v>
      </c>
      <c r="X44" s="7">
        <v>-10437</v>
      </c>
      <c r="Y44" s="8">
        <v>-14205</v>
      </c>
      <c r="Z44" s="8">
        <v>-3456</v>
      </c>
      <c r="AA44" s="8">
        <v>-5752</v>
      </c>
      <c r="AB44" s="8">
        <v>-2614</v>
      </c>
      <c r="AC44" s="11" t="s">
        <v>60</v>
      </c>
      <c r="AD44" s="11"/>
    </row>
    <row r="45" spans="1:30" x14ac:dyDescent="0.2">
      <c r="A45" s="11">
        <v>33</v>
      </c>
      <c r="B45" s="13" t="s">
        <v>68</v>
      </c>
      <c r="C45" s="15" t="s">
        <v>32</v>
      </c>
      <c r="D45" s="7">
        <v>11739</v>
      </c>
      <c r="E45" s="8">
        <v>6937</v>
      </c>
      <c r="F45" s="8">
        <v>-6545</v>
      </c>
      <c r="G45" s="8">
        <v>-6878</v>
      </c>
      <c r="H45" s="8">
        <v>-55</v>
      </c>
      <c r="I45" s="6" t="s">
        <v>60</v>
      </c>
      <c r="J45" s="6"/>
      <c r="K45" s="11">
        <v>33</v>
      </c>
      <c r="L45" s="13" t="s">
        <v>67</v>
      </c>
      <c r="M45" s="15" t="s">
        <v>29</v>
      </c>
      <c r="N45" s="7">
        <v>2293</v>
      </c>
      <c r="O45" s="8">
        <v>2078</v>
      </c>
      <c r="P45" s="8">
        <v>1806</v>
      </c>
      <c r="Q45" s="8">
        <v>4374</v>
      </c>
      <c r="R45" s="8">
        <v>5384</v>
      </c>
      <c r="S45" s="6" t="s">
        <v>60</v>
      </c>
      <c r="T45" s="6"/>
      <c r="U45" s="11">
        <v>33</v>
      </c>
      <c r="V45" s="13" t="s">
        <v>67</v>
      </c>
      <c r="W45" s="15" t="s">
        <v>41</v>
      </c>
      <c r="X45" s="7">
        <v>-2950</v>
      </c>
      <c r="Y45" s="8">
        <v>-2234</v>
      </c>
      <c r="Z45" s="8">
        <v>365</v>
      </c>
      <c r="AA45" s="8">
        <v>-4855</v>
      </c>
      <c r="AB45" s="8">
        <v>-3224</v>
      </c>
      <c r="AC45" s="11" t="s">
        <v>60</v>
      </c>
      <c r="AD45" s="11"/>
    </row>
    <row r="46" spans="1:30" x14ac:dyDescent="0.2">
      <c r="A46" s="11">
        <v>34</v>
      </c>
      <c r="B46" s="13" t="s">
        <v>66</v>
      </c>
      <c r="C46" s="15" t="s">
        <v>18</v>
      </c>
      <c r="D46" s="7">
        <v>1382</v>
      </c>
      <c r="E46" s="8">
        <v>558</v>
      </c>
      <c r="F46" s="8">
        <v>-1310</v>
      </c>
      <c r="G46" s="8">
        <v>-1677</v>
      </c>
      <c r="H46" s="8">
        <v>-171</v>
      </c>
      <c r="I46" s="6" t="s">
        <v>60</v>
      </c>
      <c r="J46" s="6"/>
      <c r="K46" s="11">
        <v>34</v>
      </c>
      <c r="L46" s="13" t="s">
        <v>67</v>
      </c>
      <c r="M46" s="15" t="s">
        <v>47</v>
      </c>
      <c r="N46" s="7">
        <v>730</v>
      </c>
      <c r="O46" s="8">
        <v>787</v>
      </c>
      <c r="P46" s="8">
        <v>627</v>
      </c>
      <c r="Q46" s="8">
        <v>1555</v>
      </c>
      <c r="R46" s="8">
        <v>4800</v>
      </c>
      <c r="S46" s="6" t="s">
        <v>60</v>
      </c>
      <c r="T46" s="6"/>
      <c r="U46" s="11">
        <v>34</v>
      </c>
      <c r="V46" s="13" t="s">
        <v>68</v>
      </c>
      <c r="W46" s="15" t="s">
        <v>33</v>
      </c>
      <c r="X46" s="7">
        <v>-5566</v>
      </c>
      <c r="Y46" s="8">
        <v>-7799</v>
      </c>
      <c r="Z46" s="8">
        <v>1805</v>
      </c>
      <c r="AA46" s="8">
        <v>-7990</v>
      </c>
      <c r="AB46" s="8">
        <v>-3603</v>
      </c>
      <c r="AC46" s="11" t="s">
        <v>60</v>
      </c>
      <c r="AD46" s="11"/>
    </row>
    <row r="47" spans="1:30" x14ac:dyDescent="0.2">
      <c r="A47" s="11">
        <v>35</v>
      </c>
      <c r="B47" s="13" t="s">
        <v>65</v>
      </c>
      <c r="C47" s="15" t="s">
        <v>15</v>
      </c>
      <c r="D47" s="7">
        <v>1011</v>
      </c>
      <c r="E47" s="8">
        <v>148</v>
      </c>
      <c r="F47" s="8">
        <v>-1054</v>
      </c>
      <c r="G47" s="8">
        <v>-605</v>
      </c>
      <c r="H47" s="8">
        <v>-172</v>
      </c>
      <c r="I47" s="6" t="s">
        <v>60</v>
      </c>
      <c r="J47" s="6"/>
      <c r="K47" s="11">
        <v>35</v>
      </c>
      <c r="L47" s="13" t="s">
        <v>66</v>
      </c>
      <c r="M47" s="15" t="s">
        <v>4</v>
      </c>
      <c r="N47" s="7">
        <v>758</v>
      </c>
      <c r="O47" s="8">
        <v>678</v>
      </c>
      <c r="P47" s="8">
        <v>698</v>
      </c>
      <c r="Q47" s="8">
        <v>1779</v>
      </c>
      <c r="R47" s="8">
        <v>4664</v>
      </c>
      <c r="S47" s="6" t="s">
        <v>60</v>
      </c>
      <c r="T47" s="6"/>
      <c r="U47" s="11">
        <v>35</v>
      </c>
      <c r="V47" s="13" t="s">
        <v>68</v>
      </c>
      <c r="W47" s="15" t="s">
        <v>42</v>
      </c>
      <c r="X47" s="7">
        <v>-13226</v>
      </c>
      <c r="Y47" s="8">
        <v>-9663</v>
      </c>
      <c r="Z47" s="8">
        <v>-4975</v>
      </c>
      <c r="AA47" s="8">
        <v>-7004</v>
      </c>
      <c r="AB47" s="8">
        <v>-4574</v>
      </c>
      <c r="AC47" s="11" t="s">
        <v>60</v>
      </c>
      <c r="AD47" s="11"/>
    </row>
    <row r="48" spans="1:30" x14ac:dyDescent="0.2">
      <c r="A48" s="11">
        <v>36</v>
      </c>
      <c r="B48" s="13" t="s">
        <v>67</v>
      </c>
      <c r="C48" s="15" t="s">
        <v>41</v>
      </c>
      <c r="D48" s="7">
        <v>463</v>
      </c>
      <c r="E48" s="8">
        <v>-23</v>
      </c>
      <c r="F48" s="8">
        <v>-1302</v>
      </c>
      <c r="G48" s="8">
        <v>-692</v>
      </c>
      <c r="H48" s="8">
        <v>-428</v>
      </c>
      <c r="I48" s="6" t="s">
        <v>60</v>
      </c>
      <c r="J48" s="6"/>
      <c r="K48" s="11">
        <v>36</v>
      </c>
      <c r="L48" s="13" t="s">
        <v>66</v>
      </c>
      <c r="M48" s="15" t="s">
        <v>50</v>
      </c>
      <c r="N48" s="7">
        <v>2778</v>
      </c>
      <c r="O48" s="8">
        <v>2187</v>
      </c>
      <c r="P48" s="8">
        <v>2043</v>
      </c>
      <c r="Q48" s="8">
        <v>5917</v>
      </c>
      <c r="R48" s="8">
        <v>4627</v>
      </c>
      <c r="S48" s="6" t="s">
        <v>69</v>
      </c>
      <c r="T48" s="6"/>
      <c r="U48" s="11">
        <v>36</v>
      </c>
      <c r="V48" s="13" t="s">
        <v>68</v>
      </c>
      <c r="W48" s="15" t="s">
        <v>21</v>
      </c>
      <c r="X48" s="7">
        <v>-921</v>
      </c>
      <c r="Y48" s="8">
        <v>-9757</v>
      </c>
      <c r="Z48" s="8">
        <v>-10887</v>
      </c>
      <c r="AA48" s="8">
        <v>-28893</v>
      </c>
      <c r="AB48" s="8">
        <v>-4686</v>
      </c>
      <c r="AC48" s="11" t="s">
        <v>60</v>
      </c>
      <c r="AD48" s="11"/>
    </row>
    <row r="49" spans="1:30" x14ac:dyDescent="0.2">
      <c r="A49" s="11">
        <v>37</v>
      </c>
      <c r="B49" s="13" t="s">
        <v>65</v>
      </c>
      <c r="C49" s="15" t="s">
        <v>30</v>
      </c>
      <c r="D49" s="7">
        <v>5139</v>
      </c>
      <c r="E49" s="8">
        <v>2500</v>
      </c>
      <c r="F49" s="8">
        <v>-5253</v>
      </c>
      <c r="G49" s="8">
        <v>-4064</v>
      </c>
      <c r="H49" s="8">
        <v>-907</v>
      </c>
      <c r="I49" s="6" t="s">
        <v>60</v>
      </c>
      <c r="J49" s="6"/>
      <c r="K49" s="11">
        <v>37</v>
      </c>
      <c r="L49" s="13" t="s">
        <v>65</v>
      </c>
      <c r="M49" s="15" t="s">
        <v>16</v>
      </c>
      <c r="N49" s="7">
        <v>2272</v>
      </c>
      <c r="O49" s="8">
        <v>1908</v>
      </c>
      <c r="P49" s="8">
        <v>2609</v>
      </c>
      <c r="Q49" s="8">
        <v>7234</v>
      </c>
      <c r="R49" s="8">
        <v>4304</v>
      </c>
      <c r="S49" s="6" t="s">
        <v>69</v>
      </c>
      <c r="T49" s="6"/>
      <c r="U49" s="11">
        <v>37</v>
      </c>
      <c r="V49" s="13" t="s">
        <v>66</v>
      </c>
      <c r="W49" s="15" t="s">
        <v>53</v>
      </c>
      <c r="X49" s="7">
        <v>-9355</v>
      </c>
      <c r="Y49" s="8">
        <v>-7980</v>
      </c>
      <c r="Z49" s="8">
        <v>-2948</v>
      </c>
      <c r="AA49" s="8">
        <v>-7202</v>
      </c>
      <c r="AB49" s="8">
        <v>-5543</v>
      </c>
      <c r="AC49" s="11" t="s">
        <v>60</v>
      </c>
      <c r="AD49" s="11"/>
    </row>
    <row r="50" spans="1:30" x14ac:dyDescent="0.2">
      <c r="A50" s="11">
        <v>38</v>
      </c>
      <c r="B50" s="13" t="s">
        <v>65</v>
      </c>
      <c r="C50" s="15" t="s">
        <v>9</v>
      </c>
      <c r="D50" s="7">
        <v>5319</v>
      </c>
      <c r="E50" s="8">
        <v>803</v>
      </c>
      <c r="F50" s="8">
        <v>-9096</v>
      </c>
      <c r="G50" s="8">
        <v>-7128</v>
      </c>
      <c r="H50" s="8">
        <v>-1271</v>
      </c>
      <c r="I50" s="6" t="s">
        <v>60</v>
      </c>
      <c r="J50" s="6"/>
      <c r="K50" s="11">
        <v>38</v>
      </c>
      <c r="L50" s="13" t="s">
        <v>68</v>
      </c>
      <c r="M50" s="15" t="s">
        <v>5</v>
      </c>
      <c r="N50" s="7">
        <v>5814</v>
      </c>
      <c r="O50" s="8">
        <v>4562</v>
      </c>
      <c r="P50" s="8">
        <v>3612</v>
      </c>
      <c r="Q50" s="8">
        <v>10179</v>
      </c>
      <c r="R50" s="8">
        <v>4266</v>
      </c>
      <c r="S50" s="6" t="s">
        <v>69</v>
      </c>
      <c r="T50" s="6"/>
      <c r="U50" s="11">
        <v>38</v>
      </c>
      <c r="V50" s="13" t="s">
        <v>66</v>
      </c>
      <c r="W50" s="15" t="s">
        <v>16</v>
      </c>
      <c r="X50" s="7">
        <v>24649</v>
      </c>
      <c r="Y50" s="8">
        <v>21128</v>
      </c>
      <c r="Z50" s="8">
        <v>10253</v>
      </c>
      <c r="AA50" s="8">
        <v>-17575</v>
      </c>
      <c r="AB50" s="8">
        <v>-6051</v>
      </c>
      <c r="AC50" s="11" t="s">
        <v>60</v>
      </c>
      <c r="AD50" s="11"/>
    </row>
    <row r="51" spans="1:30" x14ac:dyDescent="0.2">
      <c r="A51" s="11">
        <v>39</v>
      </c>
      <c r="B51" s="13" t="s">
        <v>65</v>
      </c>
      <c r="C51" s="15" t="s">
        <v>47</v>
      </c>
      <c r="D51" s="7">
        <v>5069</v>
      </c>
      <c r="E51" s="8">
        <v>2013</v>
      </c>
      <c r="F51" s="8">
        <v>-6699</v>
      </c>
      <c r="G51" s="8">
        <v>-5947</v>
      </c>
      <c r="H51" s="8">
        <v>-1404</v>
      </c>
      <c r="I51" s="6" t="s">
        <v>60</v>
      </c>
      <c r="J51" s="6"/>
      <c r="K51" s="11">
        <v>39</v>
      </c>
      <c r="L51" s="13" t="s">
        <v>65</v>
      </c>
      <c r="M51" s="15" t="s">
        <v>30</v>
      </c>
      <c r="N51" s="7">
        <v>1668</v>
      </c>
      <c r="O51" s="8">
        <v>1517</v>
      </c>
      <c r="P51" s="8">
        <v>1346</v>
      </c>
      <c r="Q51" s="8">
        <v>3215</v>
      </c>
      <c r="R51" s="8">
        <v>4096</v>
      </c>
      <c r="S51" s="6" t="s">
        <v>60</v>
      </c>
      <c r="T51" s="6"/>
      <c r="U51" s="11">
        <v>39</v>
      </c>
      <c r="V51" s="13" t="s">
        <v>65</v>
      </c>
      <c r="W51" s="15" t="s">
        <v>27</v>
      </c>
      <c r="X51" s="7">
        <v>-8892</v>
      </c>
      <c r="Y51" s="8">
        <v>-9130</v>
      </c>
      <c r="Z51" s="8">
        <v>-5468</v>
      </c>
      <c r="AA51" s="8">
        <v>-24930</v>
      </c>
      <c r="AB51" s="8">
        <v>-6985</v>
      </c>
      <c r="AC51" s="11" t="s">
        <v>60</v>
      </c>
      <c r="AD51" s="11"/>
    </row>
    <row r="52" spans="1:30" x14ac:dyDescent="0.2">
      <c r="A52" s="11">
        <v>40</v>
      </c>
      <c r="B52" s="13" t="s">
        <v>65</v>
      </c>
      <c r="C52" s="15" t="s">
        <v>29</v>
      </c>
      <c r="D52" s="7">
        <v>3213</v>
      </c>
      <c r="E52" s="8">
        <v>-1615</v>
      </c>
      <c r="F52" s="8">
        <v>-11951</v>
      </c>
      <c r="G52" s="8">
        <v>-9102</v>
      </c>
      <c r="H52" s="8">
        <v>-1562</v>
      </c>
      <c r="I52" s="6" t="s">
        <v>60</v>
      </c>
      <c r="J52" s="6"/>
      <c r="K52" s="11">
        <v>40</v>
      </c>
      <c r="L52" s="13" t="s">
        <v>66</v>
      </c>
      <c r="M52" s="15" t="s">
        <v>42</v>
      </c>
      <c r="N52" s="7">
        <v>3016</v>
      </c>
      <c r="O52" s="8">
        <v>2483</v>
      </c>
      <c r="P52" s="8">
        <v>2069</v>
      </c>
      <c r="Q52" s="8">
        <v>5518</v>
      </c>
      <c r="R52" s="8">
        <v>3932</v>
      </c>
      <c r="S52" s="6" t="s">
        <v>69</v>
      </c>
      <c r="T52" s="6"/>
      <c r="U52" s="11">
        <v>40</v>
      </c>
      <c r="V52" s="13" t="s">
        <v>67</v>
      </c>
      <c r="W52" s="15" t="s">
        <v>48</v>
      </c>
      <c r="X52" s="7">
        <v>-22042</v>
      </c>
      <c r="Y52" s="8">
        <v>-19294</v>
      </c>
      <c r="Z52" s="8">
        <v>19032</v>
      </c>
      <c r="AA52" s="8">
        <v>-10081</v>
      </c>
      <c r="AB52" s="8">
        <v>-9016</v>
      </c>
      <c r="AC52" s="11" t="s">
        <v>60</v>
      </c>
      <c r="AD52" s="11"/>
    </row>
    <row r="53" spans="1:30" x14ac:dyDescent="0.2">
      <c r="A53" s="11">
        <v>41</v>
      </c>
      <c r="B53" s="13" t="s">
        <v>66</v>
      </c>
      <c r="C53" s="15" t="s">
        <v>35</v>
      </c>
      <c r="D53" s="7">
        <v>4233</v>
      </c>
      <c r="E53" s="8">
        <v>2759</v>
      </c>
      <c r="F53" s="8">
        <v>-3207</v>
      </c>
      <c r="G53" s="8">
        <v>-4319</v>
      </c>
      <c r="H53" s="8">
        <v>-1616</v>
      </c>
      <c r="I53" s="6" t="s">
        <v>60</v>
      </c>
      <c r="J53" s="6"/>
      <c r="K53" s="11">
        <v>41</v>
      </c>
      <c r="L53" s="13" t="s">
        <v>66</v>
      </c>
      <c r="M53" s="15" t="s">
        <v>35</v>
      </c>
      <c r="N53" s="7">
        <v>3334</v>
      </c>
      <c r="O53" s="8">
        <v>2687</v>
      </c>
      <c r="P53" s="8">
        <v>2259</v>
      </c>
      <c r="Q53" s="8">
        <v>5839</v>
      </c>
      <c r="R53" s="8">
        <v>3642</v>
      </c>
      <c r="S53" s="6" t="s">
        <v>69</v>
      </c>
      <c r="T53" s="6"/>
      <c r="U53" s="11">
        <v>41</v>
      </c>
      <c r="V53" s="13" t="s">
        <v>66</v>
      </c>
      <c r="W53" s="15" t="s">
        <v>50</v>
      </c>
      <c r="X53" s="7">
        <v>-14463</v>
      </c>
      <c r="Y53" s="8">
        <v>-13375</v>
      </c>
      <c r="Z53" s="8">
        <v>-9982</v>
      </c>
      <c r="AA53" s="8">
        <v>-15664</v>
      </c>
      <c r="AB53" s="8">
        <v>-11193</v>
      </c>
      <c r="AC53" s="11" t="s">
        <v>60</v>
      </c>
      <c r="AD53" s="11"/>
    </row>
    <row r="54" spans="1:30" x14ac:dyDescent="0.2">
      <c r="A54" s="11">
        <v>42</v>
      </c>
      <c r="B54" s="13" t="s">
        <v>67</v>
      </c>
      <c r="C54" s="15" t="s">
        <v>46</v>
      </c>
      <c r="D54" s="7">
        <v>-394</v>
      </c>
      <c r="E54" s="8">
        <v>-798</v>
      </c>
      <c r="F54" s="8">
        <v>-1294</v>
      </c>
      <c r="G54" s="8">
        <v>-1831</v>
      </c>
      <c r="H54" s="8">
        <v>-1804</v>
      </c>
      <c r="I54" s="6" t="s">
        <v>60</v>
      </c>
      <c r="J54" s="6"/>
      <c r="K54" s="11">
        <v>42</v>
      </c>
      <c r="L54" s="13" t="s">
        <v>68</v>
      </c>
      <c r="M54" s="15" t="s">
        <v>23</v>
      </c>
      <c r="N54" s="7">
        <v>634</v>
      </c>
      <c r="O54" s="8">
        <v>577</v>
      </c>
      <c r="P54" s="8">
        <v>453</v>
      </c>
      <c r="Q54" s="8">
        <v>1260</v>
      </c>
      <c r="R54" s="8">
        <v>2298</v>
      </c>
      <c r="S54" s="6" t="s">
        <v>60</v>
      </c>
      <c r="T54" s="6"/>
      <c r="U54" s="11">
        <v>42</v>
      </c>
      <c r="V54" s="13" t="s">
        <v>68</v>
      </c>
      <c r="W54" s="15" t="s">
        <v>43</v>
      </c>
      <c r="X54" s="7">
        <v>-23878</v>
      </c>
      <c r="Y54" s="8">
        <v>-31206</v>
      </c>
      <c r="Z54" s="8">
        <v>-29881</v>
      </c>
      <c r="AA54" s="8">
        <v>-8588</v>
      </c>
      <c r="AB54" s="8">
        <v>-15051</v>
      </c>
      <c r="AC54" s="11"/>
      <c r="AD54" s="11"/>
    </row>
    <row r="55" spans="1:30" x14ac:dyDescent="0.2">
      <c r="A55" s="11">
        <v>43</v>
      </c>
      <c r="B55" s="13" t="s">
        <v>65</v>
      </c>
      <c r="C55" s="15" t="s">
        <v>37</v>
      </c>
      <c r="D55" s="7">
        <v>6272</v>
      </c>
      <c r="E55" s="8">
        <v>2952</v>
      </c>
      <c r="F55" s="8">
        <v>-7037</v>
      </c>
      <c r="G55" s="8">
        <v>-9026</v>
      </c>
      <c r="H55" s="8">
        <v>-2005</v>
      </c>
      <c r="I55" s="6" t="s">
        <v>60</v>
      </c>
      <c r="J55" s="6"/>
      <c r="K55" s="11">
        <v>43</v>
      </c>
      <c r="L55" s="13" t="s">
        <v>66</v>
      </c>
      <c r="M55" s="15" t="s">
        <v>15</v>
      </c>
      <c r="N55" s="7">
        <v>1447</v>
      </c>
      <c r="O55" s="8">
        <v>1217</v>
      </c>
      <c r="P55" s="8">
        <v>939</v>
      </c>
      <c r="Q55" s="8">
        <v>2378</v>
      </c>
      <c r="R55" s="8">
        <v>2277</v>
      </c>
      <c r="S55" s="6" t="s">
        <v>69</v>
      </c>
      <c r="T55" s="6"/>
      <c r="U55" s="11">
        <v>43</v>
      </c>
      <c r="V55" s="13" t="s">
        <v>66</v>
      </c>
      <c r="W55" s="15" t="s">
        <v>10</v>
      </c>
      <c r="X55" s="7">
        <v>35962</v>
      </c>
      <c r="Y55" s="8">
        <v>38473</v>
      </c>
      <c r="Z55" s="8">
        <v>-15418</v>
      </c>
      <c r="AA55" s="8">
        <v>-4692</v>
      </c>
      <c r="AB55" s="8">
        <v>-15276</v>
      </c>
      <c r="AC55" s="11"/>
      <c r="AD55" s="11"/>
    </row>
    <row r="56" spans="1:30" x14ac:dyDescent="0.2">
      <c r="A56" s="11">
        <v>44</v>
      </c>
      <c r="B56" s="13" t="s">
        <v>67</v>
      </c>
      <c r="C56" s="15" t="s">
        <v>24</v>
      </c>
      <c r="D56" s="7">
        <v>-539</v>
      </c>
      <c r="E56" s="8">
        <v>-1098</v>
      </c>
      <c r="F56" s="8">
        <v>-1665</v>
      </c>
      <c r="G56" s="8">
        <v>-2342</v>
      </c>
      <c r="H56" s="8">
        <v>-2109</v>
      </c>
      <c r="I56" s="6" t="s">
        <v>60</v>
      </c>
      <c r="J56" s="6"/>
      <c r="K56" s="11">
        <v>44</v>
      </c>
      <c r="L56" s="13" t="s">
        <v>68</v>
      </c>
      <c r="M56" s="15" t="s">
        <v>28</v>
      </c>
      <c r="N56" s="7">
        <v>2057</v>
      </c>
      <c r="O56" s="8">
        <v>1605</v>
      </c>
      <c r="P56" s="8">
        <v>1012</v>
      </c>
      <c r="Q56" s="8">
        <v>2504</v>
      </c>
      <c r="R56" s="8">
        <v>2209</v>
      </c>
      <c r="S56" s="6" t="s">
        <v>69</v>
      </c>
      <c r="T56" s="6"/>
      <c r="U56" s="11">
        <v>44</v>
      </c>
      <c r="V56" s="13" t="s">
        <v>67</v>
      </c>
      <c r="W56" s="15" t="s">
        <v>44</v>
      </c>
      <c r="X56" s="7">
        <v>-25745</v>
      </c>
      <c r="Y56" s="8">
        <v>-20854</v>
      </c>
      <c r="Z56" s="8">
        <v>27803</v>
      </c>
      <c r="AA56" s="8">
        <v>-39731</v>
      </c>
      <c r="AB56" s="8">
        <v>-24825</v>
      </c>
      <c r="AC56" s="11" t="s">
        <v>60</v>
      </c>
      <c r="AD56" s="11"/>
    </row>
    <row r="57" spans="1:30" x14ac:dyDescent="0.2">
      <c r="A57" s="11">
        <v>45</v>
      </c>
      <c r="B57" s="13" t="s">
        <v>68</v>
      </c>
      <c r="C57" s="15" t="s">
        <v>40</v>
      </c>
      <c r="D57" s="7">
        <v>13515</v>
      </c>
      <c r="E57" s="8">
        <v>6318</v>
      </c>
      <c r="F57" s="8">
        <v>-18541</v>
      </c>
      <c r="G57" s="8">
        <v>-20283</v>
      </c>
      <c r="H57" s="8">
        <v>-2462</v>
      </c>
      <c r="I57" s="6" t="s">
        <v>60</v>
      </c>
      <c r="J57" s="6"/>
      <c r="K57" s="11">
        <v>45</v>
      </c>
      <c r="L57" s="13" t="s">
        <v>68</v>
      </c>
      <c r="M57" s="15" t="s">
        <v>53</v>
      </c>
      <c r="N57" s="7">
        <v>1232</v>
      </c>
      <c r="O57" s="8">
        <v>1078</v>
      </c>
      <c r="P57" s="8">
        <v>873</v>
      </c>
      <c r="Q57" s="8">
        <v>2356</v>
      </c>
      <c r="R57" s="8">
        <v>2004</v>
      </c>
      <c r="S57" s="6" t="s">
        <v>69</v>
      </c>
      <c r="T57" s="6"/>
      <c r="U57" s="11">
        <v>45</v>
      </c>
      <c r="V57" s="13" t="s">
        <v>65</v>
      </c>
      <c r="W57" s="15" t="s">
        <v>49</v>
      </c>
      <c r="X57" s="7">
        <v>-24591</v>
      </c>
      <c r="Y57" s="8">
        <v>-25334</v>
      </c>
      <c r="Z57" s="8">
        <v>-28324</v>
      </c>
      <c r="AA57" s="8">
        <v>-47539</v>
      </c>
      <c r="AB57" s="8">
        <v>-29692</v>
      </c>
      <c r="AC57" s="11" t="s">
        <v>60</v>
      </c>
      <c r="AD57" s="11"/>
    </row>
    <row r="58" spans="1:30" x14ac:dyDescent="0.2">
      <c r="A58" s="11">
        <v>46</v>
      </c>
      <c r="B58" s="13" t="s">
        <v>68</v>
      </c>
      <c r="C58" s="15" t="s">
        <v>43</v>
      </c>
      <c r="D58" s="7">
        <v>12036</v>
      </c>
      <c r="E58" s="8">
        <v>5029</v>
      </c>
      <c r="F58" s="8">
        <v>-12415</v>
      </c>
      <c r="G58" s="8">
        <v>-13516</v>
      </c>
      <c r="H58" s="8">
        <v>-4030</v>
      </c>
      <c r="I58" s="6" t="s">
        <v>60</v>
      </c>
      <c r="J58" s="6"/>
      <c r="K58" s="11">
        <v>46</v>
      </c>
      <c r="L58" s="13" t="s">
        <v>66</v>
      </c>
      <c r="M58" s="15" t="s">
        <v>19</v>
      </c>
      <c r="N58" s="7">
        <v>2334</v>
      </c>
      <c r="O58" s="8">
        <v>1856</v>
      </c>
      <c r="P58" s="8">
        <v>1100</v>
      </c>
      <c r="Q58" s="8">
        <v>2781</v>
      </c>
      <c r="R58" s="8">
        <v>1788</v>
      </c>
      <c r="S58" s="6" t="s">
        <v>69</v>
      </c>
      <c r="T58" s="6"/>
      <c r="U58" s="11">
        <v>46</v>
      </c>
      <c r="V58" s="13" t="s">
        <v>65</v>
      </c>
      <c r="W58" s="15" t="s">
        <v>36</v>
      </c>
      <c r="X58" s="7">
        <v>-23055</v>
      </c>
      <c r="Y58" s="8">
        <v>-26379</v>
      </c>
      <c r="Z58" s="8">
        <v>-17683</v>
      </c>
      <c r="AA58" s="8">
        <v>-45734</v>
      </c>
      <c r="AB58" s="8">
        <v>-30905</v>
      </c>
      <c r="AC58" s="11" t="s">
        <v>60</v>
      </c>
      <c r="AD58" s="11"/>
    </row>
    <row r="59" spans="1:30" x14ac:dyDescent="0.2">
      <c r="A59" s="11">
        <v>47</v>
      </c>
      <c r="B59" s="13" t="s">
        <v>66</v>
      </c>
      <c r="C59" s="15" t="s">
        <v>16</v>
      </c>
      <c r="D59" s="7">
        <v>5668</v>
      </c>
      <c r="E59" s="8">
        <v>2335</v>
      </c>
      <c r="F59" s="8">
        <v>-2283</v>
      </c>
      <c r="G59" s="8">
        <v>-5848</v>
      </c>
      <c r="H59" s="8">
        <v>-4239</v>
      </c>
      <c r="I59" s="6" t="s">
        <v>60</v>
      </c>
      <c r="J59" s="6"/>
      <c r="K59" s="11">
        <v>47</v>
      </c>
      <c r="L59" s="13" t="s">
        <v>67</v>
      </c>
      <c r="M59" s="15" t="s">
        <v>46</v>
      </c>
      <c r="N59" s="7">
        <v>635</v>
      </c>
      <c r="O59" s="8">
        <v>542</v>
      </c>
      <c r="P59" s="8">
        <v>415</v>
      </c>
      <c r="Q59" s="8">
        <v>1009</v>
      </c>
      <c r="R59" s="8">
        <v>1312</v>
      </c>
      <c r="S59" s="6" t="s">
        <v>60</v>
      </c>
      <c r="T59" s="6"/>
      <c r="U59" s="11">
        <v>47</v>
      </c>
      <c r="V59" s="13" t="s">
        <v>67</v>
      </c>
      <c r="W59" s="15" t="s">
        <v>38</v>
      </c>
      <c r="X59" s="7">
        <v>-30338</v>
      </c>
      <c r="Y59" s="8">
        <v>-32164</v>
      </c>
      <c r="Z59" s="8">
        <v>-26269</v>
      </c>
      <c r="AA59" s="8">
        <v>-56813</v>
      </c>
      <c r="AB59" s="8">
        <v>-39149</v>
      </c>
      <c r="AC59" s="11" t="s">
        <v>60</v>
      </c>
      <c r="AD59" s="11"/>
    </row>
    <row r="60" spans="1:30" x14ac:dyDescent="0.2">
      <c r="A60" s="11">
        <v>48</v>
      </c>
      <c r="B60" s="13" t="s">
        <v>67</v>
      </c>
      <c r="C60" s="15" t="s">
        <v>28</v>
      </c>
      <c r="D60" s="7">
        <v>-2302</v>
      </c>
      <c r="E60" s="8">
        <v>-3353</v>
      </c>
      <c r="F60" s="8">
        <v>-4526</v>
      </c>
      <c r="G60" s="8">
        <v>-5968</v>
      </c>
      <c r="H60" s="8">
        <v>-5053</v>
      </c>
      <c r="I60" s="6" t="s">
        <v>60</v>
      </c>
      <c r="J60" s="6"/>
      <c r="K60" s="11">
        <v>48</v>
      </c>
      <c r="L60" s="13" t="s">
        <v>67</v>
      </c>
      <c r="M60" s="15" t="s">
        <v>54</v>
      </c>
      <c r="N60" s="7">
        <v>1185</v>
      </c>
      <c r="O60" s="8">
        <v>996</v>
      </c>
      <c r="P60" s="8">
        <v>727</v>
      </c>
      <c r="Q60" s="8">
        <v>1792</v>
      </c>
      <c r="R60" s="8">
        <v>1101</v>
      </c>
      <c r="S60" s="6" t="s">
        <v>69</v>
      </c>
      <c r="T60" s="6"/>
      <c r="U60" s="11">
        <v>48</v>
      </c>
      <c r="V60" s="13" t="s">
        <v>67</v>
      </c>
      <c r="W60" s="15" t="s">
        <v>45</v>
      </c>
      <c r="X60" s="7">
        <v>-48119</v>
      </c>
      <c r="Y60" s="8">
        <v>-46623</v>
      </c>
      <c r="Z60" s="8">
        <v>-33561</v>
      </c>
      <c r="AA60" s="8">
        <v>-65605</v>
      </c>
      <c r="AB60" s="8">
        <v>-44666</v>
      </c>
      <c r="AC60" s="11" t="s">
        <v>60</v>
      </c>
      <c r="AD60" s="11"/>
    </row>
    <row r="61" spans="1:30" x14ac:dyDescent="0.2">
      <c r="A61" s="11">
        <v>49</v>
      </c>
      <c r="B61" s="13" t="s">
        <v>65</v>
      </c>
      <c r="C61" s="15" t="s">
        <v>12</v>
      </c>
      <c r="D61" s="7">
        <v>9634</v>
      </c>
      <c r="E61" s="8">
        <v>-10400</v>
      </c>
      <c r="F61" s="8">
        <v>-42447</v>
      </c>
      <c r="G61" s="8">
        <v>-38217</v>
      </c>
      <c r="H61" s="8">
        <v>-7603</v>
      </c>
      <c r="I61" s="6" t="s">
        <v>60</v>
      </c>
      <c r="J61" s="6"/>
      <c r="K61" s="11">
        <v>49</v>
      </c>
      <c r="L61" s="13" t="s">
        <v>66</v>
      </c>
      <c r="M61" s="15" t="s">
        <v>24</v>
      </c>
      <c r="N61" s="7">
        <v>2842</v>
      </c>
      <c r="O61" s="8">
        <v>2313</v>
      </c>
      <c r="P61" s="8">
        <v>1542</v>
      </c>
      <c r="Q61" s="8">
        <v>3834</v>
      </c>
      <c r="R61" s="8">
        <v>859</v>
      </c>
      <c r="S61" s="6" t="s">
        <v>69</v>
      </c>
      <c r="T61" s="6"/>
      <c r="U61" s="11">
        <v>49</v>
      </c>
      <c r="V61" s="13" t="s">
        <v>68</v>
      </c>
      <c r="W61" s="15" t="s">
        <v>52</v>
      </c>
      <c r="X61" s="7">
        <v>-104056</v>
      </c>
      <c r="Y61" s="8">
        <v>-113205</v>
      </c>
      <c r="Z61" s="8">
        <v>-115656</v>
      </c>
      <c r="AA61" s="8">
        <v>-142403</v>
      </c>
      <c r="AB61" s="8">
        <v>-83839</v>
      </c>
      <c r="AC61" s="11" t="s">
        <v>60</v>
      </c>
      <c r="AD61" s="11"/>
    </row>
    <row r="62" spans="1:30" x14ac:dyDescent="0.2">
      <c r="A62" s="11">
        <v>50</v>
      </c>
      <c r="B62" s="13" t="s">
        <v>65</v>
      </c>
      <c r="C62" s="15" t="s">
        <v>54</v>
      </c>
      <c r="D62" s="7">
        <v>-4928</v>
      </c>
      <c r="E62" s="8">
        <v>-6726</v>
      </c>
      <c r="F62" s="8">
        <v>-10557</v>
      </c>
      <c r="G62" s="8">
        <v>-12906</v>
      </c>
      <c r="H62" s="8">
        <v>-8666</v>
      </c>
      <c r="I62" s="6" t="s">
        <v>60</v>
      </c>
      <c r="J62" s="6"/>
      <c r="K62" s="11">
        <v>50</v>
      </c>
      <c r="L62" s="13" t="s">
        <v>66</v>
      </c>
      <c r="M62" s="15" t="s">
        <v>18</v>
      </c>
      <c r="N62" s="7">
        <v>1277</v>
      </c>
      <c r="O62" s="8">
        <v>990</v>
      </c>
      <c r="P62" s="8">
        <v>712</v>
      </c>
      <c r="Q62" s="8">
        <v>1793</v>
      </c>
      <c r="R62" s="8">
        <v>609</v>
      </c>
      <c r="S62" s="6" t="s">
        <v>69</v>
      </c>
      <c r="T62" s="6"/>
      <c r="U62" s="11">
        <v>50</v>
      </c>
      <c r="V62" s="13" t="s">
        <v>67</v>
      </c>
      <c r="W62" s="15" t="s">
        <v>51</v>
      </c>
      <c r="X62" s="7">
        <v>-183857</v>
      </c>
      <c r="Y62" s="8">
        <v>-203893</v>
      </c>
      <c r="Z62" s="8">
        <v>-295159</v>
      </c>
      <c r="AA62" s="8">
        <v>-298341</v>
      </c>
      <c r="AB62" s="8">
        <v>-216778</v>
      </c>
      <c r="AC62" s="11" t="s">
        <v>60</v>
      </c>
      <c r="AD62" s="11"/>
    </row>
    <row r="63" spans="1:30" ht="16" thickBot="1" x14ac:dyDescent="0.25">
      <c r="A63" s="11">
        <v>51</v>
      </c>
      <c r="B63" s="13" t="s">
        <v>67</v>
      </c>
      <c r="C63" s="16" t="s">
        <v>44</v>
      </c>
      <c r="D63" s="9">
        <v>830</v>
      </c>
      <c r="E63" s="10">
        <v>-9543</v>
      </c>
      <c r="F63" s="10">
        <v>-25416</v>
      </c>
      <c r="G63" s="10">
        <v>-23462</v>
      </c>
      <c r="H63" s="10">
        <v>-11079</v>
      </c>
      <c r="I63" s="6" t="s">
        <v>60</v>
      </c>
      <c r="J63" s="6"/>
      <c r="K63" s="11">
        <v>51</v>
      </c>
      <c r="L63" s="13" t="s">
        <v>65</v>
      </c>
      <c r="M63" s="16" t="s">
        <v>34</v>
      </c>
      <c r="N63" s="9">
        <v>173</v>
      </c>
      <c r="O63" s="10">
        <v>174</v>
      </c>
      <c r="P63" s="10">
        <v>134</v>
      </c>
      <c r="Q63" s="10">
        <v>364</v>
      </c>
      <c r="R63" s="10">
        <v>322</v>
      </c>
      <c r="S63" s="6" t="s">
        <v>69</v>
      </c>
      <c r="T63" s="6"/>
      <c r="U63" s="11">
        <v>51</v>
      </c>
      <c r="V63" s="13" t="s">
        <v>66</v>
      </c>
      <c r="W63" s="16" t="s">
        <v>39</v>
      </c>
      <c r="X63" s="9">
        <v>-208407</v>
      </c>
      <c r="Y63" s="10">
        <v>-242313</v>
      </c>
      <c r="Z63" s="10">
        <v>-458862</v>
      </c>
      <c r="AA63" s="10">
        <v>-332785</v>
      </c>
      <c r="AB63" s="10">
        <v>-338371</v>
      </c>
      <c r="AC63" s="11"/>
      <c r="AD63" s="11"/>
    </row>
    <row r="64" spans="1:30" ht="16" thickBot="1" x14ac:dyDescent="0.25">
      <c r="A64" s="11"/>
      <c r="B64" s="11"/>
      <c r="C64" s="17" t="s">
        <v>70</v>
      </c>
      <c r="D64" s="18">
        <f>SUM(D13:D63)</f>
        <v>923115</v>
      </c>
      <c r="E64" s="18">
        <f t="shared" ref="E64:AB64" si="0">SUM(E13:E63)</f>
        <v>677141</v>
      </c>
      <c r="F64" s="18">
        <f t="shared" si="0"/>
        <v>146036</v>
      </c>
      <c r="G64" s="18">
        <f t="shared" si="0"/>
        <v>223167</v>
      </c>
      <c r="H64" s="19">
        <f t="shared" si="0"/>
        <v>504495</v>
      </c>
      <c r="I64" s="20"/>
      <c r="J64" s="20"/>
      <c r="K64" s="20"/>
      <c r="L64" s="20"/>
      <c r="M64" s="17" t="s">
        <v>70</v>
      </c>
      <c r="N64" s="18">
        <f t="shared" si="0"/>
        <v>568639</v>
      </c>
      <c r="O64" s="18">
        <f t="shared" si="0"/>
        <v>477029</v>
      </c>
      <c r="P64" s="18">
        <f t="shared" si="0"/>
        <v>376008</v>
      </c>
      <c r="Q64" s="18">
        <f t="shared" si="0"/>
        <v>999267</v>
      </c>
      <c r="R64" s="19">
        <f t="shared" si="0"/>
        <v>1138989</v>
      </c>
      <c r="S64" s="20"/>
      <c r="T64" s="20"/>
      <c r="U64" s="20"/>
      <c r="V64" s="20"/>
      <c r="W64" s="20"/>
      <c r="X64" s="20">
        <f t="shared" si="0"/>
        <v>0</v>
      </c>
      <c r="Y64" s="20">
        <f t="shared" si="0"/>
        <v>0</v>
      </c>
      <c r="Z64" s="20">
        <f t="shared" si="0"/>
        <v>0</v>
      </c>
      <c r="AA64" s="20">
        <f t="shared" si="0"/>
        <v>0</v>
      </c>
      <c r="AB64" s="20">
        <f t="shared" si="0"/>
        <v>0</v>
      </c>
      <c r="AC64" s="11"/>
      <c r="AD64" s="11"/>
    </row>
    <row r="65" spans="1:30" x14ac:dyDescent="0.2">
      <c r="A65" s="11"/>
      <c r="B65" s="11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1"/>
      <c r="AD65" s="11"/>
    </row>
    <row r="66" spans="1:30" x14ac:dyDescent="0.2">
      <c r="A66" s="11"/>
      <c r="B66" s="11"/>
      <c r="C66" s="21" t="s">
        <v>72</v>
      </c>
      <c r="D66" s="11"/>
      <c r="E66" s="11"/>
      <c r="F66" s="11"/>
      <c r="G66" s="11"/>
      <c r="H66" s="11" t="s">
        <v>73</v>
      </c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</row>
    <row r="67" spans="1:30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</row>
  </sheetData>
  <sortState xmlns:xlrd2="http://schemas.microsoft.com/office/spreadsheetml/2017/richdata2" ref="V13:AE63">
    <sortCondition descending="1" ref="AB13:AB63"/>
  </sortState>
  <pageMargins left="0" right="0.5" top="0" bottom="0" header="0" footer="0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3" ma:contentTypeDescription="Create a new document." ma:contentTypeScope="" ma:versionID="02f79f81b05033ac9424fc349d038082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d1a7f2aecd65a3a25a812b681d4a5ab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907453-A4F9-4AD6-9E05-0E41EE2BB2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453276-AC40-44C5-B1D3-E0B915E207D4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845a081c-23bc-4e16-96e7-a516942f28e6"/>
    <ds:schemaRef ds:uri="e34bf5e5-33ea-4510-befd-4050e658fc85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2EB134F-02D0-4EC1-94B4-2ED8E7B6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Carie Muscatello</cp:lastModifiedBy>
  <cp:lastPrinted>2023-12-19T18:40:19Z</cp:lastPrinted>
  <dcterms:created xsi:type="dcterms:W3CDTF">2018-12-20T13:39:28Z</dcterms:created>
  <dcterms:modified xsi:type="dcterms:W3CDTF">2024-01-05T16:02:49Z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