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0"/>
  <fileSharing readOnlyRecommended="1"/>
  <workbookPr defaultThemeVersion="166925"/>
  <mc:AlternateContent xmlns:mc="http://schemas.openxmlformats.org/markup-compatibility/2006">
    <mc:Choice Requires="x15">
      <x15ac:absPath xmlns:x15ac="http://schemas.microsoft.com/office/spreadsheetml/2010/11/ac" url="https://brookingsinstitution.sharepoint.com/sites/MetroResearch/ATomer/San Diego Project/Green Jobs/Federal Funding Brief/"/>
    </mc:Choice>
  </mc:AlternateContent>
  <xr:revisionPtr revIDLastSave="13" documentId="8_{E2B1E0DE-E0FA-F24B-BD21-AA7689E969C3}" xr6:coauthVersionLast="47" xr6:coauthVersionMax="47" xr10:uidLastSave="{16220CCC-1BE9-49AE-B463-1445BDD69636}"/>
  <bookViews>
    <workbookView xWindow="920" yWindow="500" windowWidth="27380" windowHeight="16200" activeTab="1" xr2:uid="{00000000-000D-0000-FFFF-FFFF00000000}"/>
  </bookViews>
  <sheets>
    <sheet name="Federal Funding Data" sheetId="1" r:id="rId1"/>
    <sheet name="Metadata"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1" l="1"/>
  <c r="Q24" i="1"/>
  <c r="Q23" i="1"/>
  <c r="Q22" i="1"/>
  <c r="Q21" i="1"/>
  <c r="Q20" i="1"/>
  <c r="Q19" i="1"/>
  <c r="Q18" i="1"/>
  <c r="Q17" i="1"/>
  <c r="Q16" i="1"/>
  <c r="Q15" i="1"/>
  <c r="Q14" i="1"/>
  <c r="Q13" i="1"/>
  <c r="Q12" i="1"/>
  <c r="Q11" i="1"/>
  <c r="Q10" i="1"/>
  <c r="Q9" i="1"/>
  <c r="Q8" i="1"/>
  <c r="Q7" i="1"/>
  <c r="Q6" i="1"/>
  <c r="Q5" i="1"/>
  <c r="Q4" i="1"/>
  <c r="Q3" i="1"/>
  <c r="Q2" i="1"/>
  <c r="F3" i="1"/>
  <c r="F4" i="1" s="1"/>
  <c r="F5" i="1" s="1"/>
  <c r="F6" i="1" s="1"/>
  <c r="F7" i="1" s="1"/>
  <c r="F8" i="1" s="1"/>
  <c r="F9" i="1" s="1"/>
  <c r="F10" i="1" s="1"/>
  <c r="F11" i="1" s="1"/>
</calcChain>
</file>

<file path=xl/sharedStrings.xml><?xml version="1.0" encoding="utf-8"?>
<sst xmlns="http://schemas.openxmlformats.org/spreadsheetml/2006/main" count="1008" uniqueCount="209">
  <si>
    <t>Bill</t>
  </si>
  <si>
    <t>Program</t>
  </si>
  <si>
    <t>Agency or Department</t>
  </si>
  <si>
    <t>Sector</t>
  </si>
  <si>
    <t>Total authorized fundng FY 22-26 (Millions of USD)</t>
  </si>
  <si>
    <t>Legislation</t>
  </si>
  <si>
    <t>elig_fed</t>
  </si>
  <si>
    <t>elig_state</t>
  </si>
  <si>
    <t>elig_tribe</t>
  </si>
  <si>
    <t>elig_region</t>
  </si>
  <si>
    <t>elig_local</t>
  </si>
  <si>
    <t>elig_coalition</t>
  </si>
  <si>
    <t>elig_edu</t>
  </si>
  <si>
    <t>elig_np</t>
  </si>
  <si>
    <t>elig_biz</t>
  </si>
  <si>
    <t>elig_other</t>
  </si>
  <si>
    <t>Application Open</t>
  </si>
  <si>
    <t>Application Close</t>
  </si>
  <si>
    <t>IRA</t>
  </si>
  <si>
    <t>Extension and Modification of Credit for Electricity Produced From Certain Renewable Resources</t>
  </si>
  <si>
    <t>U.S. Treasury</t>
  </si>
  <si>
    <t>Energy</t>
  </si>
  <si>
    <t>N/a</t>
  </si>
  <si>
    <t>Each taxpayer, contractor, or subcontractor who employs 4 or more individuals to perform construction, alteration, or repair work with respect to the construction of a qualified facility shall employ 1 or more qualified apprentices to perform such work.</t>
  </si>
  <si>
    <t>N</t>
  </si>
  <si>
    <t>Y</t>
  </si>
  <si>
    <t>Q3 2024</t>
  </si>
  <si>
    <t>Extension and Modification of Energy Credit</t>
  </si>
  <si>
    <t>Extension and Modification of Credit for Carbon Oxide Sequestration</t>
  </si>
  <si>
    <t>Clean Hydrogen</t>
  </si>
  <si>
    <t>Energy Efficient Commercial Buildings Deduction</t>
  </si>
  <si>
    <t>Alternative Fuel Refueling Property Credit</t>
  </si>
  <si>
    <t xml:space="preserve">Advanced Energy Project Credit </t>
  </si>
  <si>
    <t>U.S. Treasury, DOE</t>
  </si>
  <si>
    <t>Clean Electricity Production Credit</t>
  </si>
  <si>
    <t>Clean Electricity Investment Credit</t>
  </si>
  <si>
    <t>Clean Fuel Production Credit</t>
  </si>
  <si>
    <t xml:space="preserve">USDA Assistance and Support for Underserved Farmers, Ranchers, and Foresters </t>
  </si>
  <si>
    <t>USDA</t>
  </si>
  <si>
    <t>Miscellaneous Environmental Activities</t>
  </si>
  <si>
    <t xml:space="preserve">Support and supplement agricultural research, education, and extension, as well as scholarships and programs that provide internships and pathways to agricultural sector or Federal employment </t>
  </si>
  <si>
    <t>Q4 2023</t>
  </si>
  <si>
    <t>Q1 2024</t>
  </si>
  <si>
    <t xml:space="preserve">Enhanced Use of Defense Production Act </t>
  </si>
  <si>
    <t>DOE</t>
  </si>
  <si>
    <t xml:space="preserve">Investment in workforce needed to support manufactuing throuhg partnerships with labor unions and other workforce groups, apprenticeship programs, and pre-apprenticeship programs, </t>
  </si>
  <si>
    <t>Q3 2023</t>
  </si>
  <si>
    <t>State-Based Home Energy Efficiency Contractor Training Grants</t>
  </si>
  <si>
    <t xml:space="preserve">Provide training and education to contractors involved in the installation of home energy efficiency and electrification improvements, </t>
  </si>
  <si>
    <t>Q2 2024</t>
  </si>
  <si>
    <t>Clean Heavy-Duty Vehicles</t>
  </si>
  <si>
    <t>EPA</t>
  </si>
  <si>
    <t xml:space="preserve">Workforce development and training to support the maintenance, charging, fueling, and operation of zero-emission vehicles; and </t>
  </si>
  <si>
    <t>TBD</t>
  </si>
  <si>
    <t>Environmental and Climate Justice Block Grants</t>
  </si>
  <si>
    <t xml:space="preserve">Related infrastructure and workforce development that help reduce greenhouse gas emissions and other air pollutants; </t>
  </si>
  <si>
    <t>Q2 2023</t>
  </si>
  <si>
    <t>Neighborhood Access and Equity Grant Program</t>
  </si>
  <si>
    <t>DOT</t>
  </si>
  <si>
    <t>Transportation</t>
  </si>
  <si>
    <t>Administer or obtain technical assistance related to planning and capacity building activities in dis- advantaged or underserved communities, identify, monitor, or assess local and ambient air quality, emissions of transportation greenhouse gases, hot spot areas of extreme heat or elevated air pollution, gaps in tree canopy coverage, or flood prone transportation infra- structure;</t>
  </si>
  <si>
    <t>***</t>
  </si>
  <si>
    <t>Environmental Reviews</t>
  </si>
  <si>
    <t>Hiring and training of personnel, the development of programmatic environmental documents, the procurement of technical or scientific services for environmental reviews, the development of environmental data or information systems, stake_x0002_holder and community engagement, and the purchase of new equip_x0002_ment for environmental analysis to facilitate timely and efficient environmental reviews and authorizations.</t>
  </si>
  <si>
    <t>Direct funding starts Q1 2022</t>
  </si>
  <si>
    <t>FERC</t>
  </si>
  <si>
    <t>Hiring and training of personnel, the development of programmatic environmental documents, the procurement of technical or scientific services for environmental reviews, the development of environmental data or information systems, stakeholder and community engagement, and the purchase of new equipment for environmental analysis to facilitate timely and efficient environmental reviews and authorizations.</t>
  </si>
  <si>
    <t>DOI</t>
  </si>
  <si>
    <t>Other Federal</t>
  </si>
  <si>
    <t>Hiring and training of personnel, the development of programmatic environmental documents, the procurement of technical or scientific services for environmental reviews, the development of environmental data or information systems, stake_x0002_holder and community engagement, and the purchase of new equip_x0002_ment for environmental analysis to facilitate timely and efficient environmental reviews and authorizations</t>
  </si>
  <si>
    <t>Environmental Protection Agency Efficient, Accurate, and Timely Reviews</t>
  </si>
  <si>
    <t>Hiring and training of personnel, the development of programmatic documents, the procurement of technical or scientific services for reviews, the development of environmental data or information systems, stake_x0002_holder and community engagement, the purchase of new equipment for environmental analysis, and the development of geographic information systems and other analysis tools, techniques, and guid_x0002_ance to improve agency transparency, accountability, and public engagement.</t>
  </si>
  <si>
    <t>Environmental and Climate Data Collection</t>
  </si>
  <si>
    <t>CEQ</t>
  </si>
  <si>
    <t xml:space="preserve">Provide academic and workforce support for analytics and informatics infra- structure and data collection systems; </t>
  </si>
  <si>
    <t>Council on Environmental Quality Efficient and Effective Environmental Reviews</t>
  </si>
  <si>
    <t>Other</t>
  </si>
  <si>
    <r>
      <t xml:space="preserve">To carry out the Council on Environmental Quality’s functions and for the purposes of </t>
    </r>
    <r>
      <rPr>
        <sz val="12"/>
        <color theme="1"/>
        <rFont val="Calibri"/>
        <family val="2"/>
        <scheme val="minor"/>
      </rPr>
      <t>training</t>
    </r>
    <r>
      <rPr>
        <sz val="11"/>
        <color theme="1"/>
        <rFont val="Calibri"/>
        <family val="2"/>
        <scheme val="minor"/>
      </rPr>
      <t xml:space="preserve"> personnel, developing programmatic environmental documents, and developing tools, guidance, and tech- niques to improve stakeholder and community engagement. </t>
    </r>
  </si>
  <si>
    <t>Environmental Review Implementation Funds</t>
  </si>
  <si>
    <r>
      <t xml:space="preserve">The provision of guidance, technical assistance, templates, </t>
    </r>
    <r>
      <rPr>
        <sz val="12"/>
        <color theme="1"/>
        <rFont val="Calibri"/>
        <family val="2"/>
        <scheme val="minor"/>
      </rPr>
      <t>training</t>
    </r>
    <r>
      <rPr>
        <sz val="11"/>
        <color theme="1"/>
        <rFont val="Calibri"/>
        <family val="2"/>
        <scheme val="minor"/>
      </rPr>
      <t xml:space="preserve">, or tools to facilitate an efficient and effective environmental review process for surface transportation projects and any administrative expenses </t>
    </r>
  </si>
  <si>
    <t xml:space="preserve">Investing in Coastal Communities and Climate Resilience </t>
  </si>
  <si>
    <t>DOC (NOAA)</t>
  </si>
  <si>
    <t>The conservation, restoration, and protection of coastal and marine habitats, resources, Pacific salmon and other marine fisheries, to enable coastal communities to prepare for extreme storms and other changing climate conditions, and for projects that support natural resources that sustain coastal and marine resource dependent.</t>
  </si>
  <si>
    <t>IIJA</t>
  </si>
  <si>
    <t>Career Skills Training</t>
  </si>
  <si>
    <t>This IIJA directive awards grants to eligible entities to pay the federal share of associated career skills training programs, in which students concurrently receive classroom instruction and on-the-job training to obtain industry-related certifications to install energy efficient buildings and technologies.</t>
  </si>
  <si>
    <t>Energy Auditor Training Grant Program</t>
  </si>
  <si>
    <t>This new IIJA program awards competitive grants to eligible states to train individuals to conduct energy audits or surveys of commercial and residential buildings.</t>
  </si>
  <si>
    <t>Q1 2023</t>
  </si>
  <si>
    <t xml:space="preserve">Weatherization Assistance Program </t>
  </si>
  <si>
    <t>This program seeks to reduce energy costs for low-income households by increasing the energy efficiency of their homes.</t>
  </si>
  <si>
    <t>Battery Material Processing Grants</t>
  </si>
  <si>
    <t>This new IIJA grant program, established within DOE’s Office of Fossil Energy, seeks to ensure the U.S. has a viable battery material processing industry to supply the North American battery supply chain.</t>
  </si>
  <si>
    <t>Battery Manufacturing and Recycling Grants</t>
  </si>
  <si>
    <t>This new IIJA grant program seeks to ensure that the U.S. has a viable domestic manufacturing and recycling capability to support a North American battery supply chain.</t>
  </si>
  <si>
    <t>Critical Minerals Mining and Recycling Research</t>
  </si>
  <si>
    <t>IIJA creates several initiatives to address supply chain resiliency, including establishing a critical minerals mining, recycling, and reclamation research and development grant program, a Critical Minerals Subcommittee of the National Science and Technology Council, and a DOE grant program for pilot projects that process, recycle, or develop critical minerals.</t>
  </si>
  <si>
    <t>Building, Training, and Assessment Centers</t>
  </si>
  <si>
    <t xml:space="preserve">This IIJA directive provides grants to higher education institutions to establish building training and assessment centers to educate and train building technicians and engineers to implement modern building technologies. </t>
  </si>
  <si>
    <t xml:space="preserve">Regional Clean Direct Air Capture Hubs </t>
  </si>
  <si>
    <t xml:space="preserve">IIJA provides funding to develop four regional direct air capture hubs, which are networks of direct air capture projects, potential CO2 utilization off-takers, connective CO2 transport infrastructure, subsurface resources, and sequestration infrastructure situated within a region. </t>
  </si>
  <si>
    <t>Regional Clean Hydrogen Hubs</t>
  </si>
  <si>
    <t>This new IIJA program supports the development of at least four regional clean hydrogen hubs, which are close networks of clean hydrogen producers, potential clean hydrogen consumers, and connective infrastructure, and demonstrate the production, processing, deliver, storage, and end-use of clean hydrogen.</t>
  </si>
  <si>
    <t>Q4 2022</t>
  </si>
  <si>
    <t>Cost-Effective Codes Implementation for Efficiency and Resilience</t>
  </si>
  <si>
    <t xml:space="preserve">This new IIJA program awards competitive grants to eligible entities for sustained cost-effective implementation of updated building energy codes. </t>
  </si>
  <si>
    <t>Grants for Energy Efficiency Improvements and Renewable Energy Improvements at Public School Facilities</t>
  </si>
  <si>
    <t xml:space="preserve">This new IIJA directive awards competitive grants to make energy efficiency, renewable energy, and alternative fueled vehicle upgrades and improvements at public school facilities. </t>
  </si>
  <si>
    <t>Electric Drive Vehicle Battery Recycling and Second-Life Applications Program</t>
  </si>
  <si>
    <t>This program awards competitive grants conducts other activities to make electric vehicle batteries easier to recycle and use in secondary applications before recycling. IIJA expands the program for research, development, and demonstration of EV battery recycling and second-life applications for vehicle batteries.</t>
  </si>
  <si>
    <t>Advanced Energy Manufacturing and Recycling Grant Program</t>
  </si>
  <si>
    <t>This new IIJA program provides grants for primarily small- and medium-sized manufacturers to build new or retrofit existing manufacturing and industrial facilities to produce or recycle advanced energy products in communities with closed coal mines or coal power plants.</t>
  </si>
  <si>
    <t xml:space="preserve">Clean Hydrogen Manufacturing Recycling Research, Development, and Demonstration Program </t>
  </si>
  <si>
    <t xml:space="preserve">This new IIJA program awards grants  and makes contracts, cooperative agreements, or other agreements with eligible entities for research, development, and demonstration projects that advance new clean hydrogen production, processing, delivery, storage, and create innovative approaches to increase the reuse and recycling of clean hydrogen technologies. </t>
  </si>
  <si>
    <t>Clean Hydrogen Electrolysis Program</t>
  </si>
  <si>
    <t>This new IIJA program aims to improve the efficiency and durability and reduce the cost of producing clean hydrogen using electrolyzes to less than $2 per kilogram by 2026, through research and demonstration projects.</t>
  </si>
  <si>
    <t>Q4 2024</t>
  </si>
  <si>
    <t>Clean Energy Demonstration Program on Current and Former Mine Land</t>
  </si>
  <si>
    <t>This new IIJA program seeks to demonstrate the technical and economic viability of executing clean energy projects on current and former mine land in a compatible way with existing operations.</t>
  </si>
  <si>
    <t>Tribal Orphaned Well Site Plugging, Remediation, and Restoration</t>
  </si>
  <si>
    <t>This new IIJA program gives grants or funds on request to Indian Tribes to plug, remediate, and reclaim orphaned wells located on tribal land.</t>
  </si>
  <si>
    <t>Wildfire Risk Reduction and Ecosystem Restoration</t>
  </si>
  <si>
    <t>DOI and USDA</t>
  </si>
  <si>
    <t>IIJA provides funds to address a range of wildfire risk reduction and ecosystem restoration activities, including technology to rapidly detect and report wildfire starts, the development of a distinct “wildland firefighter” occupational series through OPM, the establishment of a collaborative forest landscape restoration program and a community wildfire defense grant program.</t>
  </si>
  <si>
    <t>Q1 2022</t>
  </si>
  <si>
    <t xml:space="preserve">Congestion mitigation and air quality program  </t>
  </si>
  <si>
    <t>This program aims to reduce transportation-related emissions by funding projects in air quality nonattainment and maintenance areas for ozone, carbon monoxide, and particulate matter. IIJA adds eligibility for shared micro mobility, purchases for diesel replacement and medium/heavy-duty zero emission vehicles/charging, modernizing/rehabilitating certain structures, and mandates prioritizing disadvantaged or low-income communities.</t>
  </si>
  <si>
    <t>Charging and Fueling Infrastructure Grants</t>
  </si>
  <si>
    <t>This new IIJA program provides competitive discretionary grants to states, MPOs, local governments, Indian Tribes, and other public entities to strategically deploy publicly accessible EV charging and hydrogen/propane/natural gas fueling infrastructure and other alternative fuel corridors.</t>
  </si>
  <si>
    <t>Active Transportation Infrastructure Investment Program</t>
  </si>
  <si>
    <t xml:space="preserve">This new IIJA competitive grant program funds active transportation investments that provide safe and connected active transportation facilities in active transportation networks or spines. </t>
  </si>
  <si>
    <t>Low or No Emissions grants</t>
  </si>
  <si>
    <t>These grants, part of the Buses and Bus Facilities program, provide competitive grants to eligible recipients for buses and bus facility projects that support low and zero-emission vehicles. IIJA ensures at least 25% of funds go towards lower-emission buses and vehicles and requires applicants for zero-emission vehicle grants to submit a zero-emission fleet transition plan.</t>
  </si>
  <si>
    <t>Stormwater Control Infrastructure Project Grants</t>
  </si>
  <si>
    <t>Water</t>
  </si>
  <si>
    <t xml:space="preserve">This new IIJA program provides grants to state, local, and tribal governments for stormwater infrastructure projects that involve new and emerging technologies, with priority going to small, rural, and disadvantaged communities with municipal combined storm and sanitary systems. </t>
  </si>
  <si>
    <t>Clean School Bus Program</t>
  </si>
  <si>
    <t>This new IIJA program will replace existing school buses with low- or zero-emission ones, prioritizing high-need, low-income, rural, and tribal schools</t>
  </si>
  <si>
    <t>Joint Chiefs Landscape Restoration Partnership Program</t>
  </si>
  <si>
    <t>IIJA codifies, and authorizes funding for, this program to improve the health and resilience of forest landscapes across National Forest Service land as well as state, tribal, and private land.</t>
  </si>
  <si>
    <t>National Electric Vehicle Formula Program</t>
  </si>
  <si>
    <t>Joint Office of Energy and Transportation (DOT &amp; DOE)</t>
  </si>
  <si>
    <t>This new IIJA program provides formula and discretionary funding to states to strategically deploy electric vehicle charge infrastructure and create a network facilitating data collection, access, and reliability.</t>
  </si>
  <si>
    <t>State Energy Program</t>
  </si>
  <si>
    <t xml:space="preserve">This program provides funds and technical assistance to eligible entities to enhance energy security, advance state-led energy initiatives, and maximize benefits of decreasing energy waste. </t>
  </si>
  <si>
    <t>Solar Energy Research and Development [called Solar Energy Activities under Section 3004(b)(2) of the Energy Act of 2020 in Brookings Federal Infrastructure hub]</t>
  </si>
  <si>
    <t>The Solar Energy Technology Program was established under the Energy Act of 2020, and IIJA provides funds to carry out the program’s research, development, demonstration, and commercialization activities (under Section 3004(b)(2)) including awarding competitive grants and awards, performing precompetitive research and development, and establishing demonstration facilities and projects, among others.</t>
  </si>
  <si>
    <t xml:space="preserve">Joint Office of Energy and Transportation </t>
  </si>
  <si>
    <t>DOT &amp; DOE</t>
  </si>
  <si>
    <t>This office shared between USDOT and USDOE aims to accelerate the deployment of a reliable, affordable, equitable national network of EV charging stations and provide technical assistance to states building EV charging plans.</t>
  </si>
  <si>
    <t xml:space="preserve">Wind Energy Technology Program </t>
  </si>
  <si>
    <t>This is a program under the Energy Act of 2020, which conducts research, development, demonstration, and commercialization of wind energy technologies to improve energy efficiency, cost effectiveness, resilience, and recyclability and optimize the design and adaptability of wind energy technologies, among other goals.</t>
  </si>
  <si>
    <t>Term/Code</t>
  </si>
  <si>
    <t>Definitions</t>
  </si>
  <si>
    <t>Eligible Entity</t>
  </si>
  <si>
    <t>An eligible entity can apply for/file for a program and/or tax credit under the IRA and IIJA</t>
  </si>
  <si>
    <t>Entity is Eligible</t>
  </si>
  <si>
    <t>Entity is not eligible</t>
  </si>
  <si>
    <t>FY</t>
  </si>
  <si>
    <t>Fiscal Year</t>
  </si>
  <si>
    <t>Tax credits are open on a rolling basis therefore there is no distinct open date</t>
  </si>
  <si>
    <t>Publicly available date is recorded as To Be Determined by agency</t>
  </si>
  <si>
    <t>Open or close date not publicly available</t>
  </si>
  <si>
    <t>TIMELINE</t>
  </si>
  <si>
    <t>Sectors</t>
  </si>
  <si>
    <t>ELIGIBLE ENTITIES</t>
  </si>
  <si>
    <t>Next Milestone</t>
  </si>
  <si>
    <t>Descriptor</t>
  </si>
  <si>
    <t>Column Name</t>
  </si>
  <si>
    <t>Descriptor - IRA</t>
  </si>
  <si>
    <t>Descriptor - IIJA</t>
  </si>
  <si>
    <t>Q1</t>
  </si>
  <si>
    <t>October-December</t>
  </si>
  <si>
    <t xml:space="preserve">Energy </t>
  </si>
  <si>
    <t>Electricity, hydrogen, carbon oxide sequestration, fuel, vehicles, wind energy, renewable energy, battery</t>
  </si>
  <si>
    <t>Federal agency, division, organization</t>
  </si>
  <si>
    <t>National laboratories, federal research agency, Federal Highway Administration Research, Amtrak, Coast Guard, Department of Energy National Labs, Federal funded research and development centers, Forest Service funding, Army Corp of Engineers, Federal Land Management Agencies, Secretary of Agriculture, Secretary of the Interior</t>
  </si>
  <si>
    <t>Q2</t>
  </si>
  <si>
    <t>January - March</t>
  </si>
  <si>
    <t>FHWA Programs, transit infrastructure</t>
  </si>
  <si>
    <t>legislate</t>
  </si>
  <si>
    <t>State government</t>
  </si>
  <si>
    <t>State government, state academic institutions, state geological surveys, state research agency, state, combination of 2 or more states, state or political subdivision of a state</t>
  </si>
  <si>
    <t>Q3</t>
  </si>
  <si>
    <t>April - June</t>
  </si>
  <si>
    <t>Stormwater</t>
  </si>
  <si>
    <t>Federally recognized Tribal governments their subdivisions, and their agencies, Alaska Native Corporations</t>
  </si>
  <si>
    <t>Tribal governments (federally recognized), Tribal governments (not federally recognized), Tribal organization, Indian housing Authorities, Tribal colleges or Universities, Alaska native villages</t>
  </si>
  <si>
    <t>Q4</t>
  </si>
  <si>
    <t>July - September</t>
  </si>
  <si>
    <t>Miscellaneous Environmental Programs</t>
  </si>
  <si>
    <t>Agriculture, coastal, forestry</t>
  </si>
  <si>
    <t>Political subdivision of a state (cities, counties, municipalities, townships, and villages), municipality, local government, agencies of local government (water districts, school districts, economic development agencies, and certain public universities and hospitals), special purpose district, public authority with a transportation function</t>
  </si>
  <si>
    <t>Cities/townships, public housing authorities, counties, towns, conservation districts, special districts, public and private port authorities</t>
  </si>
  <si>
    <t>Other Federal Programs</t>
  </si>
  <si>
    <t>Environmental review programs</t>
  </si>
  <si>
    <t>Institution of Higher Education</t>
  </si>
  <si>
    <t>Universities, institutions of higher education, institutions of higher education, local education agency, schools, research institution</t>
  </si>
  <si>
    <t>Nonprofit organizations, community-based nonprofit organization, 501( c )(3) organizations (public charities, private foundations, schools, hospitals, houses of worship, and others), religious or apostolic 501(d) organizations, all other organizations exempt under section 501(a) of the tax code</t>
  </si>
  <si>
    <t>Nonprofit organizations, Nonprofits with and without 501( c )(3) status, community based organizations, public higher-ed Institutions, workforce development programs, community anchor institutions, trade school, union training program, nonprofit school transportation association, nonprofit school transportation association</t>
  </si>
  <si>
    <t>Farmers, ranchers, and landowners, entity described in section 207(m)(1)( e ), recipient of funds under section 203</t>
  </si>
  <si>
    <t>Utilities, public agency, public utility commissions, any other entity as determined by the Secretary</t>
  </si>
  <si>
    <t>Rural Energy Cooperatives, any corporation operating on a cooperative basis that works to provide electricity to rural communities, Tennessee Valley Authority</t>
  </si>
  <si>
    <t>Industrial entity, engineering and construction firms, private entity, industry partner, small-and-medium sized manufacturers, eligible contractor, project developers, manufacturers and vendors, technology developers</t>
  </si>
  <si>
    <t xml:space="preserve">elig_coalition </t>
  </si>
  <si>
    <t>Territory of the United States</t>
  </si>
  <si>
    <t>Consortium of one local education agency and one or more schools, for-profits, and community partners, a research agency associated with a territory or freely associated state, territories, interstate compact, consortia of entities that collaborate with private industry, multistate group of governments</t>
  </si>
  <si>
    <t>Metropolitan Planning Organizations</t>
  </si>
  <si>
    <t>Metropolitan  Planning Organizations, regional transportation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</si>
</sst>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_);_(&quot;$&quot;* \(#,##0.0\);_(&quot;$&quot;* &quot;-&quot;??_);_(@_)"/>
  </numFmts>
  <fonts count="12">
    <font>
      <sz val="11"/>
      <color theme="1"/>
      <name val="Calibri"/>
      <family val="2"/>
      <scheme val="minor"/>
    </font>
    <font>
      <sz val="12"/>
      <color theme="1"/>
      <name val="Calibri"/>
      <family val="2"/>
      <scheme val="minor"/>
    </font>
    <font>
      <sz val="11"/>
      <color theme="1"/>
      <name val="Calibri"/>
      <family val="2"/>
      <scheme val="minor"/>
    </font>
    <font>
      <b/>
      <sz val="12"/>
      <color theme="1"/>
      <name val="Calibri"/>
      <family val="2"/>
      <scheme val="minor"/>
    </font>
    <font>
      <sz val="11"/>
      <color theme="1"/>
      <name val="Calibri"/>
      <family val="2"/>
    </font>
    <font>
      <b/>
      <sz val="11"/>
      <color theme="1"/>
      <name val="Calibri"/>
      <family val="2"/>
      <scheme val="minor"/>
    </font>
    <font>
      <b/>
      <sz val="11"/>
      <color rgb="FF000000"/>
      <name val="Calibri"/>
      <family val="2"/>
      <scheme val="minor"/>
    </font>
    <font>
      <sz val="11"/>
      <color rgb="FF000000"/>
      <name val="Calibri"/>
      <family val="2"/>
    </font>
    <font>
      <sz val="11"/>
      <name val="Calibri"/>
      <family val="2"/>
      <scheme val="minor"/>
    </font>
    <font>
      <sz val="11"/>
      <color rgb="FF000000"/>
      <name val="Calibri"/>
      <family val="2"/>
      <scheme val="minor"/>
    </font>
    <font>
      <b/>
      <sz val="10"/>
      <color theme="1"/>
      <name val="Calibri"/>
      <family val="2"/>
      <scheme val="minor"/>
    </font>
    <font>
      <sz val="10"/>
      <color theme="1"/>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F7E6FF"/>
        <bgColor indexed="64"/>
      </patternFill>
    </fill>
    <fill>
      <patternFill patternType="solid">
        <fgColor theme="4" tint="0.79998168889431442"/>
        <bgColor rgb="FF000000"/>
      </patternFill>
    </fill>
    <fill>
      <patternFill patternType="solid">
        <fgColor theme="8" tint="0.79998168889431442"/>
        <bgColor indexed="64"/>
      </patternFill>
    </fill>
    <fill>
      <patternFill patternType="solid">
        <fgColor theme="5"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rgb="FF000000"/>
      </bottom>
      <diagonal/>
    </border>
    <border>
      <left/>
      <right style="thin">
        <color theme="2"/>
      </right>
      <top/>
      <bottom/>
      <diagonal/>
    </border>
    <border>
      <left/>
      <right/>
      <top/>
      <bottom style="thin">
        <color theme="2"/>
      </bottom>
      <diagonal/>
    </border>
    <border>
      <left style="thin">
        <color theme="2"/>
      </left>
      <right style="thin">
        <color theme="2"/>
      </right>
      <top style="thin">
        <color theme="2"/>
      </top>
      <bottom style="thin">
        <color theme="2"/>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50">
    <xf numFmtId="0" fontId="0" fillId="0" borderId="0" xfId="0"/>
    <xf numFmtId="0" fontId="7" fillId="0" borderId="0" xfId="0" applyFont="1" applyAlignment="1">
      <alignment wrapText="1"/>
    </xf>
    <xf numFmtId="0" fontId="8" fillId="0" borderId="0" xfId="0" applyFont="1" applyAlignment="1">
      <alignment wrapText="1"/>
    </xf>
    <xf numFmtId="0" fontId="0" fillId="0" borderId="0" xfId="0" applyAlignment="1">
      <alignment wrapText="1"/>
    </xf>
    <xf numFmtId="0" fontId="9" fillId="0" borderId="0" xfId="0" applyFont="1"/>
    <xf numFmtId="0" fontId="9" fillId="0" borderId="0" xfId="0" applyFont="1" applyAlignment="1">
      <alignment horizontal="left"/>
    </xf>
    <xf numFmtId="0" fontId="4" fillId="0" borderId="0" xfId="0" applyFont="1" applyAlignment="1">
      <alignment wrapText="1"/>
    </xf>
    <xf numFmtId="0" fontId="9" fillId="0" borderId="0" xfId="0" applyFont="1" applyAlignment="1">
      <alignment wrapText="1"/>
    </xf>
    <xf numFmtId="0" fontId="8" fillId="0" borderId="0" xfId="0" applyFont="1"/>
    <xf numFmtId="0" fontId="1" fillId="0" borderId="0" xfId="0" applyFont="1" applyAlignment="1">
      <alignment wrapText="1"/>
    </xf>
    <xf numFmtId="0" fontId="5" fillId="2" borderId="2" xfId="0" applyFont="1" applyFill="1" applyBorder="1"/>
    <xf numFmtId="0" fontId="1" fillId="0" borderId="0" xfId="0" applyFont="1"/>
    <xf numFmtId="0" fontId="0" fillId="0" borderId="4" xfId="0" applyBorder="1" applyAlignment="1">
      <alignment wrapText="1"/>
    </xf>
    <xf numFmtId="0" fontId="5" fillId="3" borderId="1" xfId="0" applyFont="1" applyFill="1" applyBorder="1" applyAlignment="1">
      <alignment horizontal="left" wrapText="1"/>
    </xf>
    <xf numFmtId="0" fontId="0" fillId="0" borderId="5" xfId="0" applyBorder="1" applyAlignment="1">
      <alignment wrapText="1"/>
    </xf>
    <xf numFmtId="0" fontId="0" fillId="4" borderId="6" xfId="0" applyFill="1" applyBorder="1" applyAlignment="1">
      <alignment wrapText="1"/>
    </xf>
    <xf numFmtId="0" fontId="5" fillId="6" borderId="1" xfId="0" applyFont="1" applyFill="1" applyBorder="1" applyAlignment="1">
      <alignment horizontal="left" wrapText="1"/>
    </xf>
    <xf numFmtId="0" fontId="5" fillId="5" borderId="3" xfId="0" applyFont="1" applyFill="1" applyBorder="1" applyAlignment="1">
      <alignment horizontal="left" wrapText="1"/>
    </xf>
    <xf numFmtId="164" fontId="0" fillId="0" borderId="0" xfId="1" applyNumberFormat="1" applyFont="1" applyAlignment="1">
      <alignment horizontal="right" wrapText="1"/>
    </xf>
    <xf numFmtId="164" fontId="7" fillId="0" borderId="0" xfId="1" applyNumberFormat="1" applyFont="1" applyFill="1" applyAlignment="1">
      <alignment horizontal="right" wrapText="1"/>
    </xf>
    <xf numFmtId="164" fontId="8" fillId="0" borderId="0" xfId="1" applyNumberFormat="1" applyFont="1" applyFill="1" applyAlignment="1">
      <alignment horizontal="right" wrapText="1"/>
    </xf>
    <xf numFmtId="164" fontId="0" fillId="0" borderId="0" xfId="1" applyNumberFormat="1" applyFont="1" applyFill="1" applyAlignment="1">
      <alignment horizontal="right" wrapText="1"/>
    </xf>
    <xf numFmtId="44" fontId="0" fillId="0" borderId="0" xfId="1" applyFont="1" applyAlignment="1">
      <alignment horizontal="center"/>
    </xf>
    <xf numFmtId="44" fontId="9" fillId="0" borderId="0" xfId="1" applyFont="1" applyAlignment="1">
      <alignment horizontal="center"/>
    </xf>
    <xf numFmtId="0" fontId="3" fillId="2" borderId="1" xfId="0" applyFont="1" applyFill="1" applyBorder="1" applyAlignment="1">
      <alignment wrapText="1"/>
    </xf>
    <xf numFmtId="0" fontId="0" fillId="0" borderId="5" xfId="0" applyBorder="1"/>
    <xf numFmtId="0" fontId="6" fillId="7" borderId="1" xfId="0" applyFont="1" applyFill="1" applyBorder="1" applyAlignment="1">
      <alignment wrapText="1"/>
    </xf>
    <xf numFmtId="0" fontId="10" fillId="8" borderId="1" xfId="0" applyFont="1" applyFill="1" applyBorder="1"/>
    <xf numFmtId="0" fontId="0" fillId="0" borderId="1" xfId="0" applyBorder="1"/>
    <xf numFmtId="0" fontId="5" fillId="9" borderId="1" xfId="0" applyFont="1" applyFill="1" applyBorder="1" applyAlignment="1">
      <alignment wrapText="1"/>
    </xf>
    <xf numFmtId="0" fontId="11" fillId="0" borderId="0" xfId="0" applyFont="1"/>
    <xf numFmtId="0" fontId="5" fillId="0" borderId="7" xfId="0" applyFont="1" applyBorder="1" applyAlignment="1">
      <alignment wrapText="1"/>
    </xf>
    <xf numFmtId="0" fontId="0" fillId="0" borderId="7" xfId="0" applyBorder="1"/>
    <xf numFmtId="0" fontId="0" fillId="0" borderId="7" xfId="0" applyBorder="1" applyAlignment="1">
      <alignment wrapText="1"/>
    </xf>
    <xf numFmtId="0" fontId="10" fillId="0" borderId="7" xfId="0" applyFont="1" applyBorder="1"/>
    <xf numFmtId="0" fontId="5" fillId="0" borderId="1" xfId="0" applyFont="1" applyBorder="1"/>
    <xf numFmtId="0" fontId="0" fillId="0" borderId="1" xfId="0" applyBorder="1" applyAlignment="1">
      <alignment wrapText="1"/>
    </xf>
    <xf numFmtId="0" fontId="0" fillId="0" borderId="9" xfId="0" applyBorder="1"/>
    <xf numFmtId="0" fontId="11" fillId="0" borderId="7" xfId="0" applyFont="1" applyBorder="1"/>
    <xf numFmtId="0" fontId="11" fillId="0" borderId="7" xfId="0" applyFont="1" applyBorder="1" applyAlignment="1">
      <alignment horizontal="left"/>
    </xf>
    <xf numFmtId="0" fontId="0" fillId="0" borderId="7" xfId="0" applyBorder="1" applyAlignment="1">
      <alignment horizontal="left"/>
    </xf>
    <xf numFmtId="0" fontId="11" fillId="0" borderId="9" xfId="0" applyFont="1" applyBorder="1"/>
    <xf numFmtId="0" fontId="11" fillId="0" borderId="1" xfId="0" applyFont="1" applyBorder="1"/>
    <xf numFmtId="0" fontId="5" fillId="0" borderId="8" xfId="0" applyFont="1" applyBorder="1" applyAlignment="1">
      <alignment horizontal="center"/>
    </xf>
    <xf numFmtId="0" fontId="5" fillId="0" borderId="10" xfId="0" applyFont="1" applyBorder="1" applyAlignment="1">
      <alignment horizontal="center"/>
    </xf>
    <xf numFmtId="0" fontId="11" fillId="0" borderId="1" xfId="0" applyFont="1" applyFill="1" applyBorder="1"/>
    <xf numFmtId="0" fontId="5" fillId="8" borderId="1" xfId="0" applyFont="1" applyFill="1" applyBorder="1" applyAlignment="1">
      <alignment horizontal="center"/>
    </xf>
    <xf numFmtId="0" fontId="0" fillId="8" borderId="1" xfId="0" applyFill="1" applyBorder="1" applyAlignment="1">
      <alignment horizontal="center"/>
    </xf>
    <xf numFmtId="0" fontId="5" fillId="3" borderId="1" xfId="0" applyFont="1" applyFill="1" applyBorder="1" applyAlignment="1">
      <alignment horizontal="center"/>
    </xf>
    <xf numFmtId="0" fontId="5" fillId="6" borderId="1" xfId="0" applyFont="1" applyFill="1" applyBorder="1" applyAlignment="1">
      <alignment horizontal="center"/>
    </xf>
  </cellXfs>
  <cellStyles count="2">
    <cellStyle name="Currency" xfId="1" builtinId="4"/>
    <cellStyle name="Normal" xfId="0" builtinId="0"/>
  </cellStyles>
  <dxfs count="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Medium9"/>
  <colors>
    <mruColors>
      <color rgb="FFF7E6FF"/>
      <color rgb="FFD9FF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5"/>
  <sheetViews>
    <sheetView zoomScale="119" workbookViewId="0">
      <pane xSplit="2" ySplit="1" topLeftCell="D2" activePane="bottomRight" state="frozen"/>
      <selection pane="bottomRight" activeCell="D4" sqref="D4"/>
      <selection pane="bottomLeft" activeCell="A2" sqref="A2"/>
      <selection pane="topRight" activeCell="C1" sqref="C1"/>
    </sheetView>
  </sheetViews>
  <sheetFormatPr defaultColWidth="8.85546875" defaultRowHeight="15"/>
  <cols>
    <col min="1" max="1" width="5.7109375" customWidth="1"/>
    <col min="2" max="2" width="41.85546875" customWidth="1"/>
    <col min="3" max="4" width="38.42578125" customWidth="1"/>
    <col min="5" max="5" width="23.140625" customWidth="1"/>
    <col min="6" max="6" width="55.140625" customWidth="1"/>
    <col min="7" max="7" width="9" customWidth="1"/>
    <col min="8" max="8" width="10.140625" customWidth="1"/>
    <col min="9" max="9" width="10.28515625" customWidth="1"/>
    <col min="10" max="10" width="11.42578125" customWidth="1"/>
    <col min="11" max="11" width="13.85546875" customWidth="1"/>
    <col min="12" max="12" width="13" customWidth="1"/>
    <col min="13" max="13" width="14.140625" customWidth="1"/>
    <col min="14" max="15" width="11.42578125" customWidth="1"/>
    <col min="16" max="16" width="10.42578125" customWidth="1"/>
    <col min="17" max="17" width="8.85546875" hidden="1" customWidth="1"/>
    <col min="18" max="18" width="11" customWidth="1"/>
    <col min="19" max="19" width="13.42578125" customWidth="1"/>
  </cols>
  <sheetData>
    <row r="1" spans="1:19" ht="32.1">
      <c r="A1" s="10" t="s">
        <v>0</v>
      </c>
      <c r="B1" s="26" t="s">
        <v>1</v>
      </c>
      <c r="C1" s="13" t="s">
        <v>2</v>
      </c>
      <c r="D1" s="16" t="s">
        <v>3</v>
      </c>
      <c r="E1" s="17" t="s">
        <v>4</v>
      </c>
      <c r="F1" s="24" t="s">
        <v>5</v>
      </c>
      <c r="G1" s="27" t="s">
        <v>6</v>
      </c>
      <c r="H1" s="27" t="s">
        <v>7</v>
      </c>
      <c r="I1" s="27" t="s">
        <v>8</v>
      </c>
      <c r="J1" s="27" t="s">
        <v>9</v>
      </c>
      <c r="K1" s="27" t="s">
        <v>10</v>
      </c>
      <c r="L1" s="27" t="s">
        <v>11</v>
      </c>
      <c r="M1" s="27" t="s">
        <v>12</v>
      </c>
      <c r="N1" s="27" t="s">
        <v>13</v>
      </c>
      <c r="O1" s="27" t="s">
        <v>14</v>
      </c>
      <c r="P1" s="27" t="s">
        <v>15</v>
      </c>
      <c r="Q1" s="28"/>
      <c r="R1" s="29" t="s">
        <v>16</v>
      </c>
      <c r="S1" s="29" t="s">
        <v>17</v>
      </c>
    </row>
    <row r="2" spans="1:19" ht="63.95">
      <c r="A2" t="s">
        <v>18</v>
      </c>
      <c r="B2" s="1" t="s">
        <v>19</v>
      </c>
      <c r="C2" s="3" t="s">
        <v>20</v>
      </c>
      <c r="D2" s="3" t="s">
        <v>21</v>
      </c>
      <c r="E2" s="18" t="s">
        <v>22</v>
      </c>
      <c r="F2" s="3" t="s">
        <v>23</v>
      </c>
      <c r="G2" s="3" t="s">
        <v>24</v>
      </c>
      <c r="H2" t="s">
        <v>25</v>
      </c>
      <c r="I2" t="s">
        <v>25</v>
      </c>
      <c r="J2" t="s">
        <v>24</v>
      </c>
      <c r="K2" t="s">
        <v>25</v>
      </c>
      <c r="L2" t="s">
        <v>25</v>
      </c>
      <c r="M2" t="s">
        <v>25</v>
      </c>
      <c r="N2" t="s">
        <v>25</v>
      </c>
      <c r="O2" t="s">
        <v>25</v>
      </c>
      <c r="P2" t="s">
        <v>24</v>
      </c>
      <c r="Q2">
        <f>SUM(G2:P2)</f>
        <v>0</v>
      </c>
      <c r="R2" t="s">
        <v>22</v>
      </c>
      <c r="S2" t="s">
        <v>26</v>
      </c>
    </row>
    <row r="3" spans="1:19" ht="63.95">
      <c r="A3" t="s">
        <v>18</v>
      </c>
      <c r="B3" s="1" t="s">
        <v>27</v>
      </c>
      <c r="C3" s="3" t="s">
        <v>20</v>
      </c>
      <c r="D3" s="3" t="s">
        <v>21</v>
      </c>
      <c r="E3" s="18" t="s">
        <v>22</v>
      </c>
      <c r="F3" s="3" t="str">
        <f t="shared" ref="F3:F11" si="0">F2</f>
        <v>Each taxpayer, contractor, or subcontractor who employs 4 or more individuals to perform construction, alteration, or repair work with respect to the construction of a qualified facility shall employ 1 or more qualified apprentices to perform such work.</v>
      </c>
      <c r="G3" s="3" t="s">
        <v>24</v>
      </c>
      <c r="H3" t="s">
        <v>25</v>
      </c>
      <c r="I3" t="s">
        <v>25</v>
      </c>
      <c r="J3" t="s">
        <v>24</v>
      </c>
      <c r="K3" t="s">
        <v>25</v>
      </c>
      <c r="L3" t="s">
        <v>25</v>
      </c>
      <c r="M3" t="s">
        <v>25</v>
      </c>
      <c r="N3" t="s">
        <v>25</v>
      </c>
      <c r="O3" t="s">
        <v>25</v>
      </c>
      <c r="P3" t="s">
        <v>24</v>
      </c>
      <c r="Q3">
        <f t="shared" ref="Q3:Q25" si="1">SUM(G3:P3)</f>
        <v>0</v>
      </c>
      <c r="R3" t="s">
        <v>22</v>
      </c>
      <c r="S3" t="s">
        <v>26</v>
      </c>
    </row>
    <row r="4" spans="1:19" ht="63.95">
      <c r="A4" t="s">
        <v>18</v>
      </c>
      <c r="B4" s="1" t="s">
        <v>28</v>
      </c>
      <c r="C4" s="3" t="s">
        <v>20</v>
      </c>
      <c r="D4" s="3" t="s">
        <v>21</v>
      </c>
      <c r="E4" s="18" t="s">
        <v>22</v>
      </c>
      <c r="F4" s="3" t="str">
        <f t="shared" si="0"/>
        <v>Each taxpayer, contractor, or subcontractor who employs 4 or more individuals to perform construction, alteration, or repair work with respect to the construction of a qualified facility shall employ 1 or more qualified apprentices to perform such work.</v>
      </c>
      <c r="G4" s="3" t="s">
        <v>24</v>
      </c>
      <c r="H4" t="s">
        <v>25</v>
      </c>
      <c r="I4" t="s">
        <v>25</v>
      </c>
      <c r="J4" t="s">
        <v>24</v>
      </c>
      <c r="K4" t="s">
        <v>25</v>
      </c>
      <c r="L4" t="s">
        <v>25</v>
      </c>
      <c r="M4" t="s">
        <v>25</v>
      </c>
      <c r="N4" t="s">
        <v>25</v>
      </c>
      <c r="O4" t="s">
        <v>25</v>
      </c>
      <c r="P4" t="s">
        <v>24</v>
      </c>
      <c r="Q4">
        <f t="shared" si="1"/>
        <v>0</v>
      </c>
      <c r="R4" t="s">
        <v>22</v>
      </c>
      <c r="S4" t="s">
        <v>26</v>
      </c>
    </row>
    <row r="5" spans="1:19" ht="63.95">
      <c r="A5" t="s">
        <v>18</v>
      </c>
      <c r="B5" s="1" t="s">
        <v>29</v>
      </c>
      <c r="C5" s="3" t="s">
        <v>20</v>
      </c>
      <c r="D5" s="3" t="s">
        <v>21</v>
      </c>
      <c r="E5" s="18" t="s">
        <v>22</v>
      </c>
      <c r="F5" s="3" t="str">
        <f t="shared" si="0"/>
        <v>Each taxpayer, contractor, or subcontractor who employs 4 or more individuals to perform construction, alteration, or repair work with respect to the construction of a qualified facility shall employ 1 or more qualified apprentices to perform such work.</v>
      </c>
      <c r="G5" s="3" t="s">
        <v>24</v>
      </c>
      <c r="H5" t="s">
        <v>25</v>
      </c>
      <c r="I5" t="s">
        <v>25</v>
      </c>
      <c r="J5" t="s">
        <v>24</v>
      </c>
      <c r="K5" t="s">
        <v>25</v>
      </c>
      <c r="L5" t="s">
        <v>25</v>
      </c>
      <c r="M5" t="s">
        <v>25</v>
      </c>
      <c r="N5" t="s">
        <v>25</v>
      </c>
      <c r="O5" t="s">
        <v>25</v>
      </c>
      <c r="P5" t="s">
        <v>24</v>
      </c>
      <c r="Q5">
        <f t="shared" si="1"/>
        <v>0</v>
      </c>
      <c r="R5" t="s">
        <v>22</v>
      </c>
      <c r="S5" t="s">
        <v>26</v>
      </c>
    </row>
    <row r="6" spans="1:19" ht="63.95">
      <c r="A6" t="s">
        <v>18</v>
      </c>
      <c r="B6" s="1" t="s">
        <v>30</v>
      </c>
      <c r="C6" s="3" t="s">
        <v>20</v>
      </c>
      <c r="D6" s="3" t="s">
        <v>21</v>
      </c>
      <c r="E6" s="18" t="s">
        <v>22</v>
      </c>
      <c r="F6" s="3" t="str">
        <f t="shared" si="0"/>
        <v>Each taxpayer, contractor, or subcontractor who employs 4 or more individuals to perform construction, alteration, or repair work with respect to the construction of a qualified facility shall employ 1 or more qualified apprentices to perform such work.</v>
      </c>
      <c r="G6" s="3" t="s">
        <v>24</v>
      </c>
      <c r="H6" t="s">
        <v>25</v>
      </c>
      <c r="I6" t="s">
        <v>25</v>
      </c>
      <c r="J6" t="s">
        <v>24</v>
      </c>
      <c r="K6" t="s">
        <v>25</v>
      </c>
      <c r="L6" t="s">
        <v>25</v>
      </c>
      <c r="M6" t="s">
        <v>25</v>
      </c>
      <c r="N6" t="s">
        <v>25</v>
      </c>
      <c r="O6" t="s">
        <v>25</v>
      </c>
      <c r="P6" t="s">
        <v>24</v>
      </c>
      <c r="Q6">
        <f t="shared" si="1"/>
        <v>0</v>
      </c>
      <c r="R6" t="s">
        <v>22</v>
      </c>
      <c r="S6" t="s">
        <v>26</v>
      </c>
    </row>
    <row r="7" spans="1:19" ht="63.95">
      <c r="A7" t="s">
        <v>18</v>
      </c>
      <c r="B7" s="1" t="s">
        <v>31</v>
      </c>
      <c r="C7" s="3" t="s">
        <v>20</v>
      </c>
      <c r="D7" s="3" t="s">
        <v>21</v>
      </c>
      <c r="E7" s="18" t="s">
        <v>22</v>
      </c>
      <c r="F7" s="3" t="str">
        <f t="shared" si="0"/>
        <v>Each taxpayer, contractor, or subcontractor who employs 4 or more individuals to perform construction, alteration, or repair work with respect to the construction of a qualified facility shall employ 1 or more qualified apprentices to perform such work.</v>
      </c>
      <c r="G7" s="3" t="s">
        <v>24</v>
      </c>
      <c r="H7" t="s">
        <v>25</v>
      </c>
      <c r="I7" t="s">
        <v>25</v>
      </c>
      <c r="J7" t="s">
        <v>24</v>
      </c>
      <c r="K7" t="s">
        <v>25</v>
      </c>
      <c r="L7" t="s">
        <v>25</v>
      </c>
      <c r="M7" t="s">
        <v>25</v>
      </c>
      <c r="N7" t="s">
        <v>25</v>
      </c>
      <c r="O7" t="s">
        <v>25</v>
      </c>
      <c r="P7" t="s">
        <v>24</v>
      </c>
      <c r="Q7">
        <f t="shared" si="1"/>
        <v>0</v>
      </c>
      <c r="R7" t="s">
        <v>22</v>
      </c>
      <c r="S7" t="s">
        <v>26</v>
      </c>
    </row>
    <row r="8" spans="1:19" ht="63.95">
      <c r="A8" t="s">
        <v>18</v>
      </c>
      <c r="B8" s="1" t="s">
        <v>32</v>
      </c>
      <c r="C8" s="3" t="s">
        <v>33</v>
      </c>
      <c r="D8" s="3" t="s">
        <v>21</v>
      </c>
      <c r="E8" s="18" t="s">
        <v>22</v>
      </c>
      <c r="F8" s="3" t="str">
        <f t="shared" si="0"/>
        <v>Each taxpayer, contractor, or subcontractor who employs 4 or more individuals to perform construction, alteration, or repair work with respect to the construction of a qualified facility shall employ 1 or more qualified apprentices to perform such work.</v>
      </c>
      <c r="G8" s="3" t="s">
        <v>24</v>
      </c>
      <c r="H8" t="s">
        <v>25</v>
      </c>
      <c r="I8" t="s">
        <v>25</v>
      </c>
      <c r="J8" t="s">
        <v>24</v>
      </c>
      <c r="K8" t="s">
        <v>25</v>
      </c>
      <c r="L8" t="s">
        <v>25</v>
      </c>
      <c r="M8" t="s">
        <v>25</v>
      </c>
      <c r="N8" t="s">
        <v>25</v>
      </c>
      <c r="O8" t="s">
        <v>25</v>
      </c>
      <c r="P8" t="s">
        <v>24</v>
      </c>
      <c r="Q8">
        <f t="shared" si="1"/>
        <v>0</v>
      </c>
      <c r="R8" t="s">
        <v>22</v>
      </c>
      <c r="S8" t="s">
        <v>26</v>
      </c>
    </row>
    <row r="9" spans="1:19" ht="63.95">
      <c r="A9" t="s">
        <v>18</v>
      </c>
      <c r="B9" s="1" t="s">
        <v>34</v>
      </c>
      <c r="C9" s="3" t="s">
        <v>20</v>
      </c>
      <c r="D9" s="3" t="s">
        <v>21</v>
      </c>
      <c r="E9" s="18" t="s">
        <v>22</v>
      </c>
      <c r="F9" s="3" t="str">
        <f t="shared" si="0"/>
        <v>Each taxpayer, contractor, or subcontractor who employs 4 or more individuals to perform construction, alteration, or repair work with respect to the construction of a qualified facility shall employ 1 or more qualified apprentices to perform such work.</v>
      </c>
      <c r="G9" s="3" t="s">
        <v>24</v>
      </c>
      <c r="H9" t="s">
        <v>25</v>
      </c>
      <c r="I9" t="s">
        <v>25</v>
      </c>
      <c r="J9" t="s">
        <v>24</v>
      </c>
      <c r="K9" t="s">
        <v>25</v>
      </c>
      <c r="L9" t="s">
        <v>25</v>
      </c>
      <c r="M9" t="s">
        <v>25</v>
      </c>
      <c r="N9" t="s">
        <v>25</v>
      </c>
      <c r="O9" t="s">
        <v>25</v>
      </c>
      <c r="P9" t="s">
        <v>24</v>
      </c>
      <c r="Q9">
        <f t="shared" si="1"/>
        <v>0</v>
      </c>
      <c r="R9" t="s">
        <v>22</v>
      </c>
      <c r="S9" t="s">
        <v>26</v>
      </c>
    </row>
    <row r="10" spans="1:19" ht="63.95">
      <c r="A10" t="s">
        <v>18</v>
      </c>
      <c r="B10" s="1" t="s">
        <v>35</v>
      </c>
      <c r="C10" s="3" t="s">
        <v>20</v>
      </c>
      <c r="D10" s="3" t="s">
        <v>21</v>
      </c>
      <c r="E10" s="18" t="s">
        <v>22</v>
      </c>
      <c r="F10" s="3" t="str">
        <f t="shared" si="0"/>
        <v>Each taxpayer, contractor, or subcontractor who employs 4 or more individuals to perform construction, alteration, or repair work with respect to the construction of a qualified facility shall employ 1 or more qualified apprentices to perform such work.</v>
      </c>
      <c r="G10" s="3" t="s">
        <v>24</v>
      </c>
      <c r="H10" t="s">
        <v>25</v>
      </c>
      <c r="I10" t="s">
        <v>25</v>
      </c>
      <c r="J10" t="s">
        <v>24</v>
      </c>
      <c r="K10" t="s">
        <v>25</v>
      </c>
      <c r="L10" t="s">
        <v>25</v>
      </c>
      <c r="M10" t="s">
        <v>25</v>
      </c>
      <c r="N10" t="s">
        <v>25</v>
      </c>
      <c r="O10" t="s">
        <v>25</v>
      </c>
      <c r="P10" t="s">
        <v>24</v>
      </c>
      <c r="Q10">
        <f t="shared" si="1"/>
        <v>0</v>
      </c>
      <c r="R10" t="s">
        <v>22</v>
      </c>
      <c r="S10" t="s">
        <v>26</v>
      </c>
    </row>
    <row r="11" spans="1:19" ht="63.95">
      <c r="A11" t="s">
        <v>18</v>
      </c>
      <c r="B11" s="1" t="s">
        <v>36</v>
      </c>
      <c r="C11" s="3" t="s">
        <v>20</v>
      </c>
      <c r="D11" s="3" t="s">
        <v>21</v>
      </c>
      <c r="E11" s="18" t="s">
        <v>22</v>
      </c>
      <c r="F11" s="3" t="str">
        <f t="shared" si="0"/>
        <v>Each taxpayer, contractor, or subcontractor who employs 4 or more individuals to perform construction, alteration, or repair work with respect to the construction of a qualified facility shall employ 1 or more qualified apprentices to perform such work.</v>
      </c>
      <c r="G11" s="14" t="s">
        <v>24</v>
      </c>
      <c r="H11" t="s">
        <v>25</v>
      </c>
      <c r="I11" t="s">
        <v>25</v>
      </c>
      <c r="J11" t="s">
        <v>24</v>
      </c>
      <c r="K11" t="s">
        <v>25</v>
      </c>
      <c r="L11" t="s">
        <v>25</v>
      </c>
      <c r="M11" t="s">
        <v>25</v>
      </c>
      <c r="N11" t="s">
        <v>25</v>
      </c>
      <c r="O11" s="25" t="s">
        <v>25</v>
      </c>
      <c r="P11" t="s">
        <v>24</v>
      </c>
      <c r="Q11">
        <f t="shared" si="1"/>
        <v>0</v>
      </c>
      <c r="R11" t="s">
        <v>22</v>
      </c>
      <c r="S11" t="s">
        <v>26</v>
      </c>
    </row>
    <row r="12" spans="1:19" ht="63.95">
      <c r="A12" t="s">
        <v>18</v>
      </c>
      <c r="B12" s="2" t="s">
        <v>37</v>
      </c>
      <c r="C12" s="1" t="s">
        <v>38</v>
      </c>
      <c r="D12" s="1" t="s">
        <v>39</v>
      </c>
      <c r="E12" s="19">
        <v>125</v>
      </c>
      <c r="F12" s="3" t="s">
        <v>40</v>
      </c>
      <c r="G12" s="3" t="s">
        <v>24</v>
      </c>
      <c r="H12" s="3" t="s">
        <v>24</v>
      </c>
      <c r="I12" s="3" t="s">
        <v>24</v>
      </c>
      <c r="J12" s="3" t="s">
        <v>24</v>
      </c>
      <c r="K12" s="3" t="s">
        <v>24</v>
      </c>
      <c r="L12" s="3" t="s">
        <v>24</v>
      </c>
      <c r="M12" s="3" t="s">
        <v>24</v>
      </c>
      <c r="N12" s="3" t="s">
        <v>24</v>
      </c>
      <c r="O12" s="3" t="s">
        <v>24</v>
      </c>
      <c r="P12" t="s">
        <v>25</v>
      </c>
      <c r="Q12">
        <f t="shared" si="1"/>
        <v>0</v>
      </c>
      <c r="R12" t="s">
        <v>41</v>
      </c>
      <c r="S12" t="s">
        <v>42</v>
      </c>
    </row>
    <row r="13" spans="1:19" ht="48">
      <c r="A13" t="s">
        <v>18</v>
      </c>
      <c r="B13" s="2" t="s">
        <v>43</v>
      </c>
      <c r="C13" s="2" t="s">
        <v>44</v>
      </c>
      <c r="D13" s="2" t="s">
        <v>21</v>
      </c>
      <c r="E13" s="20">
        <v>250</v>
      </c>
      <c r="F13" s="3" t="s">
        <v>45</v>
      </c>
      <c r="G13" s="15" t="s">
        <v>24</v>
      </c>
      <c r="H13" s="15" t="s">
        <v>25</v>
      </c>
      <c r="I13" s="15" t="s">
        <v>25</v>
      </c>
      <c r="J13" s="15" t="s">
        <v>24</v>
      </c>
      <c r="K13" s="15" t="s">
        <v>25</v>
      </c>
      <c r="L13" s="15" t="s">
        <v>24</v>
      </c>
      <c r="M13" s="15" t="s">
        <v>25</v>
      </c>
      <c r="N13" s="15" t="s">
        <v>25</v>
      </c>
      <c r="O13" s="15" t="s">
        <v>25</v>
      </c>
      <c r="P13" s="15" t="s">
        <v>24</v>
      </c>
      <c r="Q13">
        <f t="shared" si="1"/>
        <v>0</v>
      </c>
      <c r="R13" t="s">
        <v>46</v>
      </c>
      <c r="S13" t="s">
        <v>41</v>
      </c>
    </row>
    <row r="14" spans="1:19" ht="48">
      <c r="A14" t="s">
        <v>18</v>
      </c>
      <c r="B14" s="3" t="s">
        <v>47</v>
      </c>
      <c r="C14" s="3" t="s">
        <v>44</v>
      </c>
      <c r="D14" s="2" t="s">
        <v>21</v>
      </c>
      <c r="E14" s="18">
        <v>200</v>
      </c>
      <c r="F14" s="3" t="s">
        <v>48</v>
      </c>
      <c r="G14" s="3" t="s">
        <v>24</v>
      </c>
      <c r="H14" t="s">
        <v>25</v>
      </c>
      <c r="I14" t="s">
        <v>24</v>
      </c>
      <c r="J14" t="s">
        <v>24</v>
      </c>
      <c r="K14" t="s">
        <v>24</v>
      </c>
      <c r="L14" t="s">
        <v>24</v>
      </c>
      <c r="M14" t="s">
        <v>24</v>
      </c>
      <c r="N14" t="s">
        <v>24</v>
      </c>
      <c r="O14" s="3" t="s">
        <v>24</v>
      </c>
      <c r="P14" t="s">
        <v>24</v>
      </c>
      <c r="Q14">
        <f t="shared" si="1"/>
        <v>0</v>
      </c>
      <c r="R14" t="s">
        <v>41</v>
      </c>
      <c r="S14" t="s">
        <v>49</v>
      </c>
    </row>
    <row r="15" spans="1:19" ht="32.1">
      <c r="A15" t="s">
        <v>18</v>
      </c>
      <c r="B15" s="3" t="s">
        <v>50</v>
      </c>
      <c r="C15" s="3" t="s">
        <v>51</v>
      </c>
      <c r="D15" s="2" t="s">
        <v>21</v>
      </c>
      <c r="E15" s="21">
        <v>1000</v>
      </c>
      <c r="F15" s="3" t="s">
        <v>52</v>
      </c>
      <c r="G15" s="3" t="s">
        <v>24</v>
      </c>
      <c r="H15" t="s">
        <v>24</v>
      </c>
      <c r="I15" t="s">
        <v>25</v>
      </c>
      <c r="J15" t="s">
        <v>24</v>
      </c>
      <c r="K15" t="s">
        <v>25</v>
      </c>
      <c r="L15" t="s">
        <v>24</v>
      </c>
      <c r="M15" t="s">
        <v>24</v>
      </c>
      <c r="N15" t="s">
        <v>25</v>
      </c>
      <c r="O15" s="3" t="s">
        <v>24</v>
      </c>
      <c r="P15" t="s">
        <v>24</v>
      </c>
      <c r="Q15">
        <f t="shared" si="1"/>
        <v>0</v>
      </c>
      <c r="R15" t="s">
        <v>53</v>
      </c>
      <c r="S15" t="s">
        <v>53</v>
      </c>
    </row>
    <row r="16" spans="1:19" ht="32.1">
      <c r="A16" t="s">
        <v>18</v>
      </c>
      <c r="B16" s="3" t="s">
        <v>54</v>
      </c>
      <c r="C16" s="3" t="s">
        <v>51</v>
      </c>
      <c r="D16" s="2" t="s">
        <v>21</v>
      </c>
      <c r="E16" s="18">
        <v>3000</v>
      </c>
      <c r="F16" s="3" t="s">
        <v>55</v>
      </c>
      <c r="G16" s="3" t="s">
        <v>24</v>
      </c>
      <c r="H16" t="s">
        <v>24</v>
      </c>
      <c r="I16" t="s">
        <v>25</v>
      </c>
      <c r="J16" t="s">
        <v>24</v>
      </c>
      <c r="K16" t="s">
        <v>25</v>
      </c>
      <c r="L16" t="s">
        <v>24</v>
      </c>
      <c r="M16" t="s">
        <v>25</v>
      </c>
      <c r="N16" t="s">
        <v>24</v>
      </c>
      <c r="O16" s="3" t="s">
        <v>24</v>
      </c>
      <c r="P16" t="s">
        <v>24</v>
      </c>
      <c r="Q16">
        <f t="shared" si="1"/>
        <v>0</v>
      </c>
      <c r="R16" t="s">
        <v>56</v>
      </c>
      <c r="S16" t="s">
        <v>46</v>
      </c>
    </row>
    <row r="17" spans="1:19" ht="96">
      <c r="A17" t="s">
        <v>18</v>
      </c>
      <c r="B17" s="3" t="s">
        <v>57</v>
      </c>
      <c r="C17" s="3" t="s">
        <v>58</v>
      </c>
      <c r="D17" s="3" t="s">
        <v>59</v>
      </c>
      <c r="E17" s="18">
        <v>3205</v>
      </c>
      <c r="F17" s="3" t="s">
        <v>60</v>
      </c>
      <c r="G17" s="3" t="s">
        <v>24</v>
      </c>
      <c r="H17" t="s">
        <v>25</v>
      </c>
      <c r="I17" t="s">
        <v>25</v>
      </c>
      <c r="J17" t="s">
        <v>25</v>
      </c>
      <c r="K17" t="s">
        <v>25</v>
      </c>
      <c r="L17" t="s">
        <v>25</v>
      </c>
      <c r="M17" t="s">
        <v>25</v>
      </c>
      <c r="N17" t="s">
        <v>25</v>
      </c>
      <c r="O17" s="3" t="s">
        <v>24</v>
      </c>
      <c r="P17" t="s">
        <v>24</v>
      </c>
      <c r="Q17">
        <f t="shared" si="1"/>
        <v>0</v>
      </c>
      <c r="R17" t="s">
        <v>61</v>
      </c>
      <c r="S17" t="s">
        <v>41</v>
      </c>
    </row>
    <row r="18" spans="1:19" ht="111.95">
      <c r="A18" t="s">
        <v>18</v>
      </c>
      <c r="B18" s="3" t="s">
        <v>62</v>
      </c>
      <c r="C18" s="3" t="s">
        <v>44</v>
      </c>
      <c r="D18" s="3" t="s">
        <v>21</v>
      </c>
      <c r="E18" s="21">
        <v>115</v>
      </c>
      <c r="F18" s="3" t="s">
        <v>63</v>
      </c>
      <c r="G18" t="s">
        <v>25</v>
      </c>
      <c r="H18" t="s">
        <v>24</v>
      </c>
      <c r="I18" t="s">
        <v>24</v>
      </c>
      <c r="J18" t="s">
        <v>24</v>
      </c>
      <c r="K18" t="s">
        <v>24</v>
      </c>
      <c r="L18" t="s">
        <v>24</v>
      </c>
      <c r="M18" t="s">
        <v>24</v>
      </c>
      <c r="N18" t="s">
        <v>24</v>
      </c>
      <c r="O18" s="3" t="s">
        <v>24</v>
      </c>
      <c r="P18" t="s">
        <v>24</v>
      </c>
      <c r="Q18">
        <f t="shared" si="1"/>
        <v>0</v>
      </c>
      <c r="R18" s="3" t="s">
        <v>64</v>
      </c>
      <c r="S18" t="s">
        <v>22</v>
      </c>
    </row>
    <row r="19" spans="1:19" ht="111.95">
      <c r="A19" t="s">
        <v>18</v>
      </c>
      <c r="B19" s="3" t="s">
        <v>62</v>
      </c>
      <c r="C19" s="3" t="s">
        <v>65</v>
      </c>
      <c r="D19" s="3" t="s">
        <v>21</v>
      </c>
      <c r="E19" s="21">
        <v>100</v>
      </c>
      <c r="F19" s="3" t="s">
        <v>66</v>
      </c>
      <c r="G19" t="s">
        <v>25</v>
      </c>
      <c r="H19" t="s">
        <v>24</v>
      </c>
      <c r="I19" t="s">
        <v>24</v>
      </c>
      <c r="J19" t="s">
        <v>24</v>
      </c>
      <c r="K19" t="s">
        <v>24</v>
      </c>
      <c r="L19" t="s">
        <v>24</v>
      </c>
      <c r="M19" t="s">
        <v>24</v>
      </c>
      <c r="N19" t="s">
        <v>24</v>
      </c>
      <c r="O19" s="3" t="s">
        <v>24</v>
      </c>
      <c r="P19" t="s">
        <v>24</v>
      </c>
      <c r="Q19">
        <f t="shared" si="1"/>
        <v>0</v>
      </c>
      <c r="R19" s="3" t="s">
        <v>64</v>
      </c>
      <c r="S19" t="s">
        <v>22</v>
      </c>
    </row>
    <row r="20" spans="1:19" ht="111.95">
      <c r="A20" t="s">
        <v>18</v>
      </c>
      <c r="B20" s="3" t="s">
        <v>62</v>
      </c>
      <c r="C20" s="3" t="s">
        <v>67</v>
      </c>
      <c r="D20" s="3" t="s">
        <v>68</v>
      </c>
      <c r="E20" s="21">
        <v>150</v>
      </c>
      <c r="F20" s="3" t="s">
        <v>69</v>
      </c>
      <c r="G20" t="s">
        <v>25</v>
      </c>
      <c r="H20" t="s">
        <v>24</v>
      </c>
      <c r="I20" t="s">
        <v>24</v>
      </c>
      <c r="J20" t="s">
        <v>24</v>
      </c>
      <c r="K20" t="s">
        <v>24</v>
      </c>
      <c r="L20" t="s">
        <v>24</v>
      </c>
      <c r="M20" t="s">
        <v>24</v>
      </c>
      <c r="N20" t="s">
        <v>24</v>
      </c>
      <c r="O20" s="3" t="s">
        <v>24</v>
      </c>
      <c r="P20" t="s">
        <v>24</v>
      </c>
      <c r="Q20">
        <f t="shared" si="1"/>
        <v>0</v>
      </c>
      <c r="R20" s="3" t="s">
        <v>64</v>
      </c>
      <c r="S20" t="s">
        <v>22</v>
      </c>
    </row>
    <row r="21" spans="1:19" ht="128.1">
      <c r="A21" t="s">
        <v>18</v>
      </c>
      <c r="B21" s="3" t="s">
        <v>70</v>
      </c>
      <c r="C21" s="3" t="s">
        <v>51</v>
      </c>
      <c r="D21" s="3" t="s">
        <v>68</v>
      </c>
      <c r="E21" s="21">
        <v>40</v>
      </c>
      <c r="F21" s="3" t="s">
        <v>71</v>
      </c>
      <c r="G21" s="3" t="s">
        <v>25</v>
      </c>
      <c r="H21" t="s">
        <v>24</v>
      </c>
      <c r="I21" t="s">
        <v>24</v>
      </c>
      <c r="J21" t="s">
        <v>24</v>
      </c>
      <c r="K21" t="s">
        <v>24</v>
      </c>
      <c r="L21" t="s">
        <v>24</v>
      </c>
      <c r="M21" t="s">
        <v>24</v>
      </c>
      <c r="N21" t="s">
        <v>24</v>
      </c>
      <c r="O21" s="3" t="s">
        <v>24</v>
      </c>
      <c r="P21" t="s">
        <v>24</v>
      </c>
      <c r="Q21">
        <f t="shared" si="1"/>
        <v>0</v>
      </c>
      <c r="R21" s="3" t="s">
        <v>64</v>
      </c>
      <c r="S21" t="s">
        <v>22</v>
      </c>
    </row>
    <row r="22" spans="1:19" ht="63.95">
      <c r="A22" t="s">
        <v>18</v>
      </c>
      <c r="B22" s="3" t="s">
        <v>72</v>
      </c>
      <c r="C22" s="3" t="s">
        <v>73</v>
      </c>
      <c r="D22" s="3" t="s">
        <v>68</v>
      </c>
      <c r="E22" s="21">
        <v>32.5</v>
      </c>
      <c r="F22" s="3" t="s">
        <v>74</v>
      </c>
      <c r="G22" s="3" t="s">
        <v>25</v>
      </c>
      <c r="H22" t="s">
        <v>24</v>
      </c>
      <c r="I22" t="s">
        <v>24</v>
      </c>
      <c r="J22" t="s">
        <v>24</v>
      </c>
      <c r="K22" t="s">
        <v>24</v>
      </c>
      <c r="L22" t="s">
        <v>24</v>
      </c>
      <c r="M22" t="s">
        <v>24</v>
      </c>
      <c r="N22" t="s">
        <v>24</v>
      </c>
      <c r="O22" s="3" t="s">
        <v>24</v>
      </c>
      <c r="P22" t="s">
        <v>24</v>
      </c>
      <c r="Q22">
        <f t="shared" si="1"/>
        <v>0</v>
      </c>
      <c r="R22" s="3" t="s">
        <v>64</v>
      </c>
      <c r="S22" t="s">
        <v>22</v>
      </c>
    </row>
    <row r="23" spans="1:19" ht="65.099999999999994">
      <c r="A23" t="s">
        <v>18</v>
      </c>
      <c r="B23" s="3" t="s">
        <v>75</v>
      </c>
      <c r="C23" s="3" t="s">
        <v>73</v>
      </c>
      <c r="D23" s="14" t="s">
        <v>76</v>
      </c>
      <c r="E23" s="21">
        <v>30</v>
      </c>
      <c r="F23" s="3" t="s">
        <v>77</v>
      </c>
      <c r="G23" s="3" t="s">
        <v>25</v>
      </c>
      <c r="H23" t="s">
        <v>24</v>
      </c>
      <c r="I23" t="s">
        <v>24</v>
      </c>
      <c r="J23" t="s">
        <v>24</v>
      </c>
      <c r="K23" t="s">
        <v>24</v>
      </c>
      <c r="L23" t="s">
        <v>24</v>
      </c>
      <c r="M23" t="s">
        <v>24</v>
      </c>
      <c r="N23" t="s">
        <v>24</v>
      </c>
      <c r="O23" s="3" t="s">
        <v>24</v>
      </c>
      <c r="P23" t="s">
        <v>24</v>
      </c>
      <c r="Q23">
        <f t="shared" si="1"/>
        <v>0</v>
      </c>
      <c r="R23" s="3" t="s">
        <v>64</v>
      </c>
      <c r="S23" t="s">
        <v>22</v>
      </c>
    </row>
    <row r="24" spans="1:19" ht="65.099999999999994">
      <c r="A24" t="s">
        <v>18</v>
      </c>
      <c r="B24" s="3" t="s">
        <v>78</v>
      </c>
      <c r="C24" s="12" t="s">
        <v>58</v>
      </c>
      <c r="D24" s="15" t="s">
        <v>59</v>
      </c>
      <c r="E24" s="18">
        <v>100</v>
      </c>
      <c r="F24" s="3" t="s">
        <v>79</v>
      </c>
      <c r="G24" s="3" t="s">
        <v>24</v>
      </c>
      <c r="H24" t="s">
        <v>25</v>
      </c>
      <c r="I24" t="s">
        <v>25</v>
      </c>
      <c r="J24" t="s">
        <v>25</v>
      </c>
      <c r="K24" t="s">
        <v>25</v>
      </c>
      <c r="L24" t="s">
        <v>25</v>
      </c>
      <c r="M24" t="s">
        <v>24</v>
      </c>
      <c r="N24" t="s">
        <v>24</v>
      </c>
      <c r="O24" s="3" t="s">
        <v>24</v>
      </c>
      <c r="P24" t="s">
        <v>25</v>
      </c>
      <c r="Q24">
        <f t="shared" si="1"/>
        <v>0</v>
      </c>
      <c r="R24" s="3" t="s">
        <v>64</v>
      </c>
      <c r="S24" t="s">
        <v>22</v>
      </c>
    </row>
    <row r="25" spans="1:19" ht="80.099999999999994">
      <c r="A25" t="s">
        <v>18</v>
      </c>
      <c r="B25" s="3" t="s">
        <v>80</v>
      </c>
      <c r="C25" s="3" t="s">
        <v>81</v>
      </c>
      <c r="D25" s="3" t="s">
        <v>39</v>
      </c>
      <c r="E25" s="18">
        <v>2600</v>
      </c>
      <c r="F25" s="3" t="s">
        <v>82</v>
      </c>
      <c r="G25" s="3" t="s">
        <v>24</v>
      </c>
      <c r="H25" t="s">
        <v>25</v>
      </c>
      <c r="I25" t="s">
        <v>25</v>
      </c>
      <c r="J25" t="s">
        <v>24</v>
      </c>
      <c r="K25" t="s">
        <v>25</v>
      </c>
      <c r="L25" t="s">
        <v>24</v>
      </c>
      <c r="M25" t="s">
        <v>25</v>
      </c>
      <c r="N25" t="s">
        <v>25</v>
      </c>
      <c r="O25" s="3" t="s">
        <v>24</v>
      </c>
      <c r="P25" t="s">
        <v>24</v>
      </c>
      <c r="Q25">
        <f t="shared" si="1"/>
        <v>0</v>
      </c>
      <c r="R25" t="s">
        <v>46</v>
      </c>
      <c r="S25" t="s">
        <v>49</v>
      </c>
    </row>
    <row r="26" spans="1:19" ht="80.099999999999994">
      <c r="A26" t="s">
        <v>83</v>
      </c>
      <c r="B26" t="s">
        <v>84</v>
      </c>
      <c r="C26" t="s">
        <v>44</v>
      </c>
      <c r="D26" t="s">
        <v>21</v>
      </c>
      <c r="E26" s="22">
        <v>10</v>
      </c>
      <c r="F26" s="1" t="s">
        <v>85</v>
      </c>
      <c r="G26" s="30" t="s">
        <v>24</v>
      </c>
      <c r="H26" s="30" t="s">
        <v>24</v>
      </c>
      <c r="I26" s="30" t="s">
        <v>24</v>
      </c>
      <c r="J26" s="30" t="s">
        <v>24</v>
      </c>
      <c r="K26" s="30" t="s">
        <v>24</v>
      </c>
      <c r="L26" s="30" t="s">
        <v>24</v>
      </c>
      <c r="M26" s="30" t="s">
        <v>24</v>
      </c>
      <c r="N26" s="30" t="s">
        <v>25</v>
      </c>
      <c r="O26" s="30" t="s">
        <v>24</v>
      </c>
      <c r="P26" s="30" t="s">
        <v>24</v>
      </c>
      <c r="R26" t="s">
        <v>41</v>
      </c>
      <c r="S26" t="s">
        <v>53</v>
      </c>
    </row>
    <row r="27" spans="1:19" ht="48">
      <c r="A27" t="s">
        <v>83</v>
      </c>
      <c r="B27" t="s">
        <v>86</v>
      </c>
      <c r="C27" t="s">
        <v>44</v>
      </c>
      <c r="D27" t="s">
        <v>21</v>
      </c>
      <c r="E27" s="22">
        <v>40</v>
      </c>
      <c r="F27" s="1" t="s">
        <v>87</v>
      </c>
      <c r="G27" t="s">
        <v>24</v>
      </c>
      <c r="H27" t="s">
        <v>25</v>
      </c>
      <c r="I27" t="s">
        <v>24</v>
      </c>
      <c r="J27" t="s">
        <v>24</v>
      </c>
      <c r="K27" t="s">
        <v>24</v>
      </c>
      <c r="L27" t="s">
        <v>24</v>
      </c>
      <c r="M27" t="s">
        <v>24</v>
      </c>
      <c r="N27" t="s">
        <v>24</v>
      </c>
      <c r="O27" t="s">
        <v>24</v>
      </c>
      <c r="P27" t="s">
        <v>24</v>
      </c>
      <c r="R27" t="s">
        <v>88</v>
      </c>
      <c r="S27" t="s">
        <v>53</v>
      </c>
    </row>
    <row r="28" spans="1:19" ht="32.1">
      <c r="A28" t="s">
        <v>83</v>
      </c>
      <c r="B28" s="4" t="s">
        <v>89</v>
      </c>
      <c r="C28" t="s">
        <v>44</v>
      </c>
      <c r="D28" t="s">
        <v>21</v>
      </c>
      <c r="E28" s="22">
        <v>3500</v>
      </c>
      <c r="F28" s="1" t="s">
        <v>90</v>
      </c>
      <c r="G28" t="s">
        <v>24</v>
      </c>
      <c r="H28" t="s">
        <v>25</v>
      </c>
      <c r="I28" t="s">
        <v>25</v>
      </c>
      <c r="J28" t="s">
        <v>24</v>
      </c>
      <c r="K28" t="s">
        <v>24</v>
      </c>
      <c r="L28" t="s">
        <v>24</v>
      </c>
      <c r="M28" t="s">
        <v>24</v>
      </c>
      <c r="N28" t="s">
        <v>24</v>
      </c>
      <c r="O28" t="s">
        <v>24</v>
      </c>
      <c r="P28" t="s">
        <v>24</v>
      </c>
      <c r="R28" t="s">
        <v>53</v>
      </c>
      <c r="S28" t="s">
        <v>53</v>
      </c>
    </row>
    <row r="29" spans="1:19" ht="63.95">
      <c r="A29" t="s">
        <v>83</v>
      </c>
      <c r="B29" s="5" t="s">
        <v>91</v>
      </c>
      <c r="C29" t="s">
        <v>44</v>
      </c>
      <c r="D29" t="s">
        <v>21</v>
      </c>
      <c r="E29" s="23">
        <v>3000</v>
      </c>
      <c r="F29" s="1" t="s">
        <v>92</v>
      </c>
      <c r="G29" t="s">
        <v>25</v>
      </c>
      <c r="H29" t="s">
        <v>25</v>
      </c>
      <c r="I29" t="s">
        <v>24</v>
      </c>
      <c r="J29" t="s">
        <v>24</v>
      </c>
      <c r="K29" t="s">
        <v>24</v>
      </c>
      <c r="L29" t="s">
        <v>25</v>
      </c>
      <c r="M29" t="s">
        <v>24</v>
      </c>
      <c r="N29" t="s">
        <v>25</v>
      </c>
      <c r="O29" t="s">
        <v>24</v>
      </c>
      <c r="P29" t="s">
        <v>25</v>
      </c>
      <c r="R29" t="s">
        <v>46</v>
      </c>
      <c r="S29" t="s">
        <v>41</v>
      </c>
    </row>
    <row r="30" spans="1:19" ht="48">
      <c r="A30" t="s">
        <v>83</v>
      </c>
      <c r="B30" s="5" t="s">
        <v>93</v>
      </c>
      <c r="C30" t="s">
        <v>44</v>
      </c>
      <c r="D30" t="s">
        <v>21</v>
      </c>
      <c r="E30" s="23">
        <v>3000</v>
      </c>
      <c r="F30" s="1" t="s">
        <v>94</v>
      </c>
      <c r="G30" t="s">
        <v>25</v>
      </c>
      <c r="H30" t="s">
        <v>25</v>
      </c>
      <c r="I30" t="s">
        <v>24</v>
      </c>
      <c r="J30" t="s">
        <v>24</v>
      </c>
      <c r="K30" t="s">
        <v>24</v>
      </c>
      <c r="L30" t="s">
        <v>24</v>
      </c>
      <c r="M30" t="s">
        <v>24</v>
      </c>
      <c r="N30" t="s">
        <v>25</v>
      </c>
      <c r="O30" t="s">
        <v>24</v>
      </c>
      <c r="P30" t="s">
        <v>25</v>
      </c>
      <c r="R30" t="s">
        <v>46</v>
      </c>
      <c r="S30" t="s">
        <v>41</v>
      </c>
    </row>
    <row r="31" spans="1:19" ht="96">
      <c r="A31" t="s">
        <v>83</v>
      </c>
      <c r="B31" t="s">
        <v>95</v>
      </c>
      <c r="C31" t="s">
        <v>44</v>
      </c>
      <c r="D31" t="s">
        <v>21</v>
      </c>
      <c r="E31" s="22">
        <v>400</v>
      </c>
      <c r="F31" s="1" t="s">
        <v>96</v>
      </c>
      <c r="G31" t="s">
        <v>25</v>
      </c>
      <c r="H31" t="s">
        <v>24</v>
      </c>
      <c r="I31" t="s">
        <v>24</v>
      </c>
      <c r="J31" t="s">
        <v>24</v>
      </c>
      <c r="K31" t="s">
        <v>24</v>
      </c>
      <c r="L31" t="s">
        <v>25</v>
      </c>
      <c r="M31" t="s">
        <v>25</v>
      </c>
      <c r="N31" t="s">
        <v>25</v>
      </c>
      <c r="O31" t="s">
        <v>24</v>
      </c>
      <c r="P31" t="s">
        <v>24</v>
      </c>
      <c r="R31" t="s">
        <v>46</v>
      </c>
      <c r="S31" t="s">
        <v>42</v>
      </c>
    </row>
    <row r="32" spans="1:19" ht="63.95">
      <c r="A32" t="s">
        <v>83</v>
      </c>
      <c r="B32" t="s">
        <v>97</v>
      </c>
      <c r="C32" t="s">
        <v>44</v>
      </c>
      <c r="D32" t="s">
        <v>21</v>
      </c>
      <c r="E32" s="23">
        <v>10</v>
      </c>
      <c r="F32" s="1" t="s">
        <v>98</v>
      </c>
      <c r="G32" t="s">
        <v>24</v>
      </c>
      <c r="H32" t="s">
        <v>24</v>
      </c>
      <c r="I32" t="s">
        <v>25</v>
      </c>
      <c r="J32" t="s">
        <v>24</v>
      </c>
      <c r="K32" t="s">
        <v>24</v>
      </c>
      <c r="L32" t="s">
        <v>24</v>
      </c>
      <c r="M32" t="s">
        <v>25</v>
      </c>
      <c r="N32" t="s">
        <v>24</v>
      </c>
      <c r="O32" t="s">
        <v>24</v>
      </c>
      <c r="P32" t="s">
        <v>24</v>
      </c>
      <c r="R32" t="s">
        <v>56</v>
      </c>
      <c r="S32" t="s">
        <v>41</v>
      </c>
    </row>
    <row r="33" spans="1:19" ht="80.099999999999994">
      <c r="A33" t="s">
        <v>83</v>
      </c>
      <c r="B33" t="s">
        <v>99</v>
      </c>
      <c r="C33" t="s">
        <v>44</v>
      </c>
      <c r="D33" t="s">
        <v>21</v>
      </c>
      <c r="E33" s="22">
        <v>3500</v>
      </c>
      <c r="F33" s="1" t="s">
        <v>100</v>
      </c>
      <c r="G33" t="s">
        <v>24</v>
      </c>
      <c r="H33" t="s">
        <v>25</v>
      </c>
      <c r="I33" t="s">
        <v>25</v>
      </c>
      <c r="J33" t="s">
        <v>25</v>
      </c>
      <c r="K33" t="s">
        <v>24</v>
      </c>
      <c r="L33" t="s">
        <v>24</v>
      </c>
      <c r="M33" t="s">
        <v>25</v>
      </c>
      <c r="N33" t="s">
        <v>25</v>
      </c>
      <c r="O33" t="s">
        <v>25</v>
      </c>
      <c r="P33" t="s">
        <v>25</v>
      </c>
      <c r="R33" t="s">
        <v>88</v>
      </c>
      <c r="S33" t="s">
        <v>56</v>
      </c>
    </row>
    <row r="34" spans="1:19" ht="80.099999999999994">
      <c r="A34" t="s">
        <v>83</v>
      </c>
      <c r="B34" t="s">
        <v>101</v>
      </c>
      <c r="C34" t="s">
        <v>44</v>
      </c>
      <c r="D34" t="s">
        <v>21</v>
      </c>
      <c r="E34" s="22">
        <v>8000</v>
      </c>
      <c r="F34" s="1" t="s">
        <v>102</v>
      </c>
      <c r="G34" t="s">
        <v>25</v>
      </c>
      <c r="H34" t="s">
        <v>24</v>
      </c>
      <c r="I34" t="s">
        <v>25</v>
      </c>
      <c r="J34" t="s">
        <v>24</v>
      </c>
      <c r="K34" t="s">
        <v>25</v>
      </c>
      <c r="L34" t="s">
        <v>24</v>
      </c>
      <c r="M34" t="s">
        <v>24</v>
      </c>
      <c r="N34" t="s">
        <v>25</v>
      </c>
      <c r="O34" t="s">
        <v>25</v>
      </c>
      <c r="P34" t="s">
        <v>25</v>
      </c>
      <c r="R34" t="s">
        <v>103</v>
      </c>
      <c r="S34" t="s">
        <v>46</v>
      </c>
    </row>
    <row r="35" spans="1:19" ht="48">
      <c r="A35" t="s">
        <v>83</v>
      </c>
      <c r="B35" s="3" t="s">
        <v>104</v>
      </c>
      <c r="C35" t="s">
        <v>44</v>
      </c>
      <c r="D35" t="s">
        <v>21</v>
      </c>
      <c r="E35" s="22">
        <v>225</v>
      </c>
      <c r="F35" s="1" t="s">
        <v>105</v>
      </c>
      <c r="G35" t="s">
        <v>24</v>
      </c>
      <c r="H35" t="s">
        <v>25</v>
      </c>
      <c r="I35" t="s">
        <v>25</v>
      </c>
      <c r="J35" t="s">
        <v>24</v>
      </c>
      <c r="K35" t="s">
        <v>24</v>
      </c>
      <c r="L35" t="s">
        <v>25</v>
      </c>
      <c r="M35" t="s">
        <v>24</v>
      </c>
      <c r="N35" t="s">
        <v>24</v>
      </c>
      <c r="O35" t="s">
        <v>25</v>
      </c>
      <c r="P35" t="s">
        <v>25</v>
      </c>
      <c r="R35" t="s">
        <v>88</v>
      </c>
      <c r="S35" t="s">
        <v>56</v>
      </c>
    </row>
    <row r="36" spans="1:19" ht="48">
      <c r="A36" t="s">
        <v>83</v>
      </c>
      <c r="B36" s="3" t="s">
        <v>106</v>
      </c>
      <c r="C36" t="s">
        <v>44</v>
      </c>
      <c r="D36" t="s">
        <v>21</v>
      </c>
      <c r="E36" s="22">
        <v>500</v>
      </c>
      <c r="F36" s="1" t="s">
        <v>107</v>
      </c>
      <c r="G36" t="s">
        <v>24</v>
      </c>
      <c r="H36" t="s">
        <v>24</v>
      </c>
      <c r="I36" t="s">
        <v>24</v>
      </c>
      <c r="J36" t="s">
        <v>24</v>
      </c>
      <c r="K36" t="s">
        <v>24</v>
      </c>
      <c r="L36" t="s">
        <v>25</v>
      </c>
      <c r="M36" t="s">
        <v>25</v>
      </c>
      <c r="N36" t="s">
        <v>25</v>
      </c>
      <c r="O36" t="s">
        <v>24</v>
      </c>
      <c r="P36" t="s">
        <v>24</v>
      </c>
      <c r="R36" t="s">
        <v>88</v>
      </c>
      <c r="S36" t="s">
        <v>46</v>
      </c>
    </row>
    <row r="37" spans="1:19" ht="80.099999999999994">
      <c r="A37" t="s">
        <v>83</v>
      </c>
      <c r="B37" s="3" t="s">
        <v>108</v>
      </c>
      <c r="C37" t="s">
        <v>44</v>
      </c>
      <c r="D37" t="s">
        <v>21</v>
      </c>
      <c r="E37" s="22">
        <v>200</v>
      </c>
      <c r="F37" s="1" t="s">
        <v>109</v>
      </c>
      <c r="G37" t="s">
        <v>25</v>
      </c>
      <c r="H37" t="s">
        <v>25</v>
      </c>
      <c r="I37" t="s">
        <v>24</v>
      </c>
      <c r="J37" t="s">
        <v>24</v>
      </c>
      <c r="K37" t="s">
        <v>25</v>
      </c>
      <c r="L37" t="s">
        <v>25</v>
      </c>
      <c r="M37" t="s">
        <v>25</v>
      </c>
      <c r="N37" t="s">
        <v>25</v>
      </c>
      <c r="O37" t="s">
        <v>24</v>
      </c>
      <c r="P37" t="s">
        <v>24</v>
      </c>
      <c r="R37" t="s">
        <v>61</v>
      </c>
      <c r="S37" t="s">
        <v>53</v>
      </c>
    </row>
    <row r="38" spans="1:19" ht="63.95">
      <c r="A38" t="s">
        <v>83</v>
      </c>
      <c r="B38" s="3" t="s">
        <v>110</v>
      </c>
      <c r="C38" t="s">
        <v>44</v>
      </c>
      <c r="D38" t="s">
        <v>21</v>
      </c>
      <c r="E38" s="22">
        <v>750</v>
      </c>
      <c r="F38" s="1" t="s">
        <v>111</v>
      </c>
      <c r="G38" t="s">
        <v>24</v>
      </c>
      <c r="H38" t="s">
        <v>24</v>
      </c>
      <c r="I38" t="s">
        <v>24</v>
      </c>
      <c r="J38" t="s">
        <v>24</v>
      </c>
      <c r="K38" t="s">
        <v>24</v>
      </c>
      <c r="L38" t="s">
        <v>24</v>
      </c>
      <c r="M38" t="s">
        <v>24</v>
      </c>
      <c r="N38" t="s">
        <v>24</v>
      </c>
      <c r="O38" t="s">
        <v>25</v>
      </c>
      <c r="P38" t="s">
        <v>25</v>
      </c>
      <c r="R38" t="s">
        <v>56</v>
      </c>
      <c r="S38" t="s">
        <v>46</v>
      </c>
    </row>
    <row r="39" spans="1:19" ht="96">
      <c r="A39" t="s">
        <v>83</v>
      </c>
      <c r="B39" s="3" t="s">
        <v>112</v>
      </c>
      <c r="C39" t="s">
        <v>44</v>
      </c>
      <c r="D39" t="s">
        <v>21</v>
      </c>
      <c r="E39" s="22">
        <v>500</v>
      </c>
      <c r="F39" s="1" t="s">
        <v>113</v>
      </c>
      <c r="G39" t="s">
        <v>24</v>
      </c>
      <c r="H39" t="s">
        <v>24</v>
      </c>
      <c r="I39" t="s">
        <v>24</v>
      </c>
      <c r="J39" t="s">
        <v>24</v>
      </c>
      <c r="K39" t="s">
        <v>24</v>
      </c>
      <c r="L39" t="s">
        <v>24</v>
      </c>
      <c r="M39" t="s">
        <v>24</v>
      </c>
      <c r="N39" t="s">
        <v>24</v>
      </c>
      <c r="O39" t="s">
        <v>25</v>
      </c>
      <c r="P39" t="s">
        <v>25</v>
      </c>
      <c r="R39" t="s">
        <v>56</v>
      </c>
      <c r="S39" t="s">
        <v>41</v>
      </c>
    </row>
    <row r="40" spans="1:19" ht="63.95">
      <c r="A40" t="s">
        <v>83</v>
      </c>
      <c r="B40" t="s">
        <v>114</v>
      </c>
      <c r="C40" t="s">
        <v>44</v>
      </c>
      <c r="D40" t="s">
        <v>21</v>
      </c>
      <c r="E40" s="22">
        <v>1000</v>
      </c>
      <c r="F40" s="1" t="s">
        <v>115</v>
      </c>
      <c r="G40" t="s">
        <v>24</v>
      </c>
      <c r="H40" t="s">
        <v>24</v>
      </c>
      <c r="I40" t="s">
        <v>24</v>
      </c>
      <c r="J40" t="s">
        <v>24</v>
      </c>
      <c r="K40" t="s">
        <v>24</v>
      </c>
      <c r="L40" t="s">
        <v>24</v>
      </c>
      <c r="M40" t="s">
        <v>24</v>
      </c>
      <c r="N40" t="s">
        <v>24</v>
      </c>
      <c r="O40" t="s">
        <v>25</v>
      </c>
      <c r="P40" t="s">
        <v>25</v>
      </c>
      <c r="R40" t="s">
        <v>49</v>
      </c>
      <c r="S40" t="s">
        <v>116</v>
      </c>
    </row>
    <row r="41" spans="1:19" ht="48">
      <c r="A41" t="s">
        <v>83</v>
      </c>
      <c r="B41" s="3" t="s">
        <v>117</v>
      </c>
      <c r="C41" t="s">
        <v>44</v>
      </c>
      <c r="D41" t="s">
        <v>21</v>
      </c>
      <c r="E41" s="22">
        <v>500</v>
      </c>
      <c r="F41" s="1" t="s">
        <v>118</v>
      </c>
      <c r="G41" t="s">
        <v>24</v>
      </c>
      <c r="H41" t="s">
        <v>24</v>
      </c>
      <c r="I41" t="s">
        <v>24</v>
      </c>
      <c r="J41" t="s">
        <v>24</v>
      </c>
      <c r="K41" t="s">
        <v>24</v>
      </c>
      <c r="L41" t="s">
        <v>24</v>
      </c>
      <c r="M41" t="s">
        <v>24</v>
      </c>
      <c r="N41" t="s">
        <v>24</v>
      </c>
      <c r="O41" t="s">
        <v>25</v>
      </c>
      <c r="P41" t="s">
        <v>25</v>
      </c>
      <c r="R41" t="s">
        <v>56</v>
      </c>
      <c r="S41" t="s">
        <v>41</v>
      </c>
    </row>
    <row r="42" spans="1:19" ht="32.1">
      <c r="A42" t="s">
        <v>83</v>
      </c>
      <c r="B42" s="3" t="s">
        <v>119</v>
      </c>
      <c r="C42" t="s">
        <v>44</v>
      </c>
      <c r="D42" t="s">
        <v>21</v>
      </c>
      <c r="E42" s="22">
        <v>150</v>
      </c>
      <c r="F42" s="1" t="s">
        <v>120</v>
      </c>
      <c r="G42" t="s">
        <v>25</v>
      </c>
      <c r="H42" t="s">
        <v>25</v>
      </c>
      <c r="I42" t="s">
        <v>25</v>
      </c>
      <c r="J42" t="s">
        <v>24</v>
      </c>
      <c r="K42" t="s">
        <v>24</v>
      </c>
      <c r="L42" t="s">
        <v>24</v>
      </c>
      <c r="M42" t="s">
        <v>24</v>
      </c>
      <c r="N42" t="s">
        <v>24</v>
      </c>
      <c r="O42" t="s">
        <v>24</v>
      </c>
      <c r="P42" t="s">
        <v>24</v>
      </c>
      <c r="S42" t="s">
        <v>88</v>
      </c>
    </row>
    <row r="43" spans="1:19" ht="96">
      <c r="A43" t="s">
        <v>83</v>
      </c>
      <c r="B43" s="6" t="s">
        <v>121</v>
      </c>
      <c r="C43" s="7" t="s">
        <v>122</v>
      </c>
      <c r="D43" t="s">
        <v>39</v>
      </c>
      <c r="E43" s="22">
        <v>7100</v>
      </c>
      <c r="F43" s="1" t="s">
        <v>123</v>
      </c>
      <c r="G43" t="s">
        <v>25</v>
      </c>
      <c r="H43" t="s">
        <v>24</v>
      </c>
      <c r="I43" t="s">
        <v>24</v>
      </c>
      <c r="J43" t="s">
        <v>24</v>
      </c>
      <c r="K43" t="s">
        <v>24</v>
      </c>
      <c r="L43" t="s">
        <v>24</v>
      </c>
      <c r="M43" t="s">
        <v>24</v>
      </c>
      <c r="N43" t="s">
        <v>24</v>
      </c>
      <c r="O43" t="s">
        <v>24</v>
      </c>
      <c r="P43" t="s">
        <v>24</v>
      </c>
      <c r="R43" t="s">
        <v>124</v>
      </c>
      <c r="S43" t="s">
        <v>61</v>
      </c>
    </row>
    <row r="44" spans="1:19" ht="111.95">
      <c r="A44" t="s">
        <v>83</v>
      </c>
      <c r="B44" s="7" t="s">
        <v>125</v>
      </c>
      <c r="C44" t="s">
        <v>58</v>
      </c>
      <c r="D44" t="s">
        <v>59</v>
      </c>
      <c r="E44" s="22">
        <v>13200</v>
      </c>
      <c r="F44" s="1" t="s">
        <v>126</v>
      </c>
      <c r="G44" t="s">
        <v>24</v>
      </c>
      <c r="H44" t="s">
        <v>25</v>
      </c>
      <c r="I44" t="s">
        <v>24</v>
      </c>
      <c r="J44" t="s">
        <v>25</v>
      </c>
      <c r="K44" t="s">
        <v>25</v>
      </c>
      <c r="L44" t="s">
        <v>24</v>
      </c>
      <c r="M44" t="s">
        <v>24</v>
      </c>
      <c r="N44" t="s">
        <v>24</v>
      </c>
      <c r="O44" t="s">
        <v>24</v>
      </c>
      <c r="P44" t="s">
        <v>24</v>
      </c>
      <c r="R44" t="s">
        <v>61</v>
      </c>
      <c r="S44" t="s">
        <v>61</v>
      </c>
    </row>
    <row r="45" spans="1:19" ht="80.099999999999994">
      <c r="A45" t="s">
        <v>83</v>
      </c>
      <c r="B45" s="3" t="s">
        <v>127</v>
      </c>
      <c r="C45" t="s">
        <v>58</v>
      </c>
      <c r="D45" t="s">
        <v>59</v>
      </c>
      <c r="E45" s="22">
        <v>1250</v>
      </c>
      <c r="F45" s="1" t="s">
        <v>128</v>
      </c>
      <c r="G45" t="s">
        <v>24</v>
      </c>
      <c r="H45" t="s">
        <v>25</v>
      </c>
      <c r="I45" t="s">
        <v>25</v>
      </c>
      <c r="J45" t="s">
        <v>25</v>
      </c>
      <c r="K45" t="s">
        <v>25</v>
      </c>
      <c r="L45" t="s">
        <v>25</v>
      </c>
      <c r="M45" t="s">
        <v>24</v>
      </c>
      <c r="N45" t="s">
        <v>24</v>
      </c>
      <c r="O45" t="s">
        <v>25</v>
      </c>
      <c r="P45" t="s">
        <v>24</v>
      </c>
      <c r="R45" t="s">
        <v>56</v>
      </c>
      <c r="S45" t="s">
        <v>46</v>
      </c>
    </row>
    <row r="46" spans="1:19" ht="48">
      <c r="A46" t="s">
        <v>83</v>
      </c>
      <c r="B46" t="s">
        <v>129</v>
      </c>
      <c r="C46" t="s">
        <v>58</v>
      </c>
      <c r="D46" t="s">
        <v>59</v>
      </c>
      <c r="E46" s="23">
        <v>985</v>
      </c>
      <c r="F46" s="1" t="s">
        <v>130</v>
      </c>
      <c r="G46" t="s">
        <v>25</v>
      </c>
      <c r="H46" t="s">
        <v>25</v>
      </c>
      <c r="I46" t="s">
        <v>25</v>
      </c>
      <c r="J46" t="s">
        <v>25</v>
      </c>
      <c r="K46" t="s">
        <v>25</v>
      </c>
      <c r="L46" t="s">
        <v>25</v>
      </c>
      <c r="M46" t="s">
        <v>24</v>
      </c>
      <c r="N46" t="s">
        <v>24</v>
      </c>
      <c r="O46" t="s">
        <v>24</v>
      </c>
      <c r="P46" t="s">
        <v>24</v>
      </c>
      <c r="R46" t="s">
        <v>56</v>
      </c>
      <c r="S46" t="s">
        <v>46</v>
      </c>
    </row>
    <row r="47" spans="1:19" ht="96">
      <c r="A47" t="s">
        <v>83</v>
      </c>
      <c r="B47" s="7" t="s">
        <v>131</v>
      </c>
      <c r="C47" t="s">
        <v>58</v>
      </c>
      <c r="D47" t="s">
        <v>59</v>
      </c>
      <c r="E47" s="23">
        <v>5624.6</v>
      </c>
      <c r="F47" s="1" t="s">
        <v>132</v>
      </c>
      <c r="G47" t="s">
        <v>24</v>
      </c>
      <c r="H47" t="s">
        <v>24</v>
      </c>
      <c r="I47" t="s">
        <v>24</v>
      </c>
      <c r="J47" t="s">
        <v>24</v>
      </c>
      <c r="K47" t="s">
        <v>24</v>
      </c>
      <c r="L47" t="s">
        <v>24</v>
      </c>
      <c r="M47" t="s">
        <v>25</v>
      </c>
      <c r="N47" t="s">
        <v>25</v>
      </c>
      <c r="O47" t="s">
        <v>24</v>
      </c>
      <c r="P47" t="s">
        <v>24</v>
      </c>
      <c r="R47" t="s">
        <v>56</v>
      </c>
      <c r="S47" t="s">
        <v>46</v>
      </c>
    </row>
    <row r="48" spans="1:19" ht="80.099999999999994">
      <c r="A48" t="s">
        <v>83</v>
      </c>
      <c r="B48" s="3" t="s">
        <v>133</v>
      </c>
      <c r="C48" t="s">
        <v>51</v>
      </c>
      <c r="D48" t="s">
        <v>134</v>
      </c>
      <c r="E48" s="23">
        <v>50</v>
      </c>
      <c r="F48" s="1" t="s">
        <v>135</v>
      </c>
      <c r="G48" t="s">
        <v>24</v>
      </c>
      <c r="H48" t="s">
        <v>25</v>
      </c>
      <c r="I48" t="s">
        <v>25</v>
      </c>
      <c r="J48" t="s">
        <v>25</v>
      </c>
      <c r="K48" t="s">
        <v>25</v>
      </c>
      <c r="L48" t="s">
        <v>24</v>
      </c>
      <c r="M48" t="s">
        <v>25</v>
      </c>
      <c r="N48" t="s">
        <v>25</v>
      </c>
      <c r="O48" t="s">
        <v>24</v>
      </c>
      <c r="P48" t="s">
        <v>24</v>
      </c>
      <c r="R48" t="s">
        <v>46</v>
      </c>
      <c r="S48" t="s">
        <v>46</v>
      </c>
    </row>
    <row r="49" spans="1:19" ht="48">
      <c r="A49" t="s">
        <v>83</v>
      </c>
      <c r="B49" s="8" t="s">
        <v>136</v>
      </c>
      <c r="C49" t="s">
        <v>51</v>
      </c>
      <c r="D49" t="s">
        <v>59</v>
      </c>
      <c r="E49" s="22">
        <v>5000</v>
      </c>
      <c r="F49" s="1" t="s">
        <v>137</v>
      </c>
      <c r="G49" t="s">
        <v>24</v>
      </c>
      <c r="H49" t="s">
        <v>25</v>
      </c>
      <c r="I49" t="s">
        <v>25</v>
      </c>
      <c r="J49" t="s">
        <v>24</v>
      </c>
      <c r="K49" t="s">
        <v>25</v>
      </c>
      <c r="L49" t="s">
        <v>24</v>
      </c>
      <c r="M49" t="s">
        <v>24</v>
      </c>
      <c r="N49" t="s">
        <v>25</v>
      </c>
      <c r="O49" t="s">
        <v>25</v>
      </c>
      <c r="P49" t="s">
        <v>24</v>
      </c>
      <c r="R49" t="s">
        <v>46</v>
      </c>
      <c r="S49" t="s">
        <v>41</v>
      </c>
    </row>
    <row r="50" spans="1:19" ht="48">
      <c r="A50" t="s">
        <v>83</v>
      </c>
      <c r="B50" t="s">
        <v>138</v>
      </c>
      <c r="C50" t="s">
        <v>38</v>
      </c>
      <c r="D50" t="s">
        <v>39</v>
      </c>
      <c r="E50" s="22">
        <v>180</v>
      </c>
      <c r="F50" s="1" t="s">
        <v>139</v>
      </c>
      <c r="G50" t="s">
        <v>25</v>
      </c>
      <c r="H50" t="s">
        <v>24</v>
      </c>
      <c r="I50" t="s">
        <v>24</v>
      </c>
      <c r="J50" t="s">
        <v>24</v>
      </c>
      <c r="K50" t="s">
        <v>24</v>
      </c>
      <c r="L50" t="s">
        <v>24</v>
      </c>
      <c r="M50" t="s">
        <v>24</v>
      </c>
      <c r="N50" t="s">
        <v>24</v>
      </c>
      <c r="O50" t="s">
        <v>24</v>
      </c>
      <c r="P50" t="s">
        <v>24</v>
      </c>
      <c r="R50" t="s">
        <v>61</v>
      </c>
      <c r="S50" t="s">
        <v>26</v>
      </c>
    </row>
    <row r="51" spans="1:19" ht="48">
      <c r="A51" t="s">
        <v>83</v>
      </c>
      <c r="B51" t="s">
        <v>140</v>
      </c>
      <c r="C51" s="3" t="s">
        <v>141</v>
      </c>
      <c r="D51" t="s">
        <v>59</v>
      </c>
      <c r="E51" s="22">
        <v>4230</v>
      </c>
      <c r="F51" s="1" t="s">
        <v>142</v>
      </c>
      <c r="G51" t="s">
        <v>24</v>
      </c>
      <c r="H51" t="s">
        <v>25</v>
      </c>
      <c r="I51" t="s">
        <v>24</v>
      </c>
      <c r="J51" t="s">
        <v>24</v>
      </c>
      <c r="K51" t="s">
        <v>24</v>
      </c>
      <c r="L51" t="s">
        <v>24</v>
      </c>
      <c r="M51" t="s">
        <v>24</v>
      </c>
      <c r="N51" t="s">
        <v>24</v>
      </c>
      <c r="O51" t="s">
        <v>24</v>
      </c>
      <c r="P51" t="s">
        <v>24</v>
      </c>
      <c r="R51" t="s">
        <v>61</v>
      </c>
      <c r="S51" t="s">
        <v>46</v>
      </c>
    </row>
    <row r="52" spans="1:19" ht="48">
      <c r="A52" t="s">
        <v>83</v>
      </c>
      <c r="B52" s="3" t="s">
        <v>143</v>
      </c>
      <c r="C52" t="s">
        <v>44</v>
      </c>
      <c r="D52" t="s">
        <v>21</v>
      </c>
      <c r="E52" s="22">
        <v>500</v>
      </c>
      <c r="F52" s="1" t="s">
        <v>144</v>
      </c>
      <c r="G52" t="s">
        <v>24</v>
      </c>
      <c r="H52" t="s">
        <v>25</v>
      </c>
      <c r="I52" t="s">
        <v>24</v>
      </c>
      <c r="J52" t="s">
        <v>24</v>
      </c>
      <c r="K52" t="s">
        <v>24</v>
      </c>
      <c r="L52" t="s">
        <v>25</v>
      </c>
      <c r="M52" t="s">
        <v>24</v>
      </c>
      <c r="N52" t="s">
        <v>24</v>
      </c>
      <c r="O52" t="s">
        <v>24</v>
      </c>
      <c r="P52" t="s">
        <v>24</v>
      </c>
      <c r="R52" t="s">
        <v>61</v>
      </c>
      <c r="S52" t="s">
        <v>46</v>
      </c>
    </row>
    <row r="53" spans="1:19" ht="111.95">
      <c r="A53" t="s">
        <v>83</v>
      </c>
      <c r="B53" s="3" t="s">
        <v>145</v>
      </c>
      <c r="C53" t="s">
        <v>44</v>
      </c>
      <c r="D53" t="s">
        <v>21</v>
      </c>
      <c r="E53" s="22">
        <v>40</v>
      </c>
      <c r="F53" s="1" t="s">
        <v>146</v>
      </c>
      <c r="G53" t="s">
        <v>25</v>
      </c>
      <c r="H53" t="s">
        <v>25</v>
      </c>
      <c r="I53" t="s">
        <v>25</v>
      </c>
      <c r="J53" t="s">
        <v>24</v>
      </c>
      <c r="K53" t="s">
        <v>24</v>
      </c>
      <c r="L53" t="s">
        <v>25</v>
      </c>
      <c r="M53" t="s">
        <v>25</v>
      </c>
      <c r="N53" t="s">
        <v>25</v>
      </c>
      <c r="O53" t="s">
        <v>25</v>
      </c>
      <c r="P53" t="s">
        <v>25</v>
      </c>
      <c r="R53" t="s">
        <v>41</v>
      </c>
      <c r="S53" t="s">
        <v>42</v>
      </c>
    </row>
    <row r="54" spans="1:19" ht="63.95">
      <c r="A54" t="s">
        <v>83</v>
      </c>
      <c r="B54" s="3" t="s">
        <v>147</v>
      </c>
      <c r="C54" t="s">
        <v>148</v>
      </c>
      <c r="D54" t="s">
        <v>59</v>
      </c>
      <c r="E54" s="22">
        <v>300</v>
      </c>
      <c r="F54" s="1" t="s">
        <v>149</v>
      </c>
      <c r="G54" t="s">
        <v>25</v>
      </c>
      <c r="H54" t="s">
        <v>24</v>
      </c>
      <c r="I54" t="s">
        <v>24</v>
      </c>
      <c r="J54" t="s">
        <v>24</v>
      </c>
      <c r="K54" t="s">
        <v>24</v>
      </c>
      <c r="L54" t="s">
        <v>24</v>
      </c>
      <c r="M54" t="s">
        <v>24</v>
      </c>
      <c r="N54" t="s">
        <v>24</v>
      </c>
      <c r="O54" t="s">
        <v>24</v>
      </c>
      <c r="P54" t="s">
        <v>24</v>
      </c>
      <c r="R54" t="s">
        <v>46</v>
      </c>
      <c r="S54" t="s">
        <v>41</v>
      </c>
    </row>
    <row r="55" spans="1:19" ht="80.099999999999994">
      <c r="A55" t="s">
        <v>83</v>
      </c>
      <c r="B55" s="9" t="s">
        <v>150</v>
      </c>
      <c r="C55" s="11" t="s">
        <v>44</v>
      </c>
      <c r="D55" t="s">
        <v>21</v>
      </c>
      <c r="E55" s="22">
        <v>60</v>
      </c>
      <c r="F55" s="1" t="s">
        <v>151</v>
      </c>
      <c r="G55" t="s">
        <v>25</v>
      </c>
      <c r="H55" t="s">
        <v>25</v>
      </c>
      <c r="I55" t="s">
        <v>25</v>
      </c>
      <c r="J55" t="s">
        <v>24</v>
      </c>
      <c r="K55" t="s">
        <v>24</v>
      </c>
      <c r="L55" t="s">
        <v>25</v>
      </c>
      <c r="M55" t="s">
        <v>25</v>
      </c>
      <c r="N55" t="s">
        <v>25</v>
      </c>
      <c r="O55" t="s">
        <v>25</v>
      </c>
      <c r="P55" t="s">
        <v>25</v>
      </c>
      <c r="R55" t="s">
        <v>88</v>
      </c>
      <c r="S55" t="s">
        <v>56</v>
      </c>
    </row>
  </sheetData>
  <conditionalFormatting sqref="H2:O11">
    <cfRule type="containsText" dxfId="6" priority="3" operator="containsText" text="x">
      <formula>NOT(ISERROR(SEARCH("x",H2)))</formula>
    </cfRule>
  </conditionalFormatting>
  <conditionalFormatting sqref="I14:L14 I18:J23 H26:P26">
    <cfRule type="containsText" dxfId="5" priority="6" operator="containsText" text="x">
      <formula>NOT(ISERROR(SEARCH("x",H14)))</formula>
    </cfRule>
  </conditionalFormatting>
  <conditionalFormatting sqref="J1:J11 J14:J23 J25:J26">
    <cfRule type="containsText" dxfId="4" priority="2" operator="containsText" text="x">
      <formula>NOT(ISERROR(SEARCH("x",J1)))</formula>
    </cfRule>
  </conditionalFormatting>
  <conditionalFormatting sqref="M14:M15 J18:N24">
    <cfRule type="containsText" dxfId="3" priority="4" operator="containsText" text="x">
      <formula>NOT(ISERROR(SEARCH("x",J14)))</formula>
    </cfRule>
  </conditionalFormatting>
  <conditionalFormatting sqref="N14:N16">
    <cfRule type="containsText" dxfId="2" priority="5" operator="containsText" text="x">
      <formula>NOT(ISERROR(SEARCH("x",N14)))</formula>
    </cfRule>
  </conditionalFormatting>
  <conditionalFormatting sqref="N1:P1 H14:H23 L14:L23 L25:L26 H28:P33">
    <cfRule type="containsText" dxfId="1" priority="7" operator="containsText" text="x">
      <formula>NOT(ISERROR(SEARCH("x",H1)))</formula>
    </cfRule>
  </conditionalFormatting>
  <conditionalFormatting sqref="P2:P12 P14:P25">
    <cfRule type="containsText" dxfId="0" priority="1" operator="containsText" text="x">
      <formula>NOT(ISERROR(SEARCH("x",P2)))</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AB21-9308-6542-BFEE-771F42DA96AA}">
  <dimension ref="A1:I21"/>
  <sheetViews>
    <sheetView tabSelected="1" topLeftCell="C4" workbookViewId="0">
      <selection activeCell="H9" sqref="H9:I9"/>
    </sheetView>
  </sheetViews>
  <sheetFormatPr defaultColWidth="11.42578125" defaultRowHeight="15"/>
  <cols>
    <col min="1" max="1" width="15.7109375" customWidth="1"/>
    <col min="2" max="2" width="79.140625" customWidth="1"/>
    <col min="3" max="3" width="50.28515625" customWidth="1"/>
    <col min="4" max="5" width="10.85546875" customWidth="1"/>
    <col min="6" max="6" width="18" customWidth="1"/>
    <col min="8" max="8" width="18.85546875" customWidth="1"/>
    <col min="9" max="9" width="29.7109375" customWidth="1"/>
  </cols>
  <sheetData>
    <row r="1" spans="1:9" ht="15.95">
      <c r="A1" s="34" t="s">
        <v>152</v>
      </c>
      <c r="B1" s="31" t="s">
        <v>153</v>
      </c>
    </row>
    <row r="2" spans="1:9">
      <c r="A2" s="38" t="s">
        <v>154</v>
      </c>
      <c r="B2" s="32" t="s">
        <v>155</v>
      </c>
    </row>
    <row r="3" spans="1:9" ht="15.95">
      <c r="A3" s="39" t="s">
        <v>25</v>
      </c>
      <c r="B3" s="33" t="s">
        <v>156</v>
      </c>
    </row>
    <row r="4" spans="1:9">
      <c r="A4" s="40" t="s">
        <v>24</v>
      </c>
      <c r="B4" s="32" t="s">
        <v>157</v>
      </c>
    </row>
    <row r="5" spans="1:9">
      <c r="A5" s="41" t="s">
        <v>158</v>
      </c>
      <c r="B5" s="37" t="s">
        <v>159</v>
      </c>
    </row>
    <row r="6" spans="1:9">
      <c r="A6" s="42" t="s">
        <v>22</v>
      </c>
      <c r="B6" s="28" t="s">
        <v>160</v>
      </c>
    </row>
    <row r="7" spans="1:9">
      <c r="A7" s="42" t="s">
        <v>53</v>
      </c>
      <c r="B7" s="28" t="s">
        <v>161</v>
      </c>
    </row>
    <row r="8" spans="1:9">
      <c r="A8" s="42" t="s">
        <v>61</v>
      </c>
      <c r="B8" s="28" t="s">
        <v>162</v>
      </c>
    </row>
    <row r="9" spans="1:9">
      <c r="E9" s="48" t="s">
        <v>163</v>
      </c>
      <c r="F9" s="48"/>
      <c r="H9" s="49" t="s">
        <v>164</v>
      </c>
      <c r="I9" s="49"/>
    </row>
    <row r="10" spans="1:9">
      <c r="A10" s="46" t="s">
        <v>165</v>
      </c>
      <c r="B10" s="47"/>
      <c r="C10" s="47"/>
      <c r="E10" s="43" t="s">
        <v>166</v>
      </c>
      <c r="F10" s="44"/>
      <c r="H10" s="43" t="s">
        <v>167</v>
      </c>
      <c r="I10" s="44"/>
    </row>
    <row r="11" spans="1:9" ht="60.75">
      <c r="A11" s="35" t="s">
        <v>168</v>
      </c>
      <c r="B11" s="35" t="s">
        <v>169</v>
      </c>
      <c r="C11" s="35" t="s">
        <v>170</v>
      </c>
      <c r="E11" s="28" t="s">
        <v>171</v>
      </c>
      <c r="F11" s="28" t="s">
        <v>172</v>
      </c>
      <c r="H11" s="28" t="s">
        <v>173</v>
      </c>
      <c r="I11" s="36" t="s">
        <v>174</v>
      </c>
    </row>
    <row r="12" spans="1:9" ht="106.5">
      <c r="A12" s="45" t="s">
        <v>6</v>
      </c>
      <c r="B12" s="28" t="s">
        <v>175</v>
      </c>
      <c r="C12" s="36" t="s">
        <v>176</v>
      </c>
      <c r="E12" s="28" t="s">
        <v>177</v>
      </c>
      <c r="F12" s="28" t="s">
        <v>178</v>
      </c>
      <c r="H12" s="28" t="s">
        <v>59</v>
      </c>
      <c r="I12" s="36" t="s">
        <v>179</v>
      </c>
    </row>
    <row r="13" spans="1:9" ht="60.75">
      <c r="A13" s="45" t="s">
        <v>180</v>
      </c>
      <c r="B13" s="28" t="s">
        <v>181</v>
      </c>
      <c r="C13" s="36" t="s">
        <v>182</v>
      </c>
      <c r="E13" s="28" t="s">
        <v>183</v>
      </c>
      <c r="F13" s="28" t="s">
        <v>184</v>
      </c>
      <c r="H13" s="28" t="s">
        <v>134</v>
      </c>
      <c r="I13" s="28" t="s">
        <v>185</v>
      </c>
    </row>
    <row r="14" spans="1:9" ht="60.75">
      <c r="A14" s="45" t="s">
        <v>8</v>
      </c>
      <c r="B14" s="36" t="s">
        <v>186</v>
      </c>
      <c r="C14" s="36" t="s">
        <v>187</v>
      </c>
      <c r="E14" s="28" t="s">
        <v>188</v>
      </c>
      <c r="F14" s="28" t="s">
        <v>189</v>
      </c>
      <c r="H14" s="36" t="s">
        <v>190</v>
      </c>
      <c r="I14" s="28" t="s">
        <v>191</v>
      </c>
    </row>
    <row r="15" spans="1:9" ht="60.75">
      <c r="A15" s="45" t="s">
        <v>10</v>
      </c>
      <c r="B15" s="36" t="s">
        <v>192</v>
      </c>
      <c r="C15" s="36" t="s">
        <v>193</v>
      </c>
      <c r="H15" s="36" t="s">
        <v>194</v>
      </c>
      <c r="I15" s="28" t="s">
        <v>195</v>
      </c>
    </row>
    <row r="16" spans="1:9" ht="45.75">
      <c r="A16" s="45" t="s">
        <v>12</v>
      </c>
      <c r="B16" s="28" t="s">
        <v>196</v>
      </c>
      <c r="C16" s="36" t="s">
        <v>197</v>
      </c>
    </row>
    <row r="17" spans="1:3" ht="91.5">
      <c r="A17" s="45" t="s">
        <v>13</v>
      </c>
      <c r="B17" s="36" t="s">
        <v>198</v>
      </c>
      <c r="C17" s="36" t="s">
        <v>199</v>
      </c>
    </row>
    <row r="18" spans="1:3" ht="30.75">
      <c r="A18" s="45" t="s">
        <v>15</v>
      </c>
      <c r="B18" s="36" t="s">
        <v>200</v>
      </c>
      <c r="C18" s="36" t="s">
        <v>201</v>
      </c>
    </row>
    <row r="19" spans="1:3" ht="60.75">
      <c r="A19" s="45" t="s">
        <v>14</v>
      </c>
      <c r="B19" s="36" t="s">
        <v>202</v>
      </c>
      <c r="C19" s="36" t="s">
        <v>203</v>
      </c>
    </row>
    <row r="20" spans="1:3" ht="91.5">
      <c r="A20" s="45" t="s">
        <v>204</v>
      </c>
      <c r="B20" s="28" t="s">
        <v>205</v>
      </c>
      <c r="C20" s="36" t="s">
        <v>206</v>
      </c>
    </row>
    <row r="21" spans="1:3" ht="30.75">
      <c r="A21" s="45" t="s">
        <v>9</v>
      </c>
      <c r="B21" s="36" t="s">
        <v>207</v>
      </c>
      <c r="C21" s="36" t="s">
        <v>208</v>
      </c>
    </row>
  </sheetData>
  <mergeCells count="5">
    <mergeCell ref="H9:I9"/>
    <mergeCell ref="H10:I10"/>
    <mergeCell ref="A10:C10"/>
    <mergeCell ref="E9:F9"/>
    <mergeCell ref="E10:F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debe45-587c-4cf0-9ae0-93c028cb9196" xsi:nil="true"/>
    <lcf76f155ced4ddcb4097134ff3c332f xmlns="ad478f6c-a06e-464b-855a-e0b152cb817b">
      <Terms xmlns="http://schemas.microsoft.com/office/infopath/2007/PartnerControls"/>
    </lcf76f155ced4ddcb4097134ff3c332f>
    <SharedWithUsers xmlns="8bdebe45-587c-4cf0-9ae0-93c028cb9196">
      <UserInfo>
        <DisplayName>Adie Tomer</DisplayName>
        <AccountId>129</AccountId>
        <AccountType/>
      </UserInfo>
      <UserInfo>
        <DisplayName>Anna Singer</DisplayName>
        <AccountId>9381</AccountId>
        <AccountType/>
      </UserInfo>
      <UserInfo>
        <DisplayName>Joe Kane</DisplayName>
        <AccountId>809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BCA06D07AFA34FA32E32FAB908F8EE" ma:contentTypeVersion="18" ma:contentTypeDescription="Create a new document." ma:contentTypeScope="" ma:versionID="0db708a51b15fd1e0247d702b5f4fd1b">
  <xsd:schema xmlns:xsd="http://www.w3.org/2001/XMLSchema" xmlns:xs="http://www.w3.org/2001/XMLSchema" xmlns:p="http://schemas.microsoft.com/office/2006/metadata/properties" xmlns:ns2="ad478f6c-a06e-464b-855a-e0b152cb817b" xmlns:ns3="8bdebe45-587c-4cf0-9ae0-93c028cb9196" targetNamespace="http://schemas.microsoft.com/office/2006/metadata/properties" ma:root="true" ma:fieldsID="80baee73d3114e2b0008c6e0f1c77f4a" ns2:_="" ns3:_="">
    <xsd:import namespace="ad478f6c-a06e-464b-855a-e0b152cb817b"/>
    <xsd:import namespace="8bdebe45-587c-4cf0-9ae0-93c028cb919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478f6c-a06e-464b-855a-e0b152cb81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debe45-587c-4cf0-9ae0-93c028cb919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ee61398-f9b3-42a9-951f-c5bbb527a980}" ma:internalName="TaxCatchAll" ma:showField="CatchAllData" ma:web="8bdebe45-587c-4cf0-9ae0-93c028cb91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8C8AF9-E106-459D-8C8F-D8118F591D75}"/>
</file>

<file path=customXml/itemProps2.xml><?xml version="1.0" encoding="utf-8"?>
<ds:datastoreItem xmlns:ds="http://schemas.openxmlformats.org/officeDocument/2006/customXml" ds:itemID="{8A217C2A-40EF-44AE-891E-F847E42EE186}"/>
</file>

<file path=customXml/itemProps3.xml><?xml version="1.0" encoding="utf-8"?>
<ds:datastoreItem xmlns:ds="http://schemas.openxmlformats.org/officeDocument/2006/customXml" ds:itemID="{7C2FEFF8-C7A5-425A-B0FB-BABE209B642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Anna Singer</cp:lastModifiedBy>
  <cp:revision/>
  <dcterms:created xsi:type="dcterms:W3CDTF">2023-09-14T15:17:04Z</dcterms:created>
  <dcterms:modified xsi:type="dcterms:W3CDTF">2023-09-25T20:05:00Z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0x0101003BBCA06D07AFA34FA32E32FAB908F8EE</vt:lpwstr>
  </property>
  <property fmtid="{D5CDD505-2E9C-101B-9397-08002B2CF9AE}" pid="3" name="MediaServiceImageTags">
    <vt:lpwstr/>
  </property>
</Properties>
</file>