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roehse\Desktop\Ukraine Index\Brookings Index files\November 2023\"/>
    </mc:Choice>
  </mc:AlternateContent>
  <xr:revisionPtr revIDLastSave="0" documentId="13_ncr:1_{CAF5A113-7DD7-4CA9-BB9B-BB6DF69D7491}" xr6:coauthVersionLast="47" xr6:coauthVersionMax="47" xr10:uidLastSave="{00000000-0000-0000-0000-000000000000}"/>
  <bookViews>
    <workbookView xWindow="-110" yWindow="-110" windowWidth="19420" windowHeight="10300" firstSheet="5" activeTab="10" xr2:uid="{1C9E98F9-EC99-4B25-91B4-86DF83478F72}"/>
  </bookViews>
  <sheets>
    <sheet name="Territory" sheetId="34" r:id="rId1"/>
    <sheet name="Aerial Defense" sheetId="35" r:id="rId2"/>
    <sheet name="U.S. Security Assistance" sheetId="36" r:id="rId3"/>
    <sheet name="Weaponry" sheetId="37" r:id="rId4"/>
    <sheet name="Exports &amp; Imports" sheetId="21" r:id="rId5"/>
    <sheet name="Budget" sheetId="22" r:id="rId6"/>
    <sheet name="Inflation" sheetId="23" r:id="rId7"/>
    <sheet name="Foreign Aid by Country" sheetId="24" r:id="rId8"/>
    <sheet name="Foreign Aid by Region" sheetId="25" r:id="rId9"/>
    <sheet name="Refugees" sheetId="26" r:id="rId10"/>
    <sheet name="IDPs" sheetId="27" r:id="rId11"/>
    <sheet name="US Public Opinion_Economic Aid" sheetId="28" r:id="rId12"/>
    <sheet name="US Public Opinion_Military Aid" sheetId="29" r:id="rId13"/>
    <sheet name="EU Public Opinion" sheetId="30" r:id="rId14"/>
    <sheet name="High-Level Visits" sheetId="31" r:id="rId15"/>
    <sheet name="UNGA Resolutions" sheetId="32" r:id="rId16"/>
    <sheet name="Zelenskyy's Speeches" sheetId="3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7" l="1"/>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D5" i="26"/>
  <c r="D4" i="26"/>
  <c r="E24" i="35"/>
  <c r="C24" i="35"/>
  <c r="E23" i="35"/>
  <c r="C23" i="35"/>
  <c r="E22" i="35"/>
  <c r="C22" i="35"/>
  <c r="E21" i="35"/>
  <c r="C21" i="35"/>
  <c r="E20" i="35"/>
  <c r="C20" i="35"/>
  <c r="E19" i="35"/>
  <c r="C19" i="35"/>
  <c r="E18" i="35"/>
  <c r="C18" i="35"/>
  <c r="E17" i="35"/>
  <c r="C17" i="35"/>
  <c r="E16" i="35"/>
  <c r="C16" i="35"/>
  <c r="E15" i="35"/>
  <c r="C15" i="35"/>
  <c r="E14" i="35"/>
  <c r="C14" i="35"/>
  <c r="E13" i="35"/>
  <c r="C13" i="35"/>
  <c r="E12" i="35"/>
  <c r="C12" i="35"/>
  <c r="E11" i="35"/>
  <c r="C11" i="35"/>
  <c r="E10" i="35"/>
  <c r="C10" i="35"/>
  <c r="E9" i="35"/>
  <c r="C9" i="35"/>
  <c r="E8" i="35"/>
  <c r="C8" i="35"/>
  <c r="C7" i="35"/>
  <c r="C6" i="35"/>
  <c r="C5" i="35"/>
</calcChain>
</file>

<file path=xl/sharedStrings.xml><?xml version="1.0" encoding="utf-8"?>
<sst xmlns="http://schemas.openxmlformats.org/spreadsheetml/2006/main" count="1889" uniqueCount="1150">
  <si>
    <t>Zelenskyy speaks to international audiences frequently</t>
  </si>
  <si>
    <t>Calendar of key speaking engagements by Ukraine’s president to international audiences</t>
  </si>
  <si>
    <t>Date</t>
  </si>
  <si>
    <t>Location</t>
  </si>
  <si>
    <t>Occasion</t>
  </si>
  <si>
    <t xml:space="preserve">Link </t>
  </si>
  <si>
    <t>Munich, Germany</t>
  </si>
  <si>
    <t>Speech at the 58th MSC</t>
  </si>
  <si>
    <t>https://www.president.gov.ua/en/news/vistup-prezidenta-ukrayini-na-58-j-myunhenskij-konferenciyi-72997</t>
  </si>
  <si>
    <t xml:space="preserve">Ukraine </t>
  </si>
  <si>
    <t>Address to citizens of Belarus</t>
  </si>
  <si>
    <t>https://www.president.gov.ua/en/news/prezident-ukrainy-vladimir-zelenskij-obratilsya-k-grazhdanam-73217</t>
  </si>
  <si>
    <t>Address to the Parliament of the United Kingdom</t>
  </si>
  <si>
    <t>https://www.president.gov.ua/en/news/zvernennya-prezidenta-ukrayini-volodimira-zelenskogo-do-parl-73441</t>
  </si>
  <si>
    <t>Address: Europeans must tighten sanctions against Russia so that it has no chance to continue the genocide in Ukraine</t>
  </si>
  <si>
    <t>https://www.president.gov.ua/en/news/yevropejci-povinni-posilyuvati-sankciyi-proti-rosiyi-tak-sho-73465</t>
  </si>
  <si>
    <t>Speech in the Sejm of the Republic of Poland</t>
  </si>
  <si>
    <t>https://www.president.gov.ua/en/news/vistup-prezidenta-ukrayini-volodimira-zelenskogo-v-sejmi-res-73497</t>
  </si>
  <si>
    <t>Address to Italians and all Europeans</t>
  </si>
  <si>
    <t>https://www.president.gov.ua/en/news/zvernennya-prezidenta-ukrayini-volodimira-zelenskogo-do-ital-73525</t>
  </si>
  <si>
    <t>Speech in the Parliament of Canada</t>
  </si>
  <si>
    <t>https://www.president.gov.ua/en/news/promova-prezidenta-ukrayini-volodimira-zelenskogo-u-parlamen-73581</t>
  </si>
  <si>
    <t>Address to the US Congress</t>
  </si>
  <si>
    <t>https://www.president.gov.ua/en/news/promova-prezidenta-ukrayini-volodimira-zelenskogo-pered-kong-73609</t>
  </si>
  <si>
    <t>Address to the Bundestag [Germany]</t>
  </si>
  <si>
    <t>https://www.president.gov.ua/en/news/promova-prezidenta-ukrayini-volodimira-zelenskogo-u-bundesta-73621</t>
  </si>
  <si>
    <t>Address to the people of Switzerland</t>
  </si>
  <si>
    <t>https://www.president.gov.ua/en/news/zvernennya-prezidenta-ukrayini-volodimira-zelenskogo-do-naro-73677</t>
  </si>
  <si>
    <t>Speech in the Knesset [Israel]</t>
  </si>
  <si>
    <t>https://www.president.gov.ua/en/news/promova-prezidenta-ukrayini-volodimira-zelenskogo-v-kneseti-73701</t>
  </si>
  <si>
    <t>Address to the Italian Chamber of Deputies</t>
  </si>
  <si>
    <t>https://www.president.gov.ua/en/news/promova-prezidenta-ukrayini-volodimira-zelenskogo-v-palati-d-73733</t>
  </si>
  <si>
    <t>Speech in the Parliament of Japan</t>
  </si>
  <si>
    <t>https://www.president.gov.ua/en/news/promova-prezidenta-ukrayini-volodimira-zelenskogo-v-parlamen-73769</t>
  </si>
  <si>
    <t>Speech at the NATO Summit [Brussels]</t>
  </si>
  <si>
    <t>https://www.president.gov.ua/en/news/vistup-prezidenta-ukrayini-volodimira-zelenskogo-na-samiti-n-73785</t>
  </si>
  <si>
    <t>Speech at a meeting of the European Council [Brussels]</t>
  </si>
  <si>
    <t>https://www.president.gov.ua/en/news/promova-prezidenta-ukrayini-volodimira-zelenskogo-na-zasidan-73809</t>
  </si>
  <si>
    <t>Speech in Folketing [Denmark]</t>
  </si>
  <si>
    <t>https://www.president.gov.ua/en/news/promova-prezidenta-ukrayini-volodimira-zelenskogo-u-folketin-73925</t>
  </si>
  <si>
    <t>Speech in the Norwegian Storting</t>
  </si>
  <si>
    <t>https://www.president.gov.ua/en/news/promova-prezidenta-ukrayini-volodimira-zelenskogo-v-parlamen-73961</t>
  </si>
  <si>
    <t>Speech in the Australian Parliament</t>
  </si>
  <si>
    <t>https://www.president.gov.ua/en/news/promova-prezidenta-ukrayini-volodimira-zelenskogo-v-parlamen-73993</t>
  </si>
  <si>
    <t>https://www.president.gov.ua/en/news/promova-prezidenta-ukrayini-volodimira-zelenskogo-v-parlamen-74081</t>
  </si>
  <si>
    <t>https://www.president.gov.ua/en/news/vistup-prezidenta-ukrayini-na-zasidanni-radi-bezpeki-oon-74121</t>
  </si>
  <si>
    <t>Speech in Oireachtas, Parliament of Ireland</t>
  </si>
  <si>
    <t>https://www.president.gov.ua/en/news/promova-prezidenta-ukrayini-v-erahtasi-parlamenti-irlandiyi-74137</t>
  </si>
  <si>
    <t>Speech in the House of Representatives of Cyprus</t>
  </si>
  <si>
    <t>https://www.president.gov.ua/en/news/promova-prezidenta-ukrayini-v-palati-predstavnikiv-kipru-74161</t>
  </si>
  <si>
    <t>Speech in Eduskunta, the Parliament of Finland</t>
  </si>
  <si>
    <t>https://www.president.gov.ua/en/news/promova-prezidenta-ukrayini-volodimira-zelenskogo-v-eduskunt-74181</t>
  </si>
  <si>
    <t>Speech in the National Assembly of the Republic of Korea</t>
  </si>
  <si>
    <t>https://www.president.gov.ua/en/news/promova-prezidenta-ukrayini-v-nacionalnij-asambleyi-respubli-74257</t>
  </si>
  <si>
    <t>Speech in the Riigikogu, Estonian Parliament</t>
  </si>
  <si>
    <t>https://www.president.gov.ua/en/news/promova-prezidenta-ukrayini-volodimira-zelenskogo-v-rijgikog-74297</t>
  </si>
  <si>
    <t>Speech in the Assembly of the Republic, Parliament of Portugal</t>
  </si>
  <si>
    <t>https://www.president.gov.ua/en/news/promova-prezidenta-ukrayini-volodimira-zelenskogo-v-asambley-74465</t>
  </si>
  <si>
    <t>Address at the World Bank ministerial roundtable in support of Ukraine</t>
  </si>
  <si>
    <t>https://www.president.gov.ua/en/news/zvernennya-prezidenta-volodimira-zelenskogo-pid-chas-ministe-74473</t>
  </si>
  <si>
    <t>Address: The Orthodox world has seen that Easter means nothing to Russia</t>
  </si>
  <si>
    <t>https://www.president.gov.ua/en/news/pravoslavnij-svit-pobachiv-sho-dlya-rosiyi-velikden-nichogo-74541</t>
  </si>
  <si>
    <t>Address: The free world has the right to self-defense and that is why it will help Ukraine even more</t>
  </si>
  <si>
    <t>https://www.president.gov.ua/en/news/vilnij-svit-maye-pravo-na-samozahist-i-same-tomu-bude-dopoma-74593</t>
  </si>
  <si>
    <t>Address: Together with allies we can definitely stop the Russian aggression and reliably defend freedom in Europe</t>
  </si>
  <si>
    <t>https://www.president.gov.ua/en/news/razom-iz-soyuznikami-mi-tochno-mozhemo-zupiniti-rosijsku-agr-74653</t>
  </si>
  <si>
    <t>Speech in the Parliament of Albania</t>
  </si>
  <si>
    <t>https://www.president.gov.ua/en/news/promova-prezidenta-ukrayini-v-narodnih-zborah-albaniyi-74745</t>
  </si>
  <si>
    <t>Address to the Danish people on the anniversary of the liberation of Denmark from the Nazis</t>
  </si>
  <si>
    <t>https://www.president.gov.ua/en/news/speeches?date-from=22-02-2022&amp;date-to=22-02-2023&amp;page=46</t>
  </si>
  <si>
    <t>Speech at the High-Level International Donors' Conference in Support of Ukraine [Warsaw]</t>
  </si>
  <si>
    <t>https://www.president.gov.ua/en/news/vistup-prezidenta-volodimira-zelenskogo-na-mizhnarodnij-dono-74793</t>
  </si>
  <si>
    <t>Speech in the Althing, the Parliament of Iceland</t>
  </si>
  <si>
    <t>https://www.president.gov.ua/en/news/promova-prezidenta-ukrayini-v-altingu-parlamenti-islandiyi-74845</t>
  </si>
  <si>
    <t>Speech at the video conference of the G7 leaders</t>
  </si>
  <si>
    <t>https://www.president.gov.ua/en/news/vistup-prezidenta-ukrayini-na-videokonferenciyi-lideriv-grup-74905</t>
  </si>
  <si>
    <t>Address on the Day of Victory over Nazism in World War II</t>
  </si>
  <si>
    <t>https://www.president.gov.ua/en/news/zvernennya-prezidenta-ukrayini-z-nagodi-dnya-peremogi-nad-na-74925</t>
  </si>
  <si>
    <t>Speech at the National Council of the Slovak Republic</t>
  </si>
  <si>
    <t>https://www.president.gov.ua/en/news/promova-prezidenta-ukrayini-u-nacionalnij-radi-slovachchini-74949</t>
  </si>
  <si>
    <t>Speech to students of leading French universities</t>
  </si>
  <si>
    <t>https://www.president.gov.ua/en/news/vistup-prezidenta-ukrayini-volodimira-zelenskogo-pered-stude-74969</t>
  </si>
  <si>
    <t>Speech at The Atlantic Council's Distinguished Leadership Awards</t>
  </si>
  <si>
    <t>https://www.president.gov.ua/en/news/vistup-prezidenta-volodimira-zelenskogo-na-vruchenni-nagorod-74977</t>
  </si>
  <si>
    <t>Address to American students during online communication with the US university community</t>
  </si>
  <si>
    <t>https://www.president.gov.ua/en/news/zvernennya-prezidenta-ukrayini-volodimira-zelenskogo-do-amer-75085</t>
  </si>
  <si>
    <t>Address to the filmmaking community at the opening of the 75th Cannes International Film Festival</t>
  </si>
  <si>
    <t>https://www.president.gov.ua/en/news/sogodni-znovu-vijna-za-svobodu-i-znovu-potribno-shob-kinemat-75121</t>
  </si>
  <si>
    <t>Address on the occasion of the Day of Remembrance of the Victims of the Crimean Tatar Genocide</t>
  </si>
  <si>
    <t>https://www.president.gov.ua/en/news/zvernennya-prezidenta-ukrayini-z-nagodi-dnya-pamyati-zhertv-75129</t>
  </si>
  <si>
    <t>Speech during the joint participation with President of the Republic of Poland Andrzej Duda in the plenary session of the Verkhovna Rada</t>
  </si>
  <si>
    <t>https://www.president.gov.ua/en/news/vistup-prezidenta-ukrayini-volodimira-zelenskogo-pid-chas-sp-75261</t>
  </si>
  <si>
    <t>Speech at the World Economic Forum in Davos</t>
  </si>
  <si>
    <t>https://www.president.gov.ua/en/news/mayemo-ne-boyatisya-stvoryuvati-novi-precedenti-vistup-prezi-75293</t>
  </si>
  <si>
    <t>Speech in the Saeima of Latvia</t>
  </si>
  <si>
    <t>https://www.president.gov.ua/en/news/vistup-prezidenta-ukrayini-volodimira-zelenskogo-u-saejmi-la-75385</t>
  </si>
  <si>
    <t>Address to the Foreign Policy Community of Indonesia (FPCI)</t>
  </si>
  <si>
    <t>https://www.president.gov.ua/en/news/rozvyazana-rosiyeyu-vijna-proti-ukrayini-vplivaye-na-globaln-75401</t>
  </si>
  <si>
    <t>Address to the European Council</t>
  </si>
  <si>
    <t>https://www.president.gov.ua/en/news/zvernennya-prezidenta-ukrayini-volodimira-zelenskogo-do-yevr-75465</t>
  </si>
  <si>
    <t>GLOBSEC International Security Forum in Bratislava</t>
  </si>
  <si>
    <t>https://www.president.gov.ua/en/news/prezident-ukrayini-na-mizhnarodnomu-bezpekovomu-forumi-globs-75549</t>
  </si>
  <si>
    <t>Address to the participants of the 90th annual meeting of the US Conference of Mayors</t>
  </si>
  <si>
    <t>https://www.president.gov.ua/en/news/ne-dopomagajte-rosiyi-vipravdovuvati-sebe-j-ne-dozvolyajte-v-75589</t>
  </si>
  <si>
    <t>Address to the guests and participants of the Lithuanian National Film Award Sidabrine gerve in Vilnius</t>
  </si>
  <si>
    <t>https://www.president.gov.ua/en/news/zvernennya-prezidenta-ukrayini-do-gostej-ta-uchasnikiv-litov-75621</t>
  </si>
  <si>
    <t>Address to the participants of Ukraine Virtual Investor Conference</t>
  </si>
  <si>
    <t>https://www.president.gov.ua/en/news/politichna-istoriya-zavzhdi-jde-poryad-z-ekonomichnoyu-i-usp-75697</t>
  </si>
  <si>
    <t>During the TIME100 Gala</t>
  </si>
  <si>
    <t>https://www.president.gov.ua/en/news/mayemo-vikoristati-ves-nash-vpliv-i-liderstvo-shob-zahistiti-75693</t>
  </si>
  <si>
    <t>Address to the student community of leading British universities</t>
  </si>
  <si>
    <t>https://www.president.gov.ua/en/news/ukrayina-voyuye-za-svoye-majbutnye-rosiya-za-chuzhe-minule-s-75741</t>
  </si>
  <si>
    <t>Speech at the Shangri-La Dialogue, the Asian Security Summit</t>
  </si>
  <si>
    <t>https://www.president.gov.ua/en/news/na-poli-boyu-v-ukrayini-virishuyetsya-za-yakimi-pravilami-zh-75761</t>
  </si>
  <si>
    <t>Address to the participants of the charity evening organized by CORE</t>
  </si>
  <si>
    <t>https://www.president.gov.ua/en/news/zvernennya-prezidenta-ukrayini-do-uchasnikiv-blagodijnogo-ve-75789</t>
  </si>
  <si>
    <t>Address to the participants of the American Jewish Committee Global Forum</t>
  </si>
  <si>
    <t>https://www.president.gov.ua/en/news/zvernennya-prezidenta-volodimira-zelenskogo-do-uchasnikiv-am-75797</t>
  </si>
  <si>
    <t>Address to both houses of the Parliament of the Czech Republic</t>
  </si>
  <si>
    <t>https://www.president.gov.ua/en/news/promova-prezidenta-ukrayini-pered-oboma-palatami-parlamentu-75825</t>
  </si>
  <si>
    <t>Address to the participants of the Prespa Forum Dialogue</t>
  </si>
  <si>
    <t>https://www.president.gov.ua/en/news/i-ukrayina-i-derzhavi-zahidnih-balkan-odnakovo-zacikavleni-u-75857</t>
  </si>
  <si>
    <t>Speech at the session of the Bureau of the Assembly of the African Union</t>
  </si>
  <si>
    <t>https://www.president.gov.ua/en/news/shob-ne-bulo-zagrozi-golodu-mayut-pripinitisya-namagannya-ro-75921</t>
  </si>
  <si>
    <t>Address to the participants of the Cannes Lions International Festival</t>
  </si>
  <si>
    <t>https://www.president.gov.ua/en/news/viryu-sho-sila-lyudskoyi-kreativnosti-bilsha-nizh-sila-yader-75937</t>
  </si>
  <si>
    <t>Address to the participants of the Embrace Ukraine - #StrivingTogether charity telethon</t>
  </si>
  <si>
    <t>https://www.president.gov.ua/en/news/zvernennya-prezidenta-ukrayini-volodimira-zelenskogo-do-ucha-75977</t>
  </si>
  <si>
    <t>Address to the community of major educational institutions of Israel</t>
  </si>
  <si>
    <t>https://www.president.gov.ua/en/news/vistup-prezidenta-volodimira-zelenskogo-pered-spilnotoyu-pro-76009</t>
  </si>
  <si>
    <t>Address to the Glastonbury Festival participants</t>
  </si>
  <si>
    <t>https://www.president.gov.ua/en/news/dilitsya-vidchuttyam-svobodi-poshiryujte-pravdu-pro-rosijsku-76041</t>
  </si>
  <si>
    <t>Address to the participants of the 'Home, to Europe' rally in Tbilisi</t>
  </si>
  <si>
    <t>https://www.president.gov.ua/en/news/ukrayina-stala-kandidatom-na-vstup-u-yes-gruziya-na-comu-shl-76049</t>
  </si>
  <si>
    <t>Speech at the meeting of the UN Security Council</t>
  </si>
  <si>
    <t>https://www.president.gov.ua/en/news/potribno-shob-rosiya-pripinila-vbivati-lyudej-potribno-prity-76109</t>
  </si>
  <si>
    <t>Address to the participants of the 4Gamechangers festival in Vienna</t>
  </si>
  <si>
    <t>https://www.president.gov.ua/en/news/mi-zobovyazani-peremogti-u-rozpochatij-rosiyeyu-vijni-shob-z-76153</t>
  </si>
  <si>
    <t>Speech at the Ukraine Recovery Conference in Lugano</t>
  </si>
  <si>
    <t>https://www.president.gov.ua/en/news/vidbudova-ukrayini-bude-najbilshim-vneskom-u-pidtrimku-globa-76261</t>
  </si>
  <si>
    <t>Speech at the opening of the 26th Annual Economist Government Roundtable</t>
  </si>
  <si>
    <t>https://www.president.gov.ua/en/news/vistup-prezidenta-ukrayini-na-vidkritti-26-go-uryadovogo-kru-76293</t>
  </si>
  <si>
    <t>https://www.president.gov.ua/en/news/promova-prezidenta-ukrayini-v-parlamenti-sloveniyi-76369</t>
  </si>
  <si>
    <t>Address to the participants of the "Asian Leadership" conference in Seoul</t>
  </si>
  <si>
    <t>https://www.president.gov.ua/en/news/rosijska-taktika-ne-maye-stati-normoyu-svitovij-poryadok-may-76453</t>
  </si>
  <si>
    <t>Speech at the International Conference in The Hague on holding Russia accountable for war crimes in Ukraine</t>
  </si>
  <si>
    <t>https://www.president.gov.ua/en/news/speeches?date-from=06-01-2022&amp;date-to=06-01-2023&amp;page=26</t>
  </si>
  <si>
    <t>Address at the second Summit of First Ladies and Gentlemen [Kyiv]</t>
  </si>
  <si>
    <t>https://www.president.gov.ua/en/news/vijna-ne-zlamala-ukrayinu-j-ne-zlamaye-ne-zupinit-zhittya-v-76633</t>
  </si>
  <si>
    <t>Speech during the awarding of the Winston Churchill Leadership Award</t>
  </si>
  <si>
    <t>https://www.president.gov.ua/en/news/demokratiyi-svitu-zdatni-zupiniti-bud-yaku-tiraniyu-vistup-p-76673</t>
  </si>
  <si>
    <t>Address on the occassion of Ukrainian Statehood Day</t>
  </si>
  <si>
    <t>https://www.president.gov.ua/en/news/vsi-etapi-istoriyi-derzhavnosti-ukrayini-mozhna-opisati-odni-76705</t>
  </si>
  <si>
    <t>Address to students and lecturers of Australian universities</t>
  </si>
  <si>
    <t>https://www.president.gov.ua/en/news/svit-maye-zrobiti-vibir-pripinennya-zvirstv-rosiyi-abo-cherg-76849</t>
  </si>
  <si>
    <t>Speech at the Conference of Defense Ministers of Northern European Countries and Ukraine</t>
  </si>
  <si>
    <t>https://www.president.gov.ua/en/news/nihto-ne-zmozhe-zupiniti-viter-yakij-nestime-radiaciyu-ale-v-77001</t>
  </si>
  <si>
    <t>Address to university community of Chile</t>
  </si>
  <si>
    <t>https://www.president.gov.ua/en/news/rf-svidomo-posilyuye-krizu-vartosti-zhittya-v-bagatoh-krayin-77097</t>
  </si>
  <si>
    <t>Speech at the opening of the Second Crimea Platform Summit</t>
  </si>
  <si>
    <t>https://www.president.gov.ua/en/news/z-krimu-vse-pochalosya-nim-i-zavershitsya-potribno-zvilniti-77237</t>
  </si>
  <si>
    <t>Speech on Independence Day of Ukraine</t>
  </si>
  <si>
    <t>https://www.president.gov.ua/en/news/privitannya-prezidenta-volodimira-zelenskogo-z-nagodi-dnya-n-77265</t>
  </si>
  <si>
    <t>Speech at the Offshore Northern Seas Conference 2022</t>
  </si>
  <si>
    <t>https://www.president.gov.ua/en/news/energetichna-nezalezhnist-vid-rosiyi-maye-fundamentalne-znac-77377</t>
  </si>
  <si>
    <t>Address to the participants of the 26th annual Forum 2000 Conference in Prague</t>
  </si>
  <si>
    <t>https://www.president.gov.ua/en/news/v-ukrayini-zaraz-virishalna-bitva-za-svobodu-mi-vdyachni-vam-77453</t>
  </si>
  <si>
    <t>Address to the participants of the Venice Film Festival</t>
  </si>
  <si>
    <t>https://www.president.gov.ua/en/news/rosiya-hoche-shob-svit-zrobiv-tri-pomilki-zvik-do-vijni-zmir-77469</t>
  </si>
  <si>
    <t>Speech at the Ambrosetti Forum</t>
  </si>
  <si>
    <t>https://www.president.gov.ua/en/news/mi-primusimo-rosiyu-do-miru-yaksho-vsi-nashi-partneri-dotrim-77493</t>
  </si>
  <si>
    <t>Speech at the meeting with the heads of big businesses in the framework of the opening of the New York Stock Exchange</t>
  </si>
  <si>
    <t>https://www.president.gov.ua/en/news/same-na-ukrayinskij-zemli-bude-novij-centr-ekonomichnogo-zro-77549</t>
  </si>
  <si>
    <t>Speech at the annual YES [Yalta European Strategy] meeting</t>
  </si>
  <si>
    <t>https://www.president.gov.ua/en/news/zaraz-vidbuvayetsya-zmina-geopolitichnoyi-konfiguraciyi-u-sv-77637</t>
  </si>
  <si>
    <t>Speech at the Global Food Security Summit</t>
  </si>
  <si>
    <t>https://www.president.gov.ua/en/news/derzhava-yaka-provokuye-golod-maye-otrimuvati-vid-svitu-najz-77893</t>
  </si>
  <si>
    <t>Speech at the General Debate of the 77th session of the UN General Assembly</t>
  </si>
  <si>
    <t>https://www.president.gov.ua/en/news/vistup-prezidenta-ukrayini-na-zagalnih-debatah-77-yi-sesiyi-77905</t>
  </si>
  <si>
    <t>Speech at the Forbes 400 Summit on Philanthropy</t>
  </si>
  <si>
    <t>https://www.president.gov.ua/en/news/sho-bilshe-dodanoyi-vartosti-viroblyaye-ukrayina-bilshe-doda-77933</t>
  </si>
  <si>
    <t>Speech at the meeting of the UN Security Council convened at the initiative of Ukraine</t>
  </si>
  <si>
    <t>https://www.president.gov.ua/en/news/vistup-prezidenta-volodimira-zelenskogo-na-zasidanni-radi-be-78053</t>
  </si>
  <si>
    <t>At the Athens Democracy Forum</t>
  </si>
  <si>
    <t>https://www.president.gov.ua/en/news/sho-bilshe-u-nas-yednosti-vidchutnishi-rosijski-porazki-prez-78097</t>
  </si>
  <si>
    <t>Address to the indigenous peoples of Russia</t>
  </si>
  <si>
    <t>https://www.president.gov.ua/en/news/zvernennya-prezidenta-ukrayini-do-korinnih-narodiv-rosiyi-bo-78137</t>
  </si>
  <si>
    <t>Address: We are taking our decisive step by signing Ukraine's application for accelerated accession to NATO</t>
  </si>
  <si>
    <t>https://www.president.gov.ua/en/news/mi-robimo-svij-viznachalnij-krok-pidpisuyuchi-zayavku-ukrayi-78173</t>
  </si>
  <si>
    <t>Address to the participants of the public debate "War and Law" in Paris</t>
  </si>
  <si>
    <t>https://www.president.gov.ua/en/news/mayemo-stvoriti-specialnij-tribunal-shodo-zlochinu-agresiyi-78285</t>
  </si>
  <si>
    <t>Address to the participants of the session of the General Assembly of the Organization of American States [Lima, Peru]</t>
  </si>
  <si>
    <t>https://www.president.gov.ua/en/news/nam-potribna-vasha-pidtrimka-shob-priskoriti-nastannya-miru-78305</t>
  </si>
  <si>
    <t>Speech at the European Council meeting</t>
  </si>
  <si>
    <t>https://www.president.gov.ua/en/news/mi-nikoli-ne-mayemo-zupinyatisya-v-zahisti-svobodi-j-demokra-78353</t>
  </si>
  <si>
    <t>Address to the participants of the 2BS FORUM in Montenegro</t>
  </si>
  <si>
    <t>https://www.president.gov.ua/en/news/mayemo-posilyuvati-nashi-soyuzi-j-spivpracyu-mayemo-pozbutis-78369</t>
  </si>
  <si>
    <t>Speech at the video conference of the leaders of the Group of Seven and Ukraine</t>
  </si>
  <si>
    <t>https://www.president.gov.ua/en/news/neobhidno-zbilshiti-spilni-zusillya-shob-stvoriti-povitryani-78417</t>
  </si>
  <si>
    <t>Speech at the 2nd Ministerial Roundtable Discussion for Support to UKR under leadership of the Ukrainian Government, WBG, IMF</t>
  </si>
  <si>
    <t>https://www.president.gov.ua/en/news/nasha-spivpracya-nablizhaye-peremogu-ukrayini-vistup-prezide-78445</t>
  </si>
  <si>
    <t>Speech at the autumn plenary session of the Parliamentary Assembly of the Council of Europe</t>
  </si>
  <si>
    <t>https://www.president.gov.ua/en/news/vistup-prezidenta-ukrayini-na-plenarnomu-zasidanni-osinnoyi-78453</t>
  </si>
  <si>
    <t>https://www.president.gov.ua/en/news/rosijskij-teror-maye-prograti-ukrayina-j-usya-yevropa-mayut-78613</t>
  </si>
  <si>
    <t>Address to the participants of the Frankfurt Book Fair</t>
  </si>
  <si>
    <t>https://www.president.gov.ua/en/news/robit-use-shob-lyudi-znali-pro-teror-rosiyi-v-ukrayini-poshi-78621</t>
  </si>
  <si>
    <t>Address to the participants of the Haaretz Democracy Conference</t>
  </si>
  <si>
    <t>https://www.president.gov.ua/en/news/mozhna-pozbaviti-sensu-alyans-rosiyi-ta-iranu-yaksho-mi-bude-78681</t>
  </si>
  <si>
    <t>Speech at the International Expert Conference on the Recovery, Reconstruction and Modernization of Ukraine</t>
  </si>
  <si>
    <t>https://www.president.gov.ua/en/news/investuyuchi-u-vidnovlennya-ukrayini-vi-investuyete-u-majbut-78693</t>
  </si>
  <si>
    <t>Address to US senators and the Yale community</t>
  </si>
  <si>
    <t>https://www.president.gov.ua/en/news/same-v-ukrayini-viznachitsya-globalna-dolya-demokratiyi-zver-78781</t>
  </si>
  <si>
    <t>Address to the participants of the meeting organized by the International Bar Association (IBA)</t>
  </si>
  <si>
    <t>https://www.president.gov.ua/en/news/krapku-v-cij-vijni-pislya-vijskovih-pislya-politikiv-postavl-78829</t>
  </si>
  <si>
    <t>Address to the participants of the 27th UN Conference on Climate Change in Sharm el-Sheikh</t>
  </si>
  <si>
    <t>https://www.president.gov.ua/en/news/ne-mozhe-buti-efektivnoyi-klimatichnoyi-politiki-bez-miru-na-78993</t>
  </si>
  <si>
    <t>Volodymyr Zelenskyy's greetings to US Veterans</t>
  </si>
  <si>
    <t>https://www.president.gov.ua/en/news/privitannya-volodimira-zelenskogo-veteranam-ssha-79093</t>
  </si>
  <si>
    <t>Speech at the G20 Summit</t>
  </si>
  <si>
    <t>https://www.president.gov.ua/en/news/ukrayina-zavzhdi-bula-liderom-mirotvorchih-zusil-yaksho-rosi-79141</t>
  </si>
  <si>
    <t>Speech during the participation in the "Digital Transformation" panel within the G20 summit</t>
  </si>
  <si>
    <t>https://www.president.gov.ua/en/news/vizmit-ukrayinskij-dosvid-zahistu-shob-garantuvati-bezpeku-v-79169</t>
  </si>
  <si>
    <t>Address to the participants of the Bloomberg New Economy Forum</t>
  </si>
  <si>
    <t>https://www.president.gov.ua/en/news/sho-bilshe-form-teroru-vikoristaye-rosiya-v-cij-vijni-bilshe-79205</t>
  </si>
  <si>
    <t>Address to the university community of Ireland</t>
  </si>
  <si>
    <t>https://www.president.gov.ua/en/news/rosijska-agresiya-ne-zupinyayetsya-ni-na-den-tozh-ne-maye-zu-79241</t>
  </si>
  <si>
    <t>Address to the participants of the Halifax International Security Forum</t>
  </si>
  <si>
    <t>https://www.president.gov.ua/en/news/shob-buv-mir-mayemo-zrobiti-nemozhlivimi-vsi-elementi-rosijs-79253</t>
  </si>
  <si>
    <t>Address to the members of the international Organization of La Francophonie</t>
  </si>
  <si>
    <t>https://www.president.gov.ua/en/news/ukrayina-bazhaye-miru-ale-dlya-jogo-vidnovlennya-mi-potrebuy-79297</t>
  </si>
  <si>
    <t>Speech at the annual session of the NATO Parliamentary Assembly</t>
  </si>
  <si>
    <t>https://www.president.gov.ua/en/news/mayemo-zberigati-principovist-u-protistoyanni-rosijskij-agre-79325</t>
  </si>
  <si>
    <t>Address to the 104th Congress of Mayors and Heads of Municipalities of France</t>
  </si>
  <si>
    <t>https://www.president.gov.ua/en/news/dopomoga-ukrayini-sogodni-ce-ne-prosto-pitannya-pro-tehniku-79349</t>
  </si>
  <si>
    <t>Speech at the meeting of the UN Security Council convened after the missile strikes of the Russian Federation</t>
  </si>
  <si>
    <t>https://www.president.gov.ua/en/news/ukrayina-proponuye-uhvalili-rezolyuciyu-pro-zasudzhennya-ene-79381</t>
  </si>
  <si>
    <t>Address to the participants of the European Idea international symposium</t>
  </si>
  <si>
    <t>https://www.president.gov.ua/en/news/zalezhnist-yevropi-vid-rosijskih-energoresursiv-pochala-zmen-79425</t>
  </si>
  <si>
    <t>Opening address at the inaugural International Summit on Food Secuirty under Grain from Ukraine humanitarian program</t>
  </si>
  <si>
    <t>https://www.president.gov.ua/en/news/vistup-prezidenta-ukrayini-na-mizhnarodnomu-ustanovchomu-sam-79449</t>
  </si>
  <si>
    <t>Address to the General Assembly of the International Bureau of Expositions regarding the holding of Expo 2030 in Odesa</t>
  </si>
  <si>
    <t>https://www.president.gov.ua/en/news/ukrayina-stane-vzircem-vidbudovi-prezident-zvernuvsya-do-gen-79513</t>
  </si>
  <si>
    <t>Address on the International Volunteer Day</t>
  </si>
  <si>
    <t>https://www.president.gov.ua/en/news/volonteri-ce-najpotuzhnisha-chastina-gromadyanskogo-suspilst-79637</t>
  </si>
  <si>
    <t>Speech at the Madeleine K. Albright Democracy Awards ceremony</t>
  </si>
  <si>
    <t>https://www.president.gov.ua/en/news/toj-hto-pochav-zlochinnu-vijnu-povinen-prograti-j-ponesti-vi-79693</t>
  </si>
  <si>
    <t>Speech at the annual announcement of the list of the most influential people in Europe Politico 28</t>
  </si>
  <si>
    <t>https://www.president.gov.ua/en/news/dlya-mene-chest-predstavlyati-vsih-ukrayinciv-vistup-prezide-79721</t>
  </si>
  <si>
    <t>Address to the participants of the TRT World Forum 2022 in Istanbul</t>
  </si>
  <si>
    <t>https://www.president.gov.ua/en/news/garantuvannya-bezpeki-mikolayivskij-oblasti-ta-yiyi-portam-b-79745</t>
  </si>
  <si>
    <t>Address to the G7 leaders</t>
  </si>
  <si>
    <t>https://www.president.gov.ua/en/news/proponuyu-sklikati-global-peace-formula-summit-shob-viznachi-79813</t>
  </si>
  <si>
    <t>Address to the participants of "In solidarity with the Ukrainian People" conference</t>
  </si>
  <si>
    <t>https://www.president.gov.ua/en/news/nam-potriben-parizkij-mehanizm-yakij-dopomozhe-davati-vchasn-79825</t>
  </si>
  <si>
    <t>Speech at the presentation of the Sakharov Prize</t>
  </si>
  <si>
    <t>https://www.president.gov.ua/en/news/najefektivnishij-zahist-svobodi-prav-lyudini-ta-verhovenstva-79861</t>
  </si>
  <si>
    <t>Speech at the meeting of the European Council</t>
  </si>
  <si>
    <t>https://www.president.gov.ua/en/news/makrofinansova-pidtrimka-ukrayini-ta-posilennya-sankcij-yes-79889</t>
  </si>
  <si>
    <t>Address to the participants of the meeting of the leaders of the United Kingdom's Joint Expeditionary Force (JEF)</t>
  </si>
  <si>
    <t>https://www.president.gov.ua/en/news/rosijska-agresiya-mozhe-j-povinna-zaznati-krahu-nashe-zavdan-79957</t>
  </si>
  <si>
    <t>Washington, DC (USA)</t>
  </si>
  <si>
    <t>Address in a joint meeting of the US Congress</t>
  </si>
  <si>
    <t>https://www.president.gov.ua/en/news/mi-stoyimo-boremos-i-vigrayemo-bo-mi-razom-ukrayina-amerika-80017</t>
  </si>
  <si>
    <t>Speech at the Conference of Ambassadors of Ukraine</t>
  </si>
  <si>
    <t>https://www.president.gov.ua/en/news/shodnya-vi-mayete-vidchuvati-sho-vid-vashoyi-roboti-zalezhit-80041</t>
  </si>
  <si>
    <t>Christmas greetings to Western Rite Orthodox Christians</t>
  </si>
  <si>
    <t>https://www.president.gov.ua/en/news/vitannya-prezidenta-ukrayini-hristiyanam-zahidnogo-obryadu-z-80069</t>
  </si>
  <si>
    <t>New Year greetings</t>
  </si>
  <si>
    <t>https://www.president.gov.ua/en/news/novorichne-privitannya-prezidenta-ukrayini-volodimira-zelens-80197</t>
  </si>
  <si>
    <t>President: We must put an end to the Russian aggression this year exactly</t>
  </si>
  <si>
    <t>https://www.president.gov.ua/en/news/treba-postaviti-krapku-v-rosijskij-agresiyi-same-cogo-roku-z-80225</t>
  </si>
  <si>
    <t>President's greetings on Christmas</t>
  </si>
  <si>
    <t>https://www.president.gov.ua/en/news/vitannya-prezidenta-ukrayini-z-rizdvom-hristovim-80261</t>
  </si>
  <si>
    <t>https://www.president.gov.ua/en/news/vistup-prezidenta-ukrayini-pid-chas-urochistogo-zasidannya-s-80361</t>
  </si>
  <si>
    <t>Speech during an online meeting with German students</t>
  </si>
  <si>
    <t>https://www.president.gov.ua/en/news/mi-mozhemo-vidnoviti-mir-na-vsij-teritoriyi-ukrayini-ale-dly-80425</t>
  </si>
  <si>
    <t>Address at 'Restoring Security and Peace' session during the annual meeting of the World Economic Forum</t>
  </si>
  <si>
    <t>https://www.president.gov.ua/en/news/mobilizaciya-svitu-maye-viperediti-chergovu-mobilizaciyu-nas-80453</t>
  </si>
  <si>
    <t>Address to the attendees of the Russian War Crimes exhibition in Davos</t>
  </si>
  <si>
    <t>https://www.president.gov.ua/en/news/rosiya-povinna-vidpovisti-za-kozhnu-znishenu-ukrayinsku-rodi-80469</t>
  </si>
  <si>
    <t>Speech at the meeting of the Advisory Group on Defense of Ukraine in the 'Ramstein' format</t>
  </si>
  <si>
    <t>https://www.president.gov.ua/en/news/ce-u-vashih-silah-zrobiti-tankovij-ramshtajn-vistup-preziden-80505</t>
  </si>
  <si>
    <t>Address to Berlin Agriculture Ministers' Conference participants</t>
  </si>
  <si>
    <t>https://www.president.gov.ua/en/news/svit-potrebuye-bilshoyi-rishuchosti-j-spivpraci-shob-zupinit-80533</t>
  </si>
  <si>
    <t>Address to the participants of the meeting of the National Association of State Chambers</t>
  </si>
  <si>
    <t>https://www.president.gov.ua/en/news/pislya-zavershennya-vijni-amerikanskij-biznes-mozhe-stati-lo-80561</t>
  </si>
  <si>
    <t>Address on the occasion of the International Holocaust Remembrance Day</t>
  </si>
  <si>
    <t>https://www.president.gov.ua/en/news/zvernennya-prezidenta-ukrayini-z-nagodi-mizhnarodnogo-dnya-p-80641</t>
  </si>
  <si>
    <t>Address to the participants of the National Prayer Breakfast in the United States</t>
  </si>
  <si>
    <t>https://www.president.gov.ua/en/news/mayemo-zrobiti-vse-shob-nastupnogo-roku-mi-zmogli-pomolitisy-80741</t>
  </si>
  <si>
    <t>London, UK</t>
  </si>
  <si>
    <t>Address to both Houses of Parliament of the United Kingdom</t>
  </si>
  <si>
    <t>https://www.president.gov.ua/en/news/bojovi-litaki-dlya-ukrayini-krila-dlya-svobodi-vistup-prezid-80857</t>
  </si>
  <si>
    <t>Brussels, Belgium</t>
  </si>
  <si>
    <t>Address to the participants of the special session of the European Council</t>
  </si>
  <si>
    <t>https://www.president.gov.ua/en/news/mi-mayemo-garantuvati-bezpeku-yevropi-zvernennya-prezidenta-80885</t>
  </si>
  <si>
    <t>Address to the participants of the summit of the sports mini</t>
  </si>
  <si>
    <t>https://www.president.gov.ua/en/news/yaksho-rosijskih-sportsmeniv-dopustyat-do-olimpijskih-igor-l-80917</t>
  </si>
  <si>
    <t>Speech at a special session of the Storting [Norway]</t>
  </si>
  <si>
    <t>https://www.president.gov.ua/en/news/u-nas-uzhe-ye-vpevnenist-sho-naprikinci-shlyahu-mi-zalishimo-81009</t>
  </si>
  <si>
    <t>Address at the Munich Security Conference</t>
  </si>
  <si>
    <t>https://www.president.gov.ua/en/news/treba-zvilniti-ukrayinu-ta-yevropu-bo-koli-rosijska-zbroya-s-81061</t>
  </si>
  <si>
    <t>Ukraine</t>
  </si>
  <si>
    <t>Address: February. The year of invincibility</t>
  </si>
  <si>
    <t>https://www.president.gov.ua/en/news/zvernennya-prezidenta-ukrayini-volodimira-zelenskogo-lyutij-81213</t>
  </si>
  <si>
    <t>NOTES:</t>
  </si>
  <si>
    <t>Collection of virtual and in-person speaking appearances abroad and key addresses to the international community by Ukrainian President Volodymyr Zelenskyy since the Russian invasion on February 24, 2022.</t>
  </si>
  <si>
    <t>SOURCES:</t>
  </si>
  <si>
    <t>“Speeches,” President of Ukraine Volodymyr Zelenskyy, The Presidential Office of Ukraine. https://www.president.gov.ua/en/news/speeches.</t>
  </si>
  <si>
    <t>Address to the participants of the International Forum in Kaunas</t>
  </si>
  <si>
    <t>https://www.president.gov.ua/en/news/mi-zrobimo-ukrayinsku-formulu-miru-osnovoyu-novoyi-bezpeki-v-81277</t>
  </si>
  <si>
    <t>Speech at the spring session of the Board of Directors of the National Association of Manufacturers</t>
  </si>
  <si>
    <t>https://www.president.gov.ua/en/news/zaklikayu-prihoditi-v-ukrayinu-vzhe-zaraz-shob-pislya-peremo-81345</t>
  </si>
  <si>
    <t>Address at the United for Justice conference in Lviv</t>
  </si>
  <si>
    <t>https://www.president.gov.ua/en/news/svit-potrebuye-realnogo-vtilennya-verhovenstva-prava-yake-ub-81417</t>
  </si>
  <si>
    <t>Greetings on International Women's Day</t>
  </si>
  <si>
    <t>https://www.president.gov.ua/en/news/privitannya-volodimira-zelenskogo-z-mizhnarodnim-dnem-borotb-81501</t>
  </si>
  <si>
    <t>Address to American Enterprise Institute World Forum participants</t>
  </si>
  <si>
    <t>https://www.president.gov.ua/en/news/dopomoga-ukrayini-zaraz-ce-investiciya-u-globalnij-mir-u-rea-81565</t>
  </si>
  <si>
    <t>Address: International Criminal Court issues warrant of arrest for Putin; the hostoric decision, from which historical responsibility will begin</t>
  </si>
  <si>
    <t>https://www.president.gov.ua/en/news/mizhnarodnij-kriminalnij-sud-vidav-order-na-aresht-putina-is-81665</t>
  </si>
  <si>
    <t>Address to the participants of the European Council meeting</t>
  </si>
  <si>
    <t>https://www.president.gov.ua/en/news/yaksho-yevropa-zvolikatime-zlo-mozhe-nalashtuvatisya-na-roki-81765</t>
  </si>
  <si>
    <t>Speech at the plenary session of the Second Summit for Democracy chaired by the U.S. President</t>
  </si>
  <si>
    <t>https://www.president.gov.ua/en/news/demokratiyi-potribna-peremoga-vzhe-zaraz-vistup-prezidenta-u-81925</t>
  </si>
  <si>
    <t>Address to the National Council of the Republic of Austria</t>
  </si>
  <si>
    <t>https://www.president.gov.ua/en/news/pidtrimati-nashih-lyudej-zaraz-ce-zrozumiti-naskilki-vazhliv-81933</t>
  </si>
  <si>
    <t>Speech at an online meeting with members of the U.S. National Association of Governors</t>
  </si>
  <si>
    <t>Speech at a joint meeting of the Senate and the Chamber of Deputies of the National Congress of Chile</t>
  </si>
  <si>
    <t>https://www.president.gov.ua/en/news/ne-mozhut-buti-normoyu-taki-vijni-yak-zaraz-vede-rosiya-prot-82093</t>
  </si>
  <si>
    <t>Speech at the third meeting of the ministerial round table on support for Ukraine</t>
  </si>
  <si>
    <t>https://www.president.gov.ua/en/news/na-vijni-vsi-fronti-potrebuyut-uvagi-ta-micnosti-finansovij-82241</t>
  </si>
  <si>
    <t>Easter greetings from the President of Ukraine</t>
  </si>
  <si>
    <t>https://www.president.gov.ua/en/news/privitannya-prezidenta-ukrayini-z-velikodnem-82293</t>
  </si>
  <si>
    <t>Speech at the International Summit of Cities and Regions in Kyiv</t>
  </si>
  <si>
    <t>https://www.president.gov.ua/en/news/mi-vidkrivayemo-novij-riven-vzayemodiyi-mizh-gromadami-ukray-82373</t>
  </si>
  <si>
    <t>Speech at the General Congress of the United Mexican States</t>
  </si>
  <si>
    <t>https://www.president.gov.ua/en/news/mir-maye-stati-bezalternativnim-same-tomu-zlo-maye-prograti-82401</t>
  </si>
  <si>
    <t>Speech at the Ukraine Recovery Conference in Rome</t>
  </si>
  <si>
    <t>https://www.president.gov.ua/en/news/ukrayina-maye-unikalnij-dosvid-zahistu-derzhavi-ta-lyudej-v-82493</t>
  </si>
  <si>
    <t>The Hague, Netherlands</t>
  </si>
  <si>
    <t>Address in the Dutch Parliament</t>
  </si>
  <si>
    <t>https://www.president.gov.ua/en/news/gaaga-staye-spravzhnim-habom-spravedlivosti-dlya-vsih-hto-po-82649</t>
  </si>
  <si>
    <t>Speech to representatives of the public, political and expert circles of the Kingdom of the Netherlands and international institutions based in The Hague</t>
  </si>
  <si>
    <t>https://www.president.gov.ua/en/news/vistup-volodimira-zelenskogo-pered-predstavnikami-gromadskos-82653</t>
  </si>
  <si>
    <t>Speech at the United24 Summit</t>
  </si>
  <si>
    <t>https://www.president.gov.ua/en/news/do-united24-dodayutsya-she-dva-napryami-osvita-i-nauka-ta-ro-82705</t>
  </si>
  <si>
    <t>Address on the occasion of the Day of Remembrance and Victory over Nazism in the Second World War of 1939-1945</t>
  </si>
  <si>
    <t>https://www.president.gov.ua/en/news/zvernennya-prezidenta-ukrayini-z-nagodi-dnya-pamyati-ta-pere-82761</t>
  </si>
  <si>
    <t>Speech at the online summit of Core Group leaders on the establishment of the Special Tribunal for the crime of aggression against Ukraine</t>
  </si>
  <si>
    <t>https://www.president.gov.ua/en/news/vidpovidalnist-agresora-za-zlochin-maye-buti-neminuchoyu-vis-82781</t>
  </si>
  <si>
    <t>Aachen, Germany</t>
  </si>
  <si>
    <t>Speech at the International Charlemagne Prize of Aachen award ceremony</t>
  </si>
  <si>
    <t>https://www.president.gov.ua/en/news/yevropa-ta-inshi-chastini-zemli-ne-mayut-buti-miscem-de-ambi-82901</t>
  </si>
  <si>
    <t>Speech at the opening of the Fourth Summit of the Council of Europe</t>
  </si>
  <si>
    <t>https://www.president.gov.ua/en/news/mi-yevropejci-otzhe-mi-diyemo-na-povnu-silu-koli-treba-zahis-82945</t>
  </si>
  <si>
    <t>Address to the participants of the second PISM Strategic Ark conference</t>
  </si>
  <si>
    <t>https://www.president.gov.ua/en/news/bez-mizhnarodnogo-tribunalu-bez-prityagnennya-do-vidpovidaln-82977</t>
  </si>
  <si>
    <t>Jeddah, Saudi Arabia</t>
  </si>
  <si>
    <t>Address at the Arab League Summit</t>
  </si>
  <si>
    <t>https://www.president.gov.ua/en/news/zaklikayu-spriyati-zahistu-nashih-lyudej-vklyuchno-z-ukrayin-82997</t>
  </si>
  <si>
    <t>Hiroshima, Japan</t>
  </si>
  <si>
    <t>Speech at the session of the G7 Summit and Ukraine</t>
  </si>
  <si>
    <t>https://www.president.gov.ua/en/news/nam-potribne-globalne-liderstvo-demokratiyi-vistup-prezident-83053</t>
  </si>
  <si>
    <t>Speech at the working session of the Summit "Towards a peaceful, stable and prosperous world" with the participation of G7 countries, Ukraine and partners</t>
  </si>
  <si>
    <t>https://www.president.gov.ua/en/news/vistup-prezidenta-volodimira-zelenskogo-na-robochij-sesiyi-s-83057</t>
  </si>
  <si>
    <t>Address to the people of Japan</t>
  </si>
  <si>
    <t>https://www.president.gov.ua/en/news/kozhen-u-sviti-maye-robiti-vse-sho-mozhlivo-shob-vid-voyen-z-83085</t>
  </si>
  <si>
    <t>President's address to the EU Committee of the Regions</t>
  </si>
  <si>
    <t>https://www.president.gov.ua/en/news/koli-mista-j-gromadi-yevrosoyuzu-bezposeredno-spivpracyuyut-83157</t>
  </si>
  <si>
    <t>Address to the graduates of Johns Hopkins University</t>
  </si>
  <si>
    <t>https://www.president.gov.ua/en/news/vpevnenij-sho-vi-prodovzhite-vesti-za-soboyu-vilnij-svit-i-c-83165</t>
  </si>
  <si>
    <t>Address to the American people on the US Memorial Day</t>
  </si>
  <si>
    <t>https://www.president.gov.ua/en/news/zvernennya-prezidenta-ukrayini-do-amerikanskogo-narodu-z-nag-83225</t>
  </si>
  <si>
    <t>Speech at "UA: War. Unsung Lullaby" conference on the occasion of the International Children's Day</t>
  </si>
  <si>
    <t>https://www.president.gov.ua/en/news/usi-462-dobi-mi-byemosya-za-nashe-majbutnye-znachit-za-nashi-83269</t>
  </si>
  <si>
    <t>Moldova</t>
  </si>
  <si>
    <t>Speech at the second summit of the European Political Community</t>
  </si>
  <si>
    <t>https://www.president.gov.ua/en/news/kozhen-sumniv-u-yevropi-ce-okop-yakij-obovyazkovo-sprobuye-z-83305</t>
  </si>
  <si>
    <t>Address to the participants of the Bucharest Nine Summit</t>
  </si>
  <si>
    <t>https://www.president.gov.ua/en/news/cogorich-u-vilnyusi-nareshti-varto-viznachiti-sho-ukrayina-b-83421</t>
  </si>
  <si>
    <t>Address on the Russian ecocide caused by the blasting of the Kakhovka HPP</t>
  </si>
  <si>
    <t>https://www.president.gov.ua/en/news/potribna-negajna-j-maksimalna-reakciya-svitu-na-rosijskij-te-83453</t>
  </si>
  <si>
    <t>Address to the representatives of the world environmental protection community</t>
  </si>
  <si>
    <t>https://www.president.gov.ua/en/news/neobhidno-konsoliduvati-svit-shob-rosiya-ponesla-vidpovidaln-83481</t>
  </si>
  <si>
    <t>Ottawa, Canada</t>
  </si>
  <si>
    <t>Joint address by President of Ukraine and Prime Minister of Canada Justin Trudeau to Canadian journalists at the Press Gallery Dinner in Ottawa</t>
  </si>
  <si>
    <t>https://www.president.gov.ua/en/news/spilne-zvernennya-prezidenta-ukrayini-volodimira-zelenskogo-83549</t>
  </si>
  <si>
    <t>Address to the Federal Assembly and the people of the Swiss Confederation</t>
  </si>
  <si>
    <t>https://www.president.gov.ua/en/news/pidtrimuyuchi-ukrayinu-svit-pidtrimuye-zahist-vid-vijni-bo-d-83613</t>
  </si>
  <si>
    <t>Speech at the Ukraine Recovery Conference in London</t>
  </si>
  <si>
    <t>https://www.president.gov.ua/en/news/koli-mi-zbuduyemo-ukrayinu-mi-zbuduyemo-svobodu-onlajn-vistu-83705</t>
  </si>
  <si>
    <t>Address to the Organization of American States</t>
  </si>
  <si>
    <t>https://www.president.gov.ua/en/news/mayemo-stati-globalnoyu-gromadoyu-shob-mir-dlya-kozhnoyi-nac-83729</t>
  </si>
  <si>
    <t>President of Ukraine: Russia is considering a scenario of a terrorist attack at the Zaporizhzhia NPP with radiation leakage, the world must act</t>
  </si>
  <si>
    <t>https://www.president.gov.ua/en/news/rosiya-rozglyadaye-scenarij-teraktu-na-zaporizkij-aes-z-viki-83737</t>
  </si>
  <si>
    <t>https://www.president.gov.ua/en/news/ce-istorichnij-chas-shob-pochati-peregovori-pro-chlenstvo-uk-83925</t>
  </si>
  <si>
    <t>President Volodymyr Zelenskyy at the Chatham House 2022 Award Ceremony</t>
  </si>
  <si>
    <t>https://www.president.gov.ua/en/news/prezident-volodimir-zelenskij-na-ceremoniyi-vruchennya-premi-83937</t>
  </si>
  <si>
    <t>Address to the university community of Argentina</t>
  </si>
  <si>
    <t>https://www.president.gov.ua/en/news/nihto-u-sviti-ne-maye-zalishatisya-naodinci-z-vorogom-svobod-84081</t>
  </si>
  <si>
    <t>Speech at the meeting with representatives of Bulgarian political circles, civil society and media</t>
  </si>
  <si>
    <t>https://www.president.gov.ua/en/news/oboronna-pidtrimka-ce-poryatunok-svobodi-vistup-prezidenta-u-84117</t>
  </si>
  <si>
    <t>Snake Island</t>
  </si>
  <si>
    <t>Address on the morning of the 500th day of the war</t>
  </si>
  <si>
    <t>https://www.president.gov.ua/en/news/zmiyinij-vilnij-ostriv-vilnoyi-ukrayini-zvernennya-prezident-84181</t>
  </si>
  <si>
    <t>Sofia, Bulgaria</t>
  </si>
  <si>
    <t>Speech at the meeting with heads of foreign diplomatic missions of Ukraine</t>
  </si>
  <si>
    <t>https://www.president.gov.ua/en/news/vashe-zavdannya-shob-svit-zavzhdi-buv-razom-z-ukrayinoyu-vis-84665</t>
  </si>
  <si>
    <t>Copenhagen, Denmark</t>
  </si>
  <si>
    <t>Speech to the members of the Folketing (Danish Parliament)</t>
  </si>
  <si>
    <t>https://www.president.gov.ua/en/news/koli-stalosya-vtorgnennya-zla-ukrayina-povirila-daniyi-i-dya-85013</t>
  </si>
  <si>
    <t>Denmark</t>
  </si>
  <si>
    <t>Speech to the public of Ukraine and Denmark</t>
  </si>
  <si>
    <t>https://www.president.gov.ua/en/news/svoyeyu-peremogoyu-ta-spivpraceyu-mi-dovedemo-sho-lyudi-mayu-85025</t>
  </si>
  <si>
    <t>Address to the participants of the VI International Veterans Forum</t>
  </si>
  <si>
    <t>https://www.president.gov.ua/en/news/use-v-nashij-derzhavi-maye-stati-pomichnikom-veterana-yak-so-85069</t>
  </si>
  <si>
    <t>Kyiv, Ukraine</t>
  </si>
  <si>
    <t>Speech at the third Crimea Platform Summit</t>
  </si>
  <si>
    <t>https://www.president.gov.ua/en/news/rosiya-sprichinila-izolyaciyu-krimu-mi-povernemo-dlya-krimu-85121</t>
  </si>
  <si>
    <t>Congratulations on Independence Day of Ukraine</t>
  </si>
  <si>
    <t>https://www.president.gov.ua/en/news/privitannya-prezidenta-volodimira-zelenskogo-z-nagodi-dnya-n-85145</t>
  </si>
  <si>
    <t>Speech on Independence Day in St. Sophia Square</t>
  </si>
  <si>
    <t>https://www.president.gov.ua/en/news/nezalezhnist-iz-nashih-ruk-mi-ne-vipustimo-j-damo-ukrayini-t-85157</t>
  </si>
  <si>
    <t>Address to participants of Ambrosetti Forum held in Cernobbio</t>
  </si>
  <si>
    <t>https://www.president.gov.ua/en/news/zhodnih-sumniviv-sho-chas-golovuvannya-italiyi-v-g7-dast-sil-85301</t>
  </si>
  <si>
    <t>Speech at third Summit of First Ladies and Gentlemen</t>
  </si>
  <si>
    <t>https://www.president.gov.ua/en/news/nikogo-ne-mozhna-lishati-naodinci-z-vijnoyu-ta-yiyi-naslidka-85401</t>
  </si>
  <si>
    <t xml:space="preserve">Address to participants of the Summit of the Three Seas Initiative </t>
  </si>
  <si>
    <t>https://www.president.gov.ua/en/news/obmezhennya-proti-ukrayinskogo-eksportu-zaraz-ce-masshtabuva-85413</t>
  </si>
  <si>
    <t xml:space="preserve">Speech at the Yalta European Strategy Forum </t>
  </si>
  <si>
    <t>https://www.president.gov.ua/en/news/dlya-bagatoh-u-sviti-ukrayina-zaraz-ce-osobistij-moralnij-vi-85473</t>
  </si>
  <si>
    <t>Address to the university community of the Netherlands</t>
  </si>
  <si>
    <t>https://www.president.gov.ua/en/news/obyednujte-zaradi-svobodi-zaradi-spilnih-zdobutkiv-zvernenny-85565</t>
  </si>
  <si>
    <t>New York</t>
  </si>
  <si>
    <t>Speech during the General Debate of the UN General Assembly</t>
  </si>
  <si>
    <t>https://www.president.gov.ua/en/news/sogodni-lyudstvo-maye-diyati-v-povnij-solidarnosti-shob-urya-85705</t>
  </si>
  <si>
    <t>Speech at the SDG Summit</t>
  </si>
  <si>
    <t>https://www.president.gov.ua/en/news/shob-zapobigti-potryasinnyam-na-svitovomu-rinku-prodovolstva-85713</t>
  </si>
  <si>
    <t>Address at the UN Security Council meeting</t>
  </si>
  <si>
    <t>https://www.president.gov.ua/en/news/zastosuvannya-prava-veto-potrebuye-reformuvannya-i-ce-mozhe-85745</t>
  </si>
  <si>
    <t>Speech to the U.S. government and business representatives, media and Ukrainian community</t>
  </si>
  <si>
    <t>https://www.president.gov.ua/en/news/vistup-prezidenta-j-pershoyi-ledi-ukrayini-pered-predstavnik-85817</t>
  </si>
  <si>
    <t>Speech at the solemn session of the Parliament of Canada</t>
  </si>
  <si>
    <t>https://www.president.gov.ua/en/news/cyu-rosijsku-agresiyu-treba-zakinchiti-nashoyu-peremogoyu-vi-85841</t>
  </si>
  <si>
    <t>Speech at a meeting with representatives of the Canadian community</t>
  </si>
  <si>
    <t>https://www.president.gov.ua/en/news/vistup-prezidenta-ukrayini-volodimira-zelenskogo-na-zustrich-85881</t>
  </si>
  <si>
    <t>Group Type</t>
  </si>
  <si>
    <t xml:space="preserve">Number </t>
  </si>
  <si>
    <t>As of Date</t>
  </si>
  <si>
    <t>Refugees recorded</t>
  </si>
  <si>
    <t>Internally Displaced Persons (IDPs)</t>
  </si>
  <si>
    <t xml:space="preserve">Non-displaced </t>
  </si>
  <si>
    <t xml:space="preserve">Ukraine Population (2021) </t>
  </si>
  <si>
    <t> Latest estimate of the total number of Ukrainian refugees recorded globally (UNHCR) and the latest estimate of internally displaced persons within Ukraine (IOM), as a proportion of the 2021 total population of Ukraine (World Bank).  </t>
  </si>
  <si>
    <t>The graphic represents the latest estimate of the total number of Ukrainian refugees recorded globally (UNHCR) and the latest estimate of internally displaced persons within Ukraine (IOM), as a proportion of the 2021 total population of Ukraine (World Bank). The non-displaced population is calculated by subtracting the latest estimates of Ukrainian refugees recorded globally and Ukrainians internally displaced from Ukraine’s 2021 total population.  </t>
  </si>
  <si>
    <t xml:space="preserve">“Population, total – Ukraine,” The World Bank Group. https://data.worldbank.org/indicator/SP.POP.TOTL?locations=UA.   
“Ukraine,” Displacement Tracking Matrix, International Organization for Migration. https://dtm.iom.int/ukraine.   
“Ukraine Refugee Situation,” Operational Data Portal, United Nations High Commissioner for Refugees. https://data.unhcr.org/en/situations/ukraine.  
  </t>
  </si>
  <si>
    <t>Size of the circle indicates total number of refugees by country</t>
  </si>
  <si>
    <t>Country</t>
  </si>
  <si>
    <t>Data date</t>
  </si>
  <si>
    <t>% of refugees / population</t>
  </si>
  <si>
    <t xml:space="preserve">Population (2021) </t>
  </si>
  <si>
    <t>Bulgaria</t>
  </si>
  <si>
    <t>Czech Republic</t>
  </si>
  <si>
    <t>9/10/2023</t>
  </si>
  <si>
    <t>Hungary</t>
  </si>
  <si>
    <t>Poland</t>
  </si>
  <si>
    <t>Rep of Moldova</t>
  </si>
  <si>
    <t>Romania</t>
  </si>
  <si>
    <t>Slovakia</t>
  </si>
  <si>
    <t>Albania</t>
  </si>
  <si>
    <t>Armenia</t>
  </si>
  <si>
    <t>605</t>
  </si>
  <si>
    <t>7/17/2023</t>
  </si>
  <si>
    <t>Austria</t>
  </si>
  <si>
    <t>Azerbaijan</t>
  </si>
  <si>
    <t>Belgium</t>
  </si>
  <si>
    <t>73,095</t>
  </si>
  <si>
    <t>Bosnia &amp; Herzegovina</t>
  </si>
  <si>
    <t>Croatia</t>
  </si>
  <si>
    <t>Cyprus</t>
  </si>
  <si>
    <t>39,680</t>
  </si>
  <si>
    <t>Estonia</t>
  </si>
  <si>
    <t>50,450</t>
  </si>
  <si>
    <t>Finland</t>
  </si>
  <si>
    <t>France</t>
  </si>
  <si>
    <t>Georgia</t>
  </si>
  <si>
    <t>Germany</t>
  </si>
  <si>
    <t>Greece</t>
  </si>
  <si>
    <t>25,050</t>
  </si>
  <si>
    <t>6/30/2023</t>
  </si>
  <si>
    <t>Iceland</t>
  </si>
  <si>
    <t>3,250</t>
  </si>
  <si>
    <t>9/20/2023</t>
  </si>
  <si>
    <t>Ireland</t>
  </si>
  <si>
    <t>Italy</t>
  </si>
  <si>
    <t>Latvia</t>
  </si>
  <si>
    <t>32,470</t>
  </si>
  <si>
    <t>8/15/2023</t>
  </si>
  <si>
    <t>Liechtenstein</t>
  </si>
  <si>
    <t>Lithuania</t>
  </si>
  <si>
    <t>Luxembourg</t>
  </si>
  <si>
    <t>6,065</t>
  </si>
  <si>
    <t>8/11/2023</t>
  </si>
  <si>
    <t>Malta</t>
  </si>
  <si>
    <t>Montenegro</t>
  </si>
  <si>
    <t>Netherlands</t>
  </si>
  <si>
    <t>North Macedonia</t>
  </si>
  <si>
    <t>Norway</t>
  </si>
  <si>
    <t>56,970</t>
  </si>
  <si>
    <t>Portugal</t>
  </si>
  <si>
    <t>56,995</t>
  </si>
  <si>
    <t>6/4/2023</t>
  </si>
  <si>
    <t>Serbia and Kosovo</t>
  </si>
  <si>
    <t>Slovenia</t>
  </si>
  <si>
    <t>Spain</t>
  </si>
  <si>
    <t>Sweden</t>
  </si>
  <si>
    <t>Switzerland</t>
  </si>
  <si>
    <t>Türkiye</t>
  </si>
  <si>
    <t>United Kingdom</t>
  </si>
  <si>
    <t>8/1/2023</t>
  </si>
  <si>
    <t xml:space="preserve">Canada </t>
  </si>
  <si>
    <t>United States</t>
  </si>
  <si>
    <t>Belarus</t>
  </si>
  <si>
    <t>32,435</t>
  </si>
  <si>
    <t>Latest estimate of individual Ukrainian refugees currently present in European countries and in North America (latest available data varies by country) </t>
  </si>
  <si>
    <t>Ukraine finds broad support at the United Nations</t>
  </si>
  <si>
    <t>G-20 member votes on UN General Assembly resolutions supporting Ukraine</t>
  </si>
  <si>
    <t>Resolution</t>
  </si>
  <si>
    <t>Condemning Russia's aggression against Ukraine</t>
  </si>
  <si>
    <t xml:space="preserve">Expressing concern at the humanitarian consequences </t>
  </si>
  <si>
    <t>Suspending Russia's membership rights in the UN HRC</t>
  </si>
  <si>
    <t xml:space="preserve">Condemning Russian annexation of four Ukrainian regions </t>
  </si>
  <si>
    <t>Calling for international legal consequences for Russia</t>
  </si>
  <si>
    <t>Urging a comprehensive, just, and lasting peace for Ukraine</t>
  </si>
  <si>
    <t>Argentina</t>
  </si>
  <si>
    <t>Yes</t>
  </si>
  <si>
    <t>Australia</t>
  </si>
  <si>
    <t>Brazil</t>
  </si>
  <si>
    <t>Abstained</t>
  </si>
  <si>
    <t>Canada</t>
  </si>
  <si>
    <t>China</t>
  </si>
  <si>
    <t>No</t>
  </si>
  <si>
    <t>India</t>
  </si>
  <si>
    <t>Indonesia</t>
  </si>
  <si>
    <t>Japan</t>
  </si>
  <si>
    <t>Mexico</t>
  </si>
  <si>
    <t>South Korea</t>
  </si>
  <si>
    <t>Russia</t>
  </si>
  <si>
    <t>Saudi Arabia</t>
  </si>
  <si>
    <t>South Africa</t>
  </si>
  <si>
    <t>Turkey</t>
  </si>
  <si>
    <t>The table presents the voting record of all individual G-20 member states on resolutions adopted by the U.N. General Assembly in the emergency special sessions supporting Ukraine to date since the Russian invasion.</t>
  </si>
  <si>
    <t>“Resolutions adopted by the General Assembly – Emergency Special Sessions,” Dag Hammarskjöld Library, United Nations. https://research.un.org/en/docs/ga/quick/emergency.</t>
  </si>
  <si>
    <t>Ukraine's government spending far exceeds its revenues</t>
  </si>
  <si>
    <t>Ukraine’s government spending (in Ukrainian Hryvnia)</t>
  </si>
  <si>
    <t>2021–2022 State Budget Revenue (UAH Billion)</t>
  </si>
  <si>
    <t>2021–2022 State Budget Expenditures (UAH Billion)</t>
  </si>
  <si>
    <t>Month</t>
  </si>
  <si>
    <t xml:space="preserve">Revenue </t>
  </si>
  <si>
    <t>Expenditure</t>
  </si>
  <si>
    <t>January</t>
  </si>
  <si>
    <t>February</t>
  </si>
  <si>
    <t>March</t>
  </si>
  <si>
    <t xml:space="preserve">April </t>
  </si>
  <si>
    <t>May</t>
  </si>
  <si>
    <t>June</t>
  </si>
  <si>
    <t>July</t>
  </si>
  <si>
    <t>August</t>
  </si>
  <si>
    <t>September</t>
  </si>
  <si>
    <t xml:space="preserve">October </t>
  </si>
  <si>
    <t>November</t>
  </si>
  <si>
    <t>December</t>
  </si>
  <si>
    <t xml:space="preserve">March </t>
  </si>
  <si>
    <t>NOTE:</t>
  </si>
  <si>
    <t>The revenue sources consist of tax, non-tax revenue, and income from capital transactions, which includes money from the National Bank of Ukraine.</t>
  </si>
  <si>
    <t>SOURCE:</t>
  </si>
  <si>
    <t xml:space="preserve">“State budget,” Monthly Data, Macroeconomic Indicators, National Bank of Ukraine. https://bank.gov.ua/en/statistic/macro-indicators. </t>
  </si>
  <si>
    <t>Ukraine is running persistent trade deficits</t>
  </si>
  <si>
    <t>Ukraine's exports and imports measured in dollars</t>
  </si>
  <si>
    <t xml:space="preserve">2023 Ukraine Total Exports and Imports </t>
  </si>
  <si>
    <t xml:space="preserve">2022 Ukraine Total Exports and Imports </t>
  </si>
  <si>
    <t xml:space="preserve">2021 Ukraine Total Exports and Imports </t>
  </si>
  <si>
    <t>Exports (USD billion)</t>
  </si>
  <si>
    <t>Imports (USD billion)</t>
  </si>
  <si>
    <t>April</t>
  </si>
  <si>
    <t>July*</t>
  </si>
  <si>
    <t xml:space="preserve">July </t>
  </si>
  <si>
    <t>October</t>
  </si>
  <si>
    <t>*Preliminary data</t>
  </si>
  <si>
    <t>Ukraine’s ability to export is hampered by the destruction of some of its goods-producing industries and by the limits on how much can be moved by sea.</t>
  </si>
  <si>
    <t>“External trade,” Monthly Data, External Sector Statistics, National Bank of Ukraine, https://bank.gov.ua/en/statistic/sector-external.</t>
  </si>
  <si>
    <t>Military</t>
  </si>
  <si>
    <t>Humanitarian</t>
  </si>
  <si>
    <t>Financial</t>
  </si>
  <si>
    <t>Refugee Cost Estimation</t>
  </si>
  <si>
    <t>TOTAL</t>
  </si>
  <si>
    <t>Regions</t>
  </si>
  <si>
    <t>Refugee cost estimation</t>
  </si>
  <si>
    <t>Total</t>
  </si>
  <si>
    <t>EU Institutions</t>
  </si>
  <si>
    <t>Europe</t>
  </si>
  <si>
    <t>Other</t>
  </si>
  <si>
    <t>Taiwan</t>
  </si>
  <si>
    <t>New Zealand</t>
  </si>
  <si>
    <t>Other countries under regional totals include the following: Canada, Japan, Australia, South Korea, Taiwan, New Zealand, China, and India</t>
  </si>
  <si>
    <t>Christoph Trebesch, Arianna Antezza, Katelyn Bushnell, Pietro Bomprezzi, Andre Frank, Pascal Frank, Lukas Franz, Ivan Kharitonov, Bharath Kumar, Ekaterina Rebinskaya, Christopher Schade, Stefan Schramm &amp; Leon Weiser (2023). "The Ukraine Support Tracker: Which countries help Ukraine and how?" Kiel Working Paper, No. 2218, 1-75.</t>
  </si>
  <si>
    <t>Ukrainian inflation has soared since the Russian invasion</t>
  </si>
  <si>
    <t>12-month percentage change, consumer price index</t>
  </si>
  <si>
    <t>2021–2023 Consumer Price Index Year over Year Change (%)</t>
  </si>
  <si>
    <t>The CPI measures the change in prices of a market basket of goods and services purchased by Ukrainian households. The data exclude prices in the parts of Ukraine occupied by Russia.</t>
  </si>
  <si>
    <t xml:space="preserve">“Consumer Price Indices (to corresponding month of the previous year, %),” National Bank of Ukraine. https://bank.gov.ua/en/statistic/macro-indicators. </t>
  </si>
  <si>
    <t>Over 80,000 other anti-armor systems and munitions</t>
  </si>
  <si>
    <t>Switchblade, Phoenix Ghost, and Puma Tactical Unmanned Aerial Systems</t>
  </si>
  <si>
    <t>198 155mm Howitzers and over 2,000,000 155mm artillery rounds, plus over 7,000 precision-guided 155mm artillery rounds</t>
  </si>
  <si>
    <t>Over 20,000 155mm rounds of Remote Anti-Armor Mine (RAAM) Systems</t>
  </si>
  <si>
    <t>38 High Mobility Artillery Rocket Systems and ammunition</t>
  </si>
  <si>
    <t>One Patriot air defense battery and munitions</t>
  </si>
  <si>
    <t>Twelve National Advanced Surface-to-Air Missile Systems (NASAMS) and munitions</t>
  </si>
  <si>
    <t>HAWK air defense firing units and munitions</t>
  </si>
  <si>
    <t>Avenger air defense systems</t>
  </si>
  <si>
    <t>20 Mi-17 helicopters</t>
  </si>
  <si>
    <t>45 T-72B tanks</t>
  </si>
  <si>
    <t>186 Bradley infantry fighting vehicles</t>
  </si>
  <si>
    <t>300 M113 Armored Personnel Carriers and 250 M1117 Armored Security Vehicles</t>
  </si>
  <si>
    <t>Over 500 Mine Resistant Ambush Protected Vehicles (MRAPs)</t>
  </si>
  <si>
    <t>Over 70 counter-artillery and counter-mortar radars</t>
  </si>
  <si>
    <t>VAMPIRE counter-Unmanned Aerial Systems and munitions</t>
  </si>
  <si>
    <t>Two harpoon coastal defense systems</t>
  </si>
  <si>
    <t>62 coastal and riverine patrol boats</t>
  </si>
  <si>
    <t>Tactical secure communications systems</t>
  </si>
  <si>
    <t>10 long-range Multiple Launch Rocket Systems (MLRS)</t>
  </si>
  <si>
    <t>178 long-range artillery systems</t>
  </si>
  <si>
    <t>Nearly 100,000 rounds of long-range artillery ammunition</t>
  </si>
  <si>
    <t>Nearly 250,000 anti-tank munitions</t>
  </si>
  <si>
    <t>359 tanks</t>
  </si>
  <si>
    <t>629 armored personnel carriers and infantry fighting vehicles (IFVs)</t>
  </si>
  <si>
    <t>8,214 short-range air defense missiles</t>
  </si>
  <si>
    <t>88 lethal UAVs</t>
  </si>
  <si>
    <t>Ukraine’s aerial defense remains a top priority</t>
  </si>
  <si>
    <t>In May 2023, Ukraine reported its highest-ever interceptions of drones and cruise missiles</t>
  </si>
  <si>
    <t>Cumulative claimed intercepted UAVs by Ukraine</t>
  </si>
  <si>
    <t>UAVs monthly total</t>
  </si>
  <si>
    <t>Cumulative claimed intercepted cruise missiles by Ukraine</t>
  </si>
  <si>
    <t>Cruise missiles monthy total</t>
  </si>
  <si>
    <t>NA</t>
  </si>
  <si>
    <t>"Total combat losses of the enemy," Ministry of Defence of Ukraine, August 31, 2023. https://www.kmu.gov.ua/en/news/zahalni-boiovi-vtraty-protyvnyka-z-24022022-po-31082023</t>
  </si>
  <si>
    <t>"Total combat losses of the enemy," Ministry of Defence of Ukraine, July 31, 2023. https://www.kmu.gov.ua/en/news/total-combat-losses-of-the-enemy-from-24022022-to-31072023</t>
  </si>
  <si>
    <t>"Total combat losses of the enemy," Ministry of Defence of Ukraine, June 30, 2023. https://www.kmu.gov.ua/en/news/the-total-combat-losses-of-the-enemy-from-24022022-to-30062023</t>
  </si>
  <si>
    <t>"Total combat losses of the enemy," Ministry of Defence of Ukraine, May 31, 2023. https://www.kmu.gov.ua/en/news/zahalni-boiovi-vtraty-protyvnyka-z-24022022-po-31052023</t>
  </si>
  <si>
    <t>"Total combat losses of the enemy," Ministry of Defence of Ukraine, April 30, 2023. https://www.kmu.gov.ua/en/news/zahalni-boiovi-vtraty-protyvnyka-z-24022022-po-30042023</t>
  </si>
  <si>
    <t>"Total combat losses of the enemy," Ministry of Defence of Ukraine, March 31, 2023. https://www.kmu.gov.ua/en/news/zahalni-boiovi-vtraty-protyvnyka-z-24022022-po-31032023</t>
  </si>
  <si>
    <t>"Total combat losses of the enemy," Ministry of Defence of Ukraine, February 28, 2023. https://www.kmu.gov.ua/en/news/zahalni-boiovi-vtraty-protyvnyka-z-24022022-po-28022023</t>
  </si>
  <si>
    <t>"Total combat losses of the enemy," Ministry of Defence of Ukraine, January 31, 2023. https://www.kmu.gov.ua/en/news/the-total-combat-losses-of-the-enemy-from-24022022-to-31012023</t>
  </si>
  <si>
    <t>"Total combat losses of the enemy," Ministry of Defence of Ukraine, December 31, 2022. https://www.kmu.gov.ua/en/news/zahalni-boiovi-vtraty-protyvnyka-z-24022022-po-31122022</t>
  </si>
  <si>
    <t>"Total combat losses of the enemy," Ministry of Defence of Ukraine, November 30, 2022. https://www.kmu.gov.ua/en/news/zagalni-bojovi-vtrati-protivnika-z-24022022-po-30112022</t>
  </si>
  <si>
    <t>"Total combat losses of the enemy," Ministry of Defence of Ukraine, October 31, 2022. https://www.kmu.gov.ua/en/news/total-combat-losses-enemy-24022022-31102022</t>
  </si>
  <si>
    <t>"Total combat losses of the enemy," Ministry of Defence of Ukraine, September 30, 2022. https://www.kmu.gov.ua/en/news/total-combat-losses-of-the-enemy-from-24022022-to-30092022</t>
  </si>
  <si>
    <t>"Total combat losses of the enemy," Ministry of Defence of Ukraine, August 31, 2022. https://www.kmu.gov.ua/en/news/zahalni-boiovi-vtraty-protyvnyka-z-24022022-po-31082022</t>
  </si>
  <si>
    <t>"Total combat losses of the enemy," Ministry of Defence of Ukraine, July 31, 2022. https://www.kmu.gov.ua/en/news/zahalni-boiovi-vtraty-protyvnyka-z-24022022-po-31072022</t>
  </si>
  <si>
    <t>"Total combat losses of the enemy," Ministry of Defence of Ukraine, June 30, 2022. https://www.kmu.gov.ua/en/news/zagalni-bojovi-vtrati-protivnika-z-2402-po-3006</t>
  </si>
  <si>
    <t>"Total combat losses of the enemy," Ministry of Defence of Ukraine, May 31, 2022. https://www.kmu.gov.ua/en/news/zagalni-bojovi-vtrati-protivnika-z-2402-po-3105</t>
  </si>
  <si>
    <t>"Total combat losses of the enemy," Ministry of Defence of Ukraine, April 30, 2022. https://www.kmu.gov.ua/en/news/zagalni-bojovi-vtrati-protivnika-z-24022022-po-30042022</t>
  </si>
  <si>
    <t>"Total combat losses of the enemy," Ministry of Defence of Ukraine, March 31, 2022. https://www.kmu.gov.ua/en/news/zagalni-bojovi-vtrati-protivnika-z-24022022-po-31032022</t>
  </si>
  <si>
    <t>"Total combat losses of the enemy," Ministry of Defence of Ukraine, February 28, 2022. https://www.kmu.gov.ua/en/news/sumarni-oriyentovni-vtrati-voroga-z-2402-po-2802-stanom-na-600</t>
  </si>
  <si>
    <t>U.S. military aid to Ukraine has been strong to date</t>
  </si>
  <si>
    <t>Running total of U.S. security assistance committed to Ukraine since the beginning of Russia’s February 24, 2022 invasion</t>
  </si>
  <si>
    <t>bn USD</t>
  </si>
  <si>
    <t>Military aid deliveries often lag behind commitments.</t>
  </si>
  <si>
    <t>Percentage of Ukraine held by Russia</t>
  </si>
  <si>
    <t>Percentage</t>
  </si>
  <si>
    <t>Ukrainian territory held by Russia includes Crimea and areas of the Donbas occupied since 2014–15.</t>
  </si>
  <si>
    <r>
      <t xml:space="preserve">Calculations by Michael O'Hanlon.
“Interactive Map: Russia’s Invasion of Ukraine,” Institute for the Study of War and the American Enterprise Institute's Critical Threats Project. https://storymaps.arcgis.com/stories/36a7f6a6f5a9448496de641cf64bd375.
Josh Holder, "Who's Gaining Ground in Ukraine? This Year, No One." </t>
    </r>
    <r>
      <rPr>
        <i/>
        <sz val="11"/>
        <color theme="1"/>
        <rFont val="Arial"/>
        <family val="2"/>
      </rPr>
      <t>The New York Times</t>
    </r>
    <r>
      <rPr>
        <sz val="11"/>
        <color theme="1"/>
        <rFont val="Arial"/>
        <family val="2"/>
      </rPr>
      <t xml:space="preserve">, September 28, 2023. https://www.nytimes.com/interactive/2023/09/28/world/europe/russia-ukraine-war-map-front-line.html
Júlia Ledur, “What Russia has gained and lost so far in Ukraine, visualized,” </t>
    </r>
    <r>
      <rPr>
        <i/>
        <sz val="11"/>
        <color theme="1"/>
        <rFont val="Arial"/>
        <family val="2"/>
      </rPr>
      <t>The Washington Post</t>
    </r>
    <r>
      <rPr>
        <sz val="11"/>
        <color theme="1"/>
        <rFont val="Arial"/>
        <family val="2"/>
      </rPr>
      <t xml:space="preserve">, November 21, 2022. https://www.washingtonpost.com/world/2022/11/21/russia-territory-gains-ukraine-war/.
</t>
    </r>
  </si>
  <si>
    <t>"Total combat losses of the enemy," Ministry of Defence of Ukraine, September 30, 2023. https://www.kmu.gov.ua/en/news/zahalni-boiovi-vtraty-protyvnyka-z-24022022-po-30092023</t>
  </si>
  <si>
    <t xml:space="preserve">August </t>
  </si>
  <si>
    <t>Sustained global support bolsters Ukraine</t>
  </si>
  <si>
    <t>Foreign aid commitments through late July 2023 and outstanding longer-term commitments, in billion USD</t>
  </si>
  <si>
    <t>Aid committments to Ukraine by government from January 24, 2022 to July 31, 2023</t>
  </si>
  <si>
    <t>Regional total aid commitments to Ukraine by government from January 24, 2022 to July 31, 2023</t>
  </si>
  <si>
    <t>For the category of foreign financial assistance, large amounts were given in the form of loans, and other large amounts were in the form of grants. Of the approximately 74 billion USD in loans, nearly 64 billion was provided by the European Union and its institutions. Of the nearly 53 billion USD in financial assistance grants, the United States provided around 25 billion.</t>
  </si>
  <si>
    <t>Both Europe and U.S. remain very generous</t>
  </si>
  <si>
    <t>Total commitments through 2023</t>
  </si>
  <si>
    <t>Outstanding longer-term commitments </t>
  </si>
  <si>
    <t xml:space="preserve">Europe has committed $53.2 billion in military, $98.3 billion in financial, $11.6 billion in humanitarian aid, and nearly $60.7 billion in refugee costs. However, of the $53.2 billion specifically committed for military assistance, over $13 billion represents plans for 2024 and beyond. Similarly, of the $98.3 billion specifically committed for financial aid, over $55 billion represents promises for 2024 and thereafter. Of the $11.6 billion specifically committed for humanitarian aid, nearly $2 billion will be disbursed post 2023. The United States has committed $44.2 billion in military, $25 billion in financial, $3.7 billion in humanitarian aid. The other eight countries have committed $2.2 billion in military, $9.7 billion in financial, $1.8 billion in humanitarian assistance.	</t>
  </si>
  <si>
    <t>Proportion of Ukraine's population who are refugees or internally displaced</t>
  </si>
  <si>
    <t>September 25, 2023</t>
  </si>
  <si>
    <t>American public opinion on support for economic aid to Ukraine</t>
  </si>
  <si>
    <t>March 2022</t>
  </si>
  <si>
    <t>July 2022</t>
  </si>
  <si>
    <t>November 2022</t>
  </si>
  <si>
    <t>September 2023</t>
  </si>
  <si>
    <t>Overall</t>
  </si>
  <si>
    <t>Democrats</t>
  </si>
  <si>
    <t>Republicans</t>
  </si>
  <si>
    <t>Independents</t>
  </si>
  <si>
    <t>Percentage reflects Americans in support of economic aid.</t>
  </si>
  <si>
    <t>Dina Smeltz, Lama El Baz, "American Public Support for Assistance to Ukraine Has Waned, But Still Considerable, The Chicago Council on Global Affairs, https://globalaffairs.org/sites/default/files/2023-10/CCS%202023%20Ukraine%20Brief.pdf</t>
  </si>
  <si>
    <t>American public opinion on support for providing military assistance to Ukraine</t>
  </si>
  <si>
    <t>Percentage reflects Americans in support of providing military assistance to Ukraine which includes arms and military supplies.</t>
  </si>
  <si>
    <t>April 2022: "Flash Eurobarometer 506," Ipsos European Public Affairs, survey requested and coordinated by the European Commission /  https://europa.eu/eurobarometer/api/deliverable/download/file?deliverableId=81577.                                                                                                                                                August 2023: "Flash Eurobarometer 533," Ipsos European Public Affairs, survey requested and coordinated by the European Commission, https://europa.eu/eurobarometer/api/deliverable/download/file?deliverableId=88854.</t>
  </si>
  <si>
    <t>Support includes % of respondents who 'fully approve' and 'tend to approve' / 'totally agree' and 'tend to agree' that the EU should pursue the following measures in support of Ukraine</t>
  </si>
  <si>
    <t>Financing the purchase and supply of military equipment and training to Ukraine</t>
  </si>
  <si>
    <t>Ukraine war showed need for greater military cooperation within EU</t>
  </si>
  <si>
    <t>Providing Financial Support to Ukraine</t>
  </si>
  <si>
    <t>Economic Sanctions Against Russia</t>
  </si>
  <si>
    <t>Welcoming Refugees in the EU</t>
  </si>
  <si>
    <t>Providing Humanitarian Support</t>
  </si>
  <si>
    <t>August 2023</t>
  </si>
  <si>
    <t>April 2022</t>
  </si>
  <si>
    <t>European Union public opinion on support for Ukraine</t>
  </si>
  <si>
    <t>List of foreign heads of state and government, foreign cabinet members, and leaders of international organizations who met with Zelensky in Ukraine</t>
  </si>
  <si>
    <t>Nationality</t>
  </si>
  <si>
    <t>Title</t>
  </si>
  <si>
    <t>Name</t>
  </si>
  <si>
    <t>Link</t>
  </si>
  <si>
    <t>Prime Minister</t>
  </si>
  <si>
    <t>Marcel Ciolacu</t>
  </si>
  <si>
    <t>https://www.president.gov.ua/en/news/prezident-ukrayini-zustrivsya-z-premyer-ministrom-rumuniyi-86429</t>
  </si>
  <si>
    <t xml:space="preserve">Prime Minister </t>
  </si>
  <si>
    <t>Mark Rutte</t>
  </si>
  <si>
    <t>https://www.president.gov.ua/en/news/peremoga-ce-shlyah-ukrayini-do-nato-volodimir-zelenskij-pid-86365</t>
  </si>
  <si>
    <t>Minister of Defense</t>
  </si>
  <si>
    <t>Hanno Pevkur</t>
  </si>
  <si>
    <t>https://www.president.gov.ua/en/news/prezident-ukrayini-proviv-zustrich-iz-ministrom-oboroni-esto-86057</t>
  </si>
  <si>
    <t>EU</t>
  </si>
  <si>
    <t>High Representative of the EU for Foreign Affairs and Security Policy and Vice President of the European Commission</t>
  </si>
  <si>
    <t>Josep Borrell</t>
  </si>
  <si>
    <t>https://www.president.gov.ua/en/news/prezident-proviv-zustrich-iz-visokim-predstavnikom-yes-iz-za-86029</t>
  </si>
  <si>
    <t>EU countries</t>
  </si>
  <si>
    <t>23 of 27 EU Foreign Ministers, representatives from Poland, Hungary, Latvia and Sweden</t>
  </si>
  <si>
    <t>Delegation</t>
  </si>
  <si>
    <t>https://www.president.gov.ua/en/news/nasha-spilna-peremoga-pryamo-zalezhit-vid-nashoyi-z-vami-spi-86013</t>
  </si>
  <si>
    <t>Defense Minister</t>
  </si>
  <si>
    <t>Martin Sklenar</t>
  </si>
  <si>
    <t>https://www.president.gov.ua/en/news/prezident-ukrayini-zustrivsya-z-ministrom-oboroni-slovachchi-85965</t>
  </si>
  <si>
    <t>Minister of the Armed Forces</t>
  </si>
  <si>
    <t>Sebastien Lecornu</t>
  </si>
  <si>
    <t>https://www.president.gov.ua/en/news/volodimir-zelenskij-zustrivsya-z-ministrom-zbrojnih-sil-fran-85941</t>
  </si>
  <si>
    <t>NATO</t>
  </si>
  <si>
    <t>Secretary General</t>
  </si>
  <si>
    <t>Jens Stoltenberg</t>
  </si>
  <si>
    <t>https://www.president.gov.ua/en/news/lishe-pitannya-chasu-koli-ukrayina-de-yure-stane-chlenom-nat-85937</t>
  </si>
  <si>
    <t>UK</t>
  </si>
  <si>
    <t>Secretary of State for Defense</t>
  </si>
  <si>
    <t>Grant Shapps</t>
  </si>
  <si>
    <t>https://www.president.gov.ua/en/news/prezident-zustrivsya-z-derzhavnim-sekretarem-velikoyi-britan-85921</t>
  </si>
  <si>
    <t>Republic of Korea</t>
  </si>
  <si>
    <t>Minister of Land, Infrastructure, and Transport</t>
  </si>
  <si>
    <t>Won Hee-ryong</t>
  </si>
  <si>
    <t>https://www.president.gov.ua/en/news/prezident-ukrayini-zustrivsya-z-ministrom-zemel-infrastruktu-85605</t>
  </si>
  <si>
    <t>Minister of Foreign Affairs</t>
  </si>
  <si>
    <t>Annalena Baerbock</t>
  </si>
  <si>
    <t>https://www.president.gov.ua/en/news/volodimir-zelenskij-zustrivsya-z-golovoyu-mzs-nimechchini-85549</t>
  </si>
  <si>
    <t>Yoshimasa Hayashi</t>
  </si>
  <si>
    <t>https://www.president.gov.ua/en/news/volodimir-zelenskij-domovivsya-z-ministrom-zakordonnih-sprav-85537</t>
  </si>
  <si>
    <t>US</t>
  </si>
  <si>
    <t>Secretary of State</t>
  </si>
  <si>
    <t>Antony Blinken</t>
  </si>
  <si>
    <t>https://www.president.gov.ua/en/news/volodimir-zelenskij-ta-entoni-blinken-obgovorili-podalshu-pi-85421</t>
  </si>
  <si>
    <t>Mette Frederiksen</t>
  </si>
  <si>
    <t>https://www.president.gov.ua/en/news/vid-togo-naskilki-potuzhnoyu-bude-spivpracya-ukrayini-j-dani-85405</t>
  </si>
  <si>
    <t>Hakan Fidan</t>
  </si>
  <si>
    <t>https://www.president.gov.ua/en/news/prezident-ukrayini-proviv-zustrich-iz-ministrom-zakordonnih-85185</t>
  </si>
  <si>
    <t>Jonas Gahr Store</t>
  </si>
  <si>
    <t>https://www.president.gov.ua/en/news/norvegiya-pidtrimuye-aviacijnu-koaliciyu-uzhe-tri-krayini-po-85173</t>
  </si>
  <si>
    <t>President</t>
  </si>
  <si>
    <t>Marcelo Rebelo de Sousa</t>
  </si>
  <si>
    <t>https://www.president.gov.ua/en/news/portugaliya-pidtverdila-gotovnist-doluchitisya-do-trenuvanny-85165</t>
  </si>
  <si>
    <t>Katalin Novak</t>
  </si>
  <si>
    <t>https://www.president.gov.ua/en/news/prezident-ukrayini-zustrivsya-z-prezidentkoyu-ugorshini-85125</t>
  </si>
  <si>
    <t>Dorin Recean</t>
  </si>
  <si>
    <t>https://www.president.gov.ua/en/news/u-kiyevi-glava-derzhavi-zustrivsya-z-premyer-ministrom-moldo-85113</t>
  </si>
  <si>
    <t>Gitanas Nauseda</t>
  </si>
  <si>
    <t>https://www.president.gov.ua/en/news/volodimir-zelenskij-proviv-peregovori-z-prezidentom-litvi-85105</t>
  </si>
  <si>
    <t>Petteri Orpo</t>
  </si>
  <si>
    <t>https://www.president.gov.ua/en/news/prezident-zustrivsya-z-premyer-ministrom-finlyandiyi-yakij-p-85101</t>
  </si>
  <si>
    <t>Qatar</t>
  </si>
  <si>
    <t>Prime Minister and Minister of Foreign Affairs</t>
  </si>
  <si>
    <t>Sheikh Mohammed bin Abdulrahman Al Thani</t>
  </si>
  <si>
    <t>https://www.president.gov.ua/en/news/prezident-ukrayini-proviv-zustrich-iz-premyer-ministrom-mini-84569</t>
  </si>
  <si>
    <t>Taioseach [Head of Government/Prime Minister]</t>
  </si>
  <si>
    <t>Leo Varadkar</t>
  </si>
  <si>
    <t>https://www.president.gov.ua/en/news/prezident-ukrayini-zustrivsya-z-premyer-ministrom-irlandiyi-84413</t>
  </si>
  <si>
    <t>Yoon Suk Yeol</t>
  </si>
  <si>
    <t>https://www.president.gov.ua/en/news/spivpracya-ukrayini-ta-respubliki-koreya-dast-bilshe-sili-na-84349</t>
  </si>
  <si>
    <t>President of the Government</t>
  </si>
  <si>
    <t>Pedro Sanchez</t>
  </si>
  <si>
    <t>https://www.president.gov.ua/en/news/u-kiyevi-prezident-ukrayini-proviv-zustrich-iz-premyer-minis-83989</t>
  </si>
  <si>
    <t>https://www.president.gov.ua/en/news/volodimir-zelenskij-i-gitanas-nausyeda-proveli-zustrich-u-ki-83881</t>
  </si>
  <si>
    <t>Andrzej Duda</t>
  </si>
  <si>
    <t>https://www.president.gov.ua/en/news/prezidenti-ukrayini-ta-polshi-proveli-dvostoronnyu-zustrich-83877</t>
  </si>
  <si>
    <t>South Africa, Senegal, Zambia, Union of the Comoros, Egypt</t>
  </si>
  <si>
    <t>President, President, President, President, Prime Minister</t>
  </si>
  <si>
    <t>Cyril Ramaphosa, Macky Sall, Hakainde Hichilema, Azali Assoumani, Mostafa Madbouly</t>
  </si>
  <si>
    <t>https://www.president.gov.ua/en/news/nihto-ne-mozhe-pochuvatisya-zahishenim-poki-rosiya-namagayet-83649</t>
  </si>
  <si>
    <t>UN</t>
  </si>
  <si>
    <t>Director General of the International Atomic Energy Agency (IAEA)</t>
  </si>
  <si>
    <t>Rafael Grossi</t>
  </si>
  <si>
    <t>https://www.president.gov.ua/en/news/glava-derzhavi-zustrivsya-z-generalnim-direktorom-magate-83581</t>
  </si>
  <si>
    <t>UAE</t>
  </si>
  <si>
    <t>Minister of Climate Change and Environment, Head of the Office of International Affairs under the President</t>
  </si>
  <si>
    <t>Mariam Almheiri</t>
  </si>
  <si>
    <t>https://www.president.gov.ua/en/news/prezident-ukrayini-prijnyav-ministra-z-pitan-zmini-klimatu-j-83529</t>
  </si>
  <si>
    <t>Justin Trudeau</t>
  </si>
  <si>
    <t>https://www.president.gov.ua/en/news/spilna-deklaraciya-ukrayini-ta-kanadi-83513</t>
  </si>
  <si>
    <t>Secretary of State for Foreign, Commonwealth and Development Affairs</t>
  </si>
  <si>
    <t>James Cleverly</t>
  </si>
  <si>
    <t>https://www.president.gov.ua/en/news/prezident-ukrayini-proviv-zustrich-iz-derzhavnim-sekretarem-83405</t>
  </si>
  <si>
    <t>Alar Karis</t>
  </si>
  <si>
    <t>https://www.president.gov.ua/en/news/volodimir-zelenskij-za-rezultatami-peregovoriv-z-alarom-kari-83365</t>
  </si>
  <si>
    <t>Pal Jonson</t>
  </si>
  <si>
    <t>https://www.president.gov.ua/en/news/glava-derzhavi-zustrivsya-z-ministrom-oboroni-shveciyi-83161</t>
  </si>
  <si>
    <t>President of the European Commission</t>
  </si>
  <si>
    <t>Ursula von der Leyen</t>
  </si>
  <si>
    <t>https://www.president.gov.ua/en/news/nastav-chas-dlya-pozitivnogo-rishennya-shodo-peregovoriv-pro-82773</t>
  </si>
  <si>
    <t>Kingdom of Bahrain</t>
  </si>
  <si>
    <t>Abdullatif bin Rashid Al Zayani</t>
  </si>
  <si>
    <t>https://www.president.gov.ua/en/news/prezident-ukrayini-prijnyav-ministra-zakordonnih-sprav-korol-82693</t>
  </si>
  <si>
    <t>Slovakia, Czech Republic</t>
  </si>
  <si>
    <t>President, President</t>
  </si>
  <si>
    <t>Zuzana Caputova, Petr Pavel</t>
  </si>
  <si>
    <t>https://www.president.gov.ua/en/news/u-bezpekovij-dopomozi-ukrayini-ne-mozhe-buti-zhodnih-oboronn-82545</t>
  </si>
  <si>
    <t>National Security Adviser to the Prime Minister</t>
  </si>
  <si>
    <t>Timothy Barrow</t>
  </si>
  <si>
    <t>https://www.president.gov.ua/en/news/prezident-obgovoriv-iz-radnikom-premyer-ministra-velikoyi-br-82505</t>
  </si>
  <si>
    <t>Kaja Kallas</t>
  </si>
  <si>
    <t>https://www.president.gov.ua/en/news/estoniya-mozhe-buti-vpevnenoyu-sho-peremoga-ukrayini-u-vijni-82449</t>
  </si>
  <si>
    <t>https://www.president.gov.ua/en/news/vizit-yensa-stoltenberga-do-kiyeva-mi-traktuyemo-yak-znak-sh-82369</t>
  </si>
  <si>
    <t>Director General of UNESCO</t>
  </si>
  <si>
    <t>Audrey Azoulay</t>
  </si>
  <si>
    <t>https://www.president.gov.ua/en/news/na-chernigivshini-prezident-ukrayini-proviv-zustrich-iz-gene-82069</t>
  </si>
  <si>
    <t>Vice Chancellor/Federal Minister for Economic Affairs and Climate Action</t>
  </si>
  <si>
    <t>Robert Habeck</t>
  </si>
  <si>
    <t>https://www.president.gov.ua/en/news/na-chernigivshini-prezident-ukrayini-proviv-peregovori-z-vic-82061</t>
  </si>
  <si>
    <t>Maia Sandu</t>
  </si>
  <si>
    <t>https://www.president.gov.ua/en/news/glava-ukrayinskoyi-derzhavi-proviv-zustrich-iz-prezidentom-m-81997</t>
  </si>
  <si>
    <t>Andrej Plenkovic</t>
  </si>
  <si>
    <t>https://www.president.gov.ua/en/news/prezident-ukrayini-proviv-peregovori-z-premyer-ministrom-hor-81993</t>
  </si>
  <si>
    <t>Eduard Heger</t>
  </si>
  <si>
    <t>https://www.president.gov.ua/en/news/volodimir-zelenskij-zustrivsya-z-premyer-ministrom-slovachch-81977</t>
  </si>
  <si>
    <t>Robert Golob</t>
  </si>
  <si>
    <t>https://www.president.gov.ua/en/news/prezident-ukrayini-proviv-zustrich-iz-premyer-ministrom-slov-81973</t>
  </si>
  <si>
    <t>https://www.president.gov.ua/en/news/glava-derzhavi-zustrivsya-z-gendirektorom-magate-na-teritori-81853</t>
  </si>
  <si>
    <t>Fumio Kishida</t>
  </si>
  <si>
    <t>https://www.president.gov.ua/en/news/partnerstvo-ukrayini-ta-yaponiyi-posilyuye-globalnu-bezpeku-81721</t>
  </si>
  <si>
    <t>Krisjanis Karins</t>
  </si>
  <si>
    <t>https://www.president.gov.ua/en/news/prezident-ukrayini-proviv-zustrich-iz-premyer-ministrom-latv-81641</t>
  </si>
  <si>
    <t>Katrin Jakobsdottir</t>
  </si>
  <si>
    <t>https://www.president.gov.ua/en/news/prezident-ukrayini-zustrivsya-z-premyer-ministrom-islandiyi-81601</t>
  </si>
  <si>
    <t>Bjorn Arild Gram</t>
  </si>
  <si>
    <t>https://www.president.gov.ua/en/news/prezident-ukrayini-proviv-zustrich-iz-ministrom-oboroni-koro-81561</t>
  </si>
  <si>
    <t>Sanna Marin</t>
  </si>
  <si>
    <t>https://www.president.gov.ua/en/news/prezident-ukrayini-zustrivsya-z-premyer-ministrom-finlyandiy-81549</t>
  </si>
  <si>
    <t>Antonio Guterres</t>
  </si>
  <si>
    <t>https://www.president.gov.ua/en/news/same-zaraz-i-same-v-ukrayini-virishuyetsya-yakim-bude-majbut-81505</t>
  </si>
  <si>
    <t>President of the European Parliament</t>
  </si>
  <si>
    <t>Roberta Metsola</t>
  </si>
  <si>
    <t>https://www.president.gov.ua/en/news/prezident-ukrayini-zustrivsya-u-lvovi-z-prezidentom-yevropej-81433</t>
  </si>
  <si>
    <t>Netherlans, Estonia</t>
  </si>
  <si>
    <t>Ministers of Foreign Affairs</t>
  </si>
  <si>
    <t>Wopke Hoekstra, Urmas Reinsalu</t>
  </si>
  <si>
    <t>https://www.president.gov.ua/en/news/glava-derzhavi-u-lvovi-zustrivsya-z-ministrami-zakordonnih-s-81409</t>
  </si>
  <si>
    <t>Egils Levits</t>
  </si>
  <si>
    <t>https://www.president.gov.ua/en/news/latviya-stane-potuzhnim-pomichnikom-dlya-ukrayini-u-prityagn-81401</t>
  </si>
  <si>
    <t>OECD</t>
  </si>
  <si>
    <t>Secretary General of the OECD</t>
  </si>
  <si>
    <t>Mathias Cormann</t>
  </si>
  <si>
    <t>https://www.president.gov.ua/en/news/glava-derzhavi-obgovoriv-z-generalnim-sekretarem-oesr-perspe-81353</t>
  </si>
  <si>
    <t>Secretary of the Treasury</t>
  </si>
  <si>
    <t>Janet Yellen</t>
  </si>
  <si>
    <t>https://www.president.gov.ua/en/news/prezident-ukrayini-zustrivsya-z-ministrom-finansiv-ssha-81325</t>
  </si>
  <si>
    <t>Prince Faisal bin Farhan Al Saud</t>
  </si>
  <si>
    <t>https://www.president.gov.ua/en/news/prezident-ukrayini-proviv-zustrich-iz-ministrom-zakordonnih-81293</t>
  </si>
  <si>
    <t xml:space="preserve">Mateusz Morawiecki </t>
  </si>
  <si>
    <t>https://www.president.gov.ua/en/news/sogodni-mozhemo-povidomiti-sho-ukrayina-otrimala-vid-polshi-81233</t>
  </si>
  <si>
    <t>https://www.president.gov.ua/en/news/pochatok-peregovoriv-pro-vstup-ukrayini-do-yes-mozhe-stati-i-81185</t>
  </si>
  <si>
    <t>Giorgia Meloni</t>
  </si>
  <si>
    <t>https://www.president.gov.ua/en/news/zasobi-protipovitryanoyi-oboroni-yaki-nadaye-italiya-ce-te-s-81149</t>
  </si>
  <si>
    <t>IMF</t>
  </si>
  <si>
    <t>Managing Director</t>
  </si>
  <si>
    <t>Kristalina Georgieva</t>
  </si>
  <si>
    <t>https://www.president.gov.ua/en/news/prezident-ukrayini-zustrivsya-z-direktorom-rozporyadnikom-mv-81121</t>
  </si>
  <si>
    <t xml:space="preserve">President </t>
  </si>
  <si>
    <t>Joseph Biden</t>
  </si>
  <si>
    <t>https://www.president.gov.ua/en/news/volodimir-zelenskij-zustrivsya-u-kiyevi-z-prezidentom-ssha-81105</t>
  </si>
  <si>
    <t>https://www.president.gov.ua/en/news/volodimir-zelenskij-proviv-zustrich-iz-markom-ryutte-v-kiyev-81053</t>
  </si>
  <si>
    <t>Israel</t>
  </si>
  <si>
    <t>Eli Cohen</t>
  </si>
  <si>
    <t>https://www.president.gov.ua/en/news/prezident-ukrayini-proviv-zustrich-iz-ministrom-zakordonnih-81025</t>
  </si>
  <si>
    <t>Ulf Kristersson</t>
  </si>
  <si>
    <t>https://www.president.gov.ua/en/news/spilno-zi-shveciyeyu-mayemo-zabezpechuvati-vse-neobhidne-dly-80997</t>
  </si>
  <si>
    <t>Melanie Joly</t>
  </si>
  <si>
    <t>https://www.president.gov.ua/en/news/prezident-ukrayini-proviv-zustrich-iz-ministrom-zakordonnih-80973</t>
  </si>
  <si>
    <t>Boris Pistorius</t>
  </si>
  <si>
    <t>https://www.president.gov.ua/en/news/glava-derzhavi-zustrivsya-z-federalnim-ministrom-oboroni-nim-80829</t>
  </si>
  <si>
    <t xml:space="preserve">Minister of National Defense </t>
  </si>
  <si>
    <t>Mariusz Błaszczak</t>
  </si>
  <si>
    <t>https://www.president.gov.ua/en/news/prezident-ukrayini-zustrivsya-z-vice-premyer-ministrom-minis-80785</t>
  </si>
  <si>
    <t>President of the European Council &amp; President of the European Commission</t>
  </si>
  <si>
    <t>Charles Michel, Ursula von der Leyen</t>
  </si>
  <si>
    <t>https://www.president.gov.ua/en/news/u-kiyevi-trivaye-24-j-samit-ukrayina-yes-80761</t>
  </si>
  <si>
    <t>President &amp; Minister for Climate Action, Environment, Energy, Mobility, Innovation and Technology</t>
  </si>
  <si>
    <t>Alexander Van der Belle, Leonore Gewessler</t>
  </si>
  <si>
    <t>https://www.president.gov.ua/en/news/avstriya-ye-nejtralnoyu-derzhavoyu-ale-dopomagaye-ukrayini-y-80713</t>
  </si>
  <si>
    <t>https://www.president.gov.ua/en/news/vizit-mette-frederiksen-simvol-nezminnoyi-j-potuzhnoyi-pidtr-80685</t>
  </si>
  <si>
    <t>UN High Commissioner for Refugees</t>
  </si>
  <si>
    <t>Filippo Grandi</t>
  </si>
  <si>
    <t>https://www.president.gov.ua/en/news/prezident-ukrayini-zustrivsya-z-verhovnim-komisarom-oon-u-sp-80613</t>
  </si>
  <si>
    <t>Sauli Niinistö</t>
  </si>
  <si>
    <t>https://www.president.gov.ua/en/news/dyakuyu-finlyandiyi-za-rozuminnya-sho-nam-potribno-zberigati-80585</t>
  </si>
  <si>
    <t>IAEA</t>
  </si>
  <si>
    <t>https://www.president.gov.ua/en/news/prezident-ukrayini-zustrivsya-z-generalnim-direktorom-magate-80493</t>
  </si>
  <si>
    <t>President of the European Council</t>
  </si>
  <si>
    <t>Charles Michel</t>
  </si>
  <si>
    <t>https://www.president.gov.ua/en/news/masshtab-nashoyi-spivpraci-ye-novoyu-istoriyeyu-i-dlya-ukray-80477</t>
  </si>
  <si>
    <t>Minister of Foreign Affairs (and Chairman-in-Office of the OSCE)</t>
  </si>
  <si>
    <t>Bujar Osmani</t>
  </si>
  <si>
    <t>https://www.president.gov.ua/en/news/prezident-ukrayini-proviv-zustrich-iz-chinnim-golovoyu-obsye-80401</t>
  </si>
  <si>
    <t>Poland, Lithuania</t>
  </si>
  <si>
    <t>President of Poland &amp; President of Lithuania</t>
  </si>
  <si>
    <t>Andrzej Duda and Gitanas Nauseda</t>
  </si>
  <si>
    <t>https://www.president.gov.ua/en/news/volodimir-zelenskij-andzhej-duda-ta-gitanas-nausyeda-u-lvovi-80325</t>
  </si>
  <si>
    <t>https://www.president.gov.ua/en/news/prezident-ukrayini-zustrivsya-z-ministrom-zbrojnih-sil-franc-80117</t>
  </si>
  <si>
    <t>Minister of Foreign and European Affairs, Minister of Defense, Minister of the Economy</t>
  </si>
  <si>
    <t>Rastislav Kacer, Jaroslav Nad, Karel Hirman</t>
  </si>
  <si>
    <t>https://www.president.gov.ua/en/news/prezident-ukrayini-zustrivsya-z-delegaciyeyu-slovackoyi-resp-79733</t>
  </si>
  <si>
    <t>Estonia, Iceland, Latvia, Lithuania, Norway, Finland, Sweden</t>
  </si>
  <si>
    <t>Urmas Reinsalu, Þórdís Kolbrún R. Gylfadóttir, Edgars Rinkēvičs, Gabrielius Landsbergis, Anniken Huitfeldt, Pekka Haavisto, Tobias Billström</t>
  </si>
  <si>
    <t>https://www.president.gov.ua/en/news/prezident-proviv-zustrich-iz-ministrami-zakordonnih-sprav-se-79489</t>
  </si>
  <si>
    <t>Hungary, Belgium, Poland, Lithuania</t>
  </si>
  <si>
    <t>President of Hungary, Prime Minister of Belgium, Prime Minister of Poland and Prime Minister of Lithuania</t>
  </si>
  <si>
    <t>Katalin Novák, Alexander De Croo, Mateusz Morawiecki, Ingrida Šimonytė</t>
  </si>
  <si>
    <t>https://www.president.gov.ua/en/news/iniciativa-grain-ukraine-pidkreslyuye-globalnu-rol-ukrayini-79473</t>
  </si>
  <si>
    <t>https://www.president.gov.ua/en/news/prezident-ukrayini-zustrivsya-z-derzhavnim-sekretarem-u-zako-79429</t>
  </si>
  <si>
    <t>Rishi Sunak</t>
  </si>
  <si>
    <t>https://www.president.gov.ua/en/news/volodimir-zelenskij-i-rishi-sunak-vshanuvali-pamyat-ukrayins-79281</t>
  </si>
  <si>
    <t>World Bank</t>
  </si>
  <si>
    <t>Vice President for Europe and Central Asia</t>
  </si>
  <si>
    <t>Anna Bjerde</t>
  </si>
  <si>
    <t>https://www.president.gov.ua/en/news/glava-derzhavi-zustrivsya-z-vice-prezidentom-svitovogo-banku-79181</t>
  </si>
  <si>
    <t>Wopke Hoekstra</t>
  </si>
  <si>
    <t>https://www.president.gov.ua/en/news/prezident-ukrayini-zustrivsya-z-golovoyu-mzs-niderlandiv-79165</t>
  </si>
  <si>
    <t>National Security Advisor</t>
  </si>
  <si>
    <t>Jake Sullivan</t>
  </si>
  <si>
    <t>https://www.president.gov.ua/en/news/prezident-ukrayini-zustrivsya-z-radnikom-prezidenta-ssha-z-p-78957</t>
  </si>
  <si>
    <t>Katerina Sakellaropoulou</t>
  </si>
  <si>
    <t>https://www.president.gov.ua/en/news/prezident-ukrayini-proviv-zustrich-z-prezidentom-greciyi-78913</t>
  </si>
  <si>
    <t>Minister of Foreign Affairs, European Union and Cooperation</t>
  </si>
  <si>
    <t>Jose Manuel Albares</t>
  </si>
  <si>
    <t>https://www.president.gov.ua/en/news/volodimir-zelenskij-zustrivsya-z-golovoyu-mzs-ispaniyi-78893</t>
  </si>
  <si>
    <t>Petr Fiala</t>
  </si>
  <si>
    <t>https://www.president.gov.ua/en/news/prezident-ukrayini-zustrivsya-z-premyer-ministrom-chehiyi-u-78821</t>
  </si>
  <si>
    <t>Guinea-Bissau</t>
  </si>
  <si>
    <t>President (and Chairman of ECOWAS)</t>
  </si>
  <si>
    <t>Umaro Sissoco Embalo</t>
  </si>
  <si>
    <t>https://www.president.gov.ua/en/news/ukrayina-zacikavlena-u-rozbudovi-riznoplanovih-vidnosin-z-kr-78729</t>
  </si>
  <si>
    <t>Federal President</t>
  </si>
  <si>
    <t>Frank-Walter Steinmeier</t>
  </si>
  <si>
    <t>https://www.president.gov.ua/en/news/vnesok-nimechchini-u-ruh-ukrayini-do-vidnovlennya-teritorial-78717</t>
  </si>
  <si>
    <t>President of the Swiss Confederation</t>
  </si>
  <si>
    <t>Ignazio Cassis</t>
  </si>
  <si>
    <t>https://www.president.gov.ua/en/news/volodimir-zelenskij-zustrivsya-z-prezidentom-shvejcariyi-u-k-78601</t>
  </si>
  <si>
    <t>Nikos Dendias</t>
  </si>
  <si>
    <t>https://www.president.gov.ua/en/news/prezident-ukrayini-proviv-zustrich-z-ministrom-zakordonnih-s-78569</t>
  </si>
  <si>
    <t>IEAE</t>
  </si>
  <si>
    <t>https://www.president.gov.ua/en/news/prezident-obgovoriv-z-generalnim-direktorom-magate-pitannya-78333</t>
  </si>
  <si>
    <t xml:space="preserve">"All news," The Presidential Office of Ukraine, https://www.president.gov.ua/en/news/all. </t>
  </si>
  <si>
    <t>https://www.president.gov.ua/en/news/nam-potribna-nadijna-geopolitichna-stabilnist-u-yevropi-ta-n-86329</t>
  </si>
  <si>
    <t>Address to the leaders of the countries of the Joint Expeditionary Force</t>
  </si>
  <si>
    <t>https://www.president.gov.ua/en/news/vid-bezperervnosti-pidtrimki-zalezhit-stijkist-oporu-vistup-86277</t>
  </si>
  <si>
    <t>Speech at the 4th session of the ministerial roundtable on support for Ukraine in Marrakech</t>
  </si>
  <si>
    <t>https://www.president.gov.ua/en/news/treba-vibiti-iz-ruk-rosiyi-instrument-teroru-vistup-preziden-86245</t>
  </si>
  <si>
    <t>Speech at the meeting of the Ukraine Defense Contact Group in the Ramstein Format</t>
  </si>
  <si>
    <t>https://www.president.gov.ua/en/news/nasha-z-vami-yednist-maye-j-mozhe-zupiniti-zlo-vistup-prezid-86193</t>
  </si>
  <si>
    <t>Address at the session of the NATO Parliamentary Assembly</t>
  </si>
  <si>
    <t>https://www.president.gov.ua/en/news/shob-u-majbutnomu-u-yevropi-ne-bulo-vijni-nasha-yednist-maye-86117</t>
  </si>
  <si>
    <t>Speech at the inaugural plenary session of the 3rd European Political Community Summit</t>
  </si>
  <si>
    <t>Granada, Spain</t>
  </si>
  <si>
    <t>Speech at the EU-Ukraine Foreign Ministers' meeting</t>
  </si>
  <si>
    <t>https://www.president.gov.ua/en/news/mi-zakladayemo-osnovu-arsenalu-vilnogo-svitu-vistup-preziden-85961</t>
  </si>
  <si>
    <t>Speech at the First International Defense Industries Forum</t>
  </si>
  <si>
    <t>https://www.president.gov.ua/en/news/rosiyi-ne-vigrati-u-yevropi-koli-ukrayinec-i-polyak-stoyat-p-82125</t>
  </si>
  <si>
    <t>Speech before the deputies of both chambers of the National Assembly, representatives of the public of Ukraine and Poland</t>
  </si>
  <si>
    <t>Warsaw, Poland</t>
  </si>
  <si>
    <t>https://www.president.gov.ua/en/news/ukrayinski-prapori-na-vulicyah-mist-daniyi-svidchat-pro-vole-81285</t>
  </si>
  <si>
    <t>Address to the Danish people on the occassion of the anniversary of the full-scale Russian invasion of Ukraine</t>
  </si>
  <si>
    <t>https://www.president.gov.ua/en/news/nashoyu-smilivistyu-i-zbroyeyu-mozhemo-povernuti-mir-i-stvor-81281</t>
  </si>
  <si>
    <t>Address to participants of the event of the Federal President of Germany dedicated to solidarity with Ukraine</t>
  </si>
  <si>
    <t>https://www.president.gov.ua/en/news/agresor-zavzhdi-maye-progravati-i-kozhna-derzhava-u-sviti-po-81065</t>
  </si>
  <si>
    <t>Address to the participants of 44th Regular Meeting of Conference of Government Heads of Caribbean Community</t>
  </si>
  <si>
    <t>https://www.president.gov.ua/en/news/kultura-j-kino-ne-mozhut-buti-poza-politikoyu-koli-ce-politi-81041</t>
  </si>
  <si>
    <t>Address to the participants and guests of the 73rd Berlin International Film Festival</t>
  </si>
  <si>
    <t>https://www.president.gov.ua/en/news/ukrayinskij-yevropejskij-sposib-zhittya-rosiya-namagayetsya-80881</t>
  </si>
  <si>
    <t>Speech at the special plenary session of the European Parliament</t>
  </si>
  <si>
    <t>Strasbourg, France</t>
  </si>
  <si>
    <t>https://www.president.gov.ua/en/news/cej-rik-maye-stati-chasom-koli-ne-zalishitsya-zhodnoyi-perep-80737</t>
  </si>
  <si>
    <t>Address at the joint meeting of the Cabinet of Ministers and the European Commission Board</t>
  </si>
  <si>
    <t xml:space="preserve">Address at the solemn session of the Seimas of the Republic of Lithuania on the occasion of the Day of Freedom Defenders and the ceremony of awarding the Freedom Prize of the Republic of Lithuania </t>
  </si>
  <si>
    <t>https://www.president.gov.ua/en/news/zaklikayu-pidtrimati-ukrayinsku-formulu-miru-j-rozpochati-ko-79841</t>
  </si>
  <si>
    <t>Speech in the Parliament of New Zealand</t>
  </si>
  <si>
    <t>https://www.president.gov.ua/en/news/sho-rezultativnishe-obyednayemo-mic-ukrayini-ta-franciyi-bil-79829</t>
  </si>
  <si>
    <t>Address to the participants of the forum on the resilience and reconstruction of Ukraine in Paris</t>
  </si>
  <si>
    <t>https://www.president.gov.ua/en/news/maye-buti-yedinij-pravovij-front-yakij-zdolaye-rosijsku-geno-79753</t>
  </si>
  <si>
    <t>Speech at "UA: Human Rights in Dark Times" International Conference in Kyiv</t>
  </si>
  <si>
    <t>https://www.president.gov.ua/en/news/duh-ukrayini-ce-duh-svobodi-yakij-vidgukuyetsya-v-dushah-lyu-79741</t>
  </si>
  <si>
    <t>Speech at the Time event dedicated to the announcement of remarkable people and events of 2022</t>
  </si>
  <si>
    <t>https://www.president.gov.ua/en/news/na-poli-boyu-v-ukrayini-virishuyetsya-dolya-miljoniv-lyudej-79697</t>
  </si>
  <si>
    <t>Address to Robert F. Kennedy Human Rights Foundation</t>
  </si>
  <si>
    <t>https://www.president.gov.ua/en/news/zaklikayu-vas-robiti-vse-mozhlive-shob-obsye-stala-spivtvorc-79397</t>
  </si>
  <si>
    <t>Speech at the OSCE PA</t>
  </si>
  <si>
    <t>https://www.president.gov.ua/en/news/zvernennya-prezidenta-ukrayini-z-nagodi-dnya-gidnosti-ta-svo-79309</t>
  </si>
  <si>
    <t>Address on the Day of Dignity and Freedom</t>
  </si>
  <si>
    <t>https://www.president.gov.ua/en/news/medal-cvobodi-dlya-vsih-hto-voyuye-j-pracyuye-shob-zahistiti-79001</t>
  </si>
  <si>
    <t>Speech at the 34th award ceremony of the National Constitution Center</t>
  </si>
  <si>
    <t>https://www.president.gov.ua/en/news/povernennya-ukrayinskogo-prapora-v-krim-oznachatime-vidrodzh-78697</t>
  </si>
  <si>
    <t>Speech at the first parliamentary summit of the Crimea Platform</t>
  </si>
  <si>
    <t>https://www.president.gov.ua/en/news/mi-pidgotuvali-nominacijne-dosye-odesi-dlya-vklyuchennya-do-78421</t>
  </si>
  <si>
    <t>Address to the participants of the 215th session of the UNESCO Executive Board</t>
  </si>
  <si>
    <t>https://www.president.gov.ua/en/news/rosijske-zlo-prograye-koli-nasha-formula-miru-peremozhe-vist-78329</t>
  </si>
  <si>
    <t>Speech at the meeting of the leaders of the European Political Community</t>
  </si>
  <si>
    <t>https://www.president.gov.ua/en/news/svit-povinen-pokazati-silu-shob-postaviti-krapku-u-spromozhn-78325</t>
  </si>
  <si>
    <t xml:space="preserve">Speech in the Australian Lowy Institute </t>
  </si>
  <si>
    <t>https://www.president.gov.ua/en/news/diyati-preventivno-oznachaye-ne-dopuskati-katastrofichnoyi-s-78049</t>
  </si>
  <si>
    <t>Address to students and lecturers of Harvard University</t>
  </si>
  <si>
    <t>https://www.president.gov.ua/en/news/davati-lyudyam-nadiyu-na-majbutnye-ta-vidchuttya-povagi-os-n-77961</t>
  </si>
  <si>
    <t>Speech at the presentation of the Olena Zelenska Foundation</t>
  </si>
  <si>
    <t>https://www.president.gov.ua/en/news/mi-zrobimo-vse-shob-ukrayinci-polyaki-i-vsi-narodi-yevropi-z-77477</t>
  </si>
  <si>
    <t>Address to the people of Poland on the 83rd anniversary of the outbreak of the Second World War</t>
  </si>
  <si>
    <t>https://www.president.gov.ua/en/news/krayini-yevropi-ta-ves-vilnij-svit-mayut-stimulyuvati-gromad-77397</t>
  </si>
  <si>
    <t>Address to the participants of the Bled Strategic Forum (Slovenia)</t>
  </si>
  <si>
    <t>https://www.president.gov.ua/en/news/vazhlivo-robiti-vse-shob-rosiya-bilshe-nikoli-ne-mogla-shant-77381</t>
  </si>
  <si>
    <t>Speech at the annual meeting of French entrepreneurs under the auspices of the MEDEF business association</t>
  </si>
  <si>
    <t>https://www.president.gov.ua/en/news/mi-vsi-mayemo-zmusiti-rosiyu-viznati-sho-neporushnist-kordon-77305</t>
  </si>
  <si>
    <t>https://www.president.gov.ua/en/news/vistup-prezidenta-volodimira-zelenskogo-na-zasidanni-verhovn-76717</t>
  </si>
  <si>
    <t>Speech at the Verkhovna Rada session on the occasion of the Day of Ukrainian Statehood [Kyiv, with European officials and HoS]</t>
  </si>
  <si>
    <t>https://www.president.gov.ua/en/news/cej-den-ukotre-doviv-sho-rosiya-maye-buti-viznana-derzhavoyu-76493</t>
  </si>
  <si>
    <t xml:space="preserve">Address: This day once again proved that Russia must be recognized as a terrorist state </t>
  </si>
  <si>
    <t xml:space="preserve">Address to the Parliament of Slovenia </t>
  </si>
  <si>
    <t>https://www.president.gov.ua/en/news/rosiya-obrala-dorogu-vijni-ukrayina-boretsya-na-shlyahu-do-m-76253</t>
  </si>
  <si>
    <t>Address to the Japanese university community</t>
  </si>
  <si>
    <t>https://www.president.gov.ua/en/news/yevropejska-integraciya-ukrayini-ce-garantuvannya-vilnogo-j-76165</t>
  </si>
  <si>
    <t>Speech at the plenary session of the Verkhovna Rada [joint session with EU Commission President and European Council President]</t>
  </si>
  <si>
    <t>https://www.president.gov.ua/en/news/vi-mayete-znajti-dlya-ukrayini-misce-u-spilnomu-bezpekovomu-76121</t>
  </si>
  <si>
    <t>Speech at the NATO Summit</t>
  </si>
  <si>
    <t>https://www.president.gov.ua/en/news/ce-najbilshij-krok-na-posilennya-yevropi-yakij-mozhna-bulo-z-76025</t>
  </si>
  <si>
    <t>Address to the participants of the EU Summit [after granting Ukraine candidate status]</t>
  </si>
  <si>
    <t>https://www.president.gov.ua/en/news/mi-byemosya-za-svoye-majbutnye-svoyu-svobodu-svoyu-zemlyu-i-75989</t>
  </si>
  <si>
    <t>Speech to the student community of major Canadian universities</t>
  </si>
  <si>
    <t>https://www.president.gov.ua/en/news/mayemo-zrobiti-she-bilshe-dlya-togo-shob-ukrayina-peremogla-75925</t>
  </si>
  <si>
    <t>Speech at the opening of the ISPI Global Policy Forum</t>
  </si>
  <si>
    <t>https://www.president.gov.ua/en/news/potencial-ukrayini-potriben-trimoryu-zvernennya-prezidenta-v-75917</t>
  </si>
  <si>
    <t>Address to the participants of the Three Seas Initiative Summit</t>
  </si>
  <si>
    <t>https://www.president.gov.ua/en/news/rishennya-pro-nadannya-ukrayini-statusu-kandidata-posilit-ne-75781</t>
  </si>
  <si>
    <t>Address: The decision to grant Ukraine candidate status will strengthen not only our state, but also the entire EU</t>
  </si>
  <si>
    <t>https://www.president.gov.ua/en/news/demokratiya-mozhe-prograti-na-yevropejskomu-kontinenti-yaksh-75721</t>
  </si>
  <si>
    <t>Address to the participants of the Copenhagen Democracy Summit</t>
  </si>
  <si>
    <t>https://www.president.gov.ua/en/news/svit-povinen-pribrati-vse-sho-zavazhaye-spivpraci-ta-rozvitk-75709</t>
  </si>
  <si>
    <t>Speech at the opening of the meeting of the Organization for Economic Cooperation and Development</t>
  </si>
  <si>
    <t>https://www.president.gov.ua/en/news/vistup-prezidenta-ukrayini-volodimira-zelenskogo-na-prezenta-75593</t>
  </si>
  <si>
    <t>Speech at the presentation of the United24 platform in Washington</t>
  </si>
  <si>
    <t>https://www.president.gov.ua/en/news/promova-prezidenta-ukrayini-v-palati-deputativ-lyuksemburgu-75533</t>
  </si>
  <si>
    <t>Speech in the Chamber of Deputies of Luxembourg</t>
  </si>
  <si>
    <t>https://www.president.gov.ua/en/news/ukrayinci-j-amerikanci-stali-znachno-blizhchimi-mi-odnakovo-75421</t>
  </si>
  <si>
    <t>Address to the Stanford University community</t>
  </si>
  <si>
    <t>https://www.president.gov.ua/en/news/zvernennya-prezidenta-ukrayini-z-nagodi-dnya-pamyati-ta-prim-74885</t>
  </si>
  <si>
    <t>Address on the Day of Remebrance and Reconciliation</t>
  </si>
  <si>
    <t>https://www.president.gov.ua/en/news/promova-prezidenta-ukrayini-volodimira-zelenskogo-v-chatham-74849</t>
  </si>
  <si>
    <t>Speech at Chatham House</t>
  </si>
  <si>
    <t>https://www.president.gov.ua/en/news/zvernennya-prezidenta-volodimira-zelenskogo-do-uchasnikiv-bl-74821</t>
  </si>
  <si>
    <t>Address to the participants of the Brave Ukraine Charity Event, the people of Great Britain and the people of UKR</t>
  </si>
  <si>
    <t>https://www.president.gov.ua/en/news/vistup-prezidenta-ukrayini-volodimira-zelenskogo-u-verhovnij-74737</t>
  </si>
  <si>
    <t>Speech in the Verkhovna Rada [UK PM Johnson virtually addressed UKR Parliament]</t>
  </si>
  <si>
    <t>https://www.president.gov.ua/en/news/promova-prezidenta-ukrayini-volodimira-zelenskogo-v-parlamen-74157</t>
  </si>
  <si>
    <t>Speech in the Parliament of Greece</t>
  </si>
  <si>
    <t>https://www.president.gov.ua/en/news/zaraz-kiyiv-ce-stolicya-globalnoyi-demokratiyi-stolicya-boro-74129</t>
  </si>
  <si>
    <t>Address: Kyiv is now the capital of global democracy, the capital of the struggle for freedom for all in Europe</t>
  </si>
  <si>
    <t>https://www.president.gov.ua/en/news/promova-prezidenta-ukrayini-u-generalnih-kortesah-ispaniyi-74125</t>
  </si>
  <si>
    <t>Speech in the Cortes Generales of Spain</t>
  </si>
  <si>
    <t xml:space="preserve">Speech at a meeting of the UN Security Council </t>
  </si>
  <si>
    <t xml:space="preserve">Speech in the Romanian Parliament </t>
  </si>
  <si>
    <t>https://www.president.gov.ua/en/news/promova-prezidenta-ukrayini-volodimira-zelenskogo-u-federaln-74005</t>
  </si>
  <si>
    <t>Speech in the Federal Parliament of Belgium</t>
  </si>
  <si>
    <t>https://www.president.gov.ua/en/news/promova-prezidenta-ukrayini-volodimira-zelenskogo-u-generaln-74001</t>
  </si>
  <si>
    <t>Speech in the States General of the Netherlands</t>
  </si>
  <si>
    <t>https://www.president.gov.ua/en/news/zvernennya-prezidenta-ukrayini-volodimira-zelenskogo-do-ucha-73801</t>
  </si>
  <si>
    <t>Address to the participants of the Group of Seven summit [Brussels]</t>
  </si>
  <si>
    <t>https://www.president.gov.ua/en/news/promova-prezidenta-ukrayini-u-riksdagu-shveciyi-73793</t>
  </si>
  <si>
    <t>Speech at the Riksdag in Sweden</t>
  </si>
  <si>
    <t>https://www.president.gov.ua/en/news/zvernennya-prezidenta-volodimira-zelenskogo-do-ukrayinciv-i-73777</t>
  </si>
  <si>
    <t>Address to Ukrainians and the nations of the world</t>
  </si>
  <si>
    <t>https://www.president.gov.ua/en/news/promova-prezidenta-ukrayini-na-spilnomu-zibranni-senatu-naci-73773</t>
  </si>
  <si>
    <t>Speech at a joint meeting of the Senate, the National Assembly of the French Republic and the Council of Paris</t>
  </si>
  <si>
    <t>https://www.president.gov.ua/en/news/svit-povinen-oficijno-viznati-sho-rosiya-stala-derzhavoyu-te-73613</t>
  </si>
  <si>
    <t>Address: The world must officially recognize that Russia has become a terrorist state</t>
  </si>
  <si>
    <t>There have been no significant net territorial gains for either side since November 2022</t>
  </si>
  <si>
    <t>"Total combat losses of the enemy," Ministry of Defence of Ukraine, October 31, 2023. https://www.kmu.gov.ua/en/news/zahalni-boiovi-vtraty-protyvnyka-z-24022022-po-31102023</t>
  </si>
  <si>
    <t>“Fact Sheet on U.S. Security Assistance to Ukraine,” U.S. Department of Defense, https://media.defense.gov/2023/Oct/26/2003328546/-1/-1/0/UKRAINE-FACT-SHEET-PDA-49.PDF
“Fact Sheet on U.S. Security Assistance to Ukraine,” U.S. Department of Defense, https://media.defense.gov/2023/Sep/21/2003306164/-1/-1/0/Ukraine-Fact-Sheet.PDF
“Fact Sheet on U.S. Security Assistance to Ukraine,” U.S. Department of Defense, https://media.defense.gov/2023/Aug/29/2003290634/-1/-1/1/20230829_UKRAINE_FACT_SHEET.PDF
"Fact Sheet on U.S. Security Assistance to Ukraine," U.S. Department of Defense, https://media.defense.gov/2023/Jul/25/2003267256/-1/-1/0/UKRAINE-FACT-SHEET.PDF
"Fact Sheet on U.S. Security Assistance to Ukraine," U.S. Department of Defense, https://media.defense.gov/2023/Jun/27/2003248805/-1/-1/1/Ukraine-Fact-Sheet-27-June.PDF
                                                                                                                                                                       "Fact Sheet on U.S. Security Assistance to Ukraine,” U.S. Department of Defense, https://media.defense.gov/2023/May/31/2003232961/-1/-1/1/UKRAINE-FACT-SHEET-PDA-39.PDF
“Fact Sheet on U.S. Security Assistance to Ukraine,” U.S. Department of Defense, https://media.defense.gov/2023/Apr/19/2003203480/-1/-1/1/UKRAINE-FACT-SHEET-APRIL-19.PDF
“Fact Sheet on U.S. Security Assistance to Ukraine,” U.S. Department of Defense, https://media.defense.gov/2023/Mar/23/2003184868/-1/-1/1/20230320-UKRAINE-FACT-SHEET.PDF
“Fact Sheet on U.S. Security Assistance to Ukraine,” U.S. Department of Defense, https://media.defense.gov/2023/Feb/24/2003167682/-1/-1/1/UKRAINE-FACT-SHEET-FEB-24.PDF
“Fact Sheet on U.S. Security Assistance to Ukraine,” U.S. Department of Defense, https://media.defense.gov/2023/Jan/25/2003149684/-1/-1/1/UKRAINE-FACT-SHEET-JAN-25.PDF
“Fact Sheet on U.S. Security Assistance to Ukraine,” U.S. Department of Defense, https://media.defense.gov/2022/Dec/21/2003136422/-1/-1/0/20221216-UKRAINE-FACT-SHEET-PDA28-USAI1.PDF
“Fact Sheet on U.S. Security Assistance to Ukraine,” U.S. Department of Defense, https://media.defense.gov/2022/Nov/23/2003120409/-1/-1/1/UKRAINE%20FACT%20SHEET%2020221123.PDF
“Fact Sheet on U.S. Security Assistance to Ukraine,” U.S. Department of Defense, https://media.defense.gov/2022/Oct/28/2003104896/-1/-1/1/UKRAINE-FACT-SHEET-OCT-28.PDF
“Fact Sheet on U.S. Security Assistance to Ukraine,” U.S. Department of Defense, https://media.defense.gov/2022/Sep/28/2003087045/-1/-1/1/UKRAINE-FACT-SHEET-SEP-28.PDF
“Fact Sheet on U.S. Security Assistance to Ukraine,” U.S. Department of Defense, https://media.defense.gov/2022/Aug/24/2003063760/-1/-1/1/UKRAINE-FACT-SHEET-AUG-24.PDF
“Fact Sheet on U.S. Security Assistance to Ukraine,” U.S. Department of Defense, https://media.defense.gov/2022/Jul/22/2003040788/-1/-1/1/FACT-SHEET-ON-US-SECURITY-ASSISTANCE-TO-UKRAINE.PDF
“Fact Sheet on U.S. Security Assistance to Ukraine,” U.S. Department of Defense, https://www.defense.gov/News/Releases/Release/Article/3073551/fact-sheet-on-us-security-assistance-to-ukraine/
“Fact Sheet on U.S. Security Assistance to Ukraine,” U.S. Department of Defense, https://www.defense.gov/News/Releases/Release/Article/3027295/fact-sheet-on-us-security-assistance-for-ukraine/
“Fact Sheet on U.S. Security Assistance to Ukraine,” U.S. Department of Defense, https://www.defense.gov/News/Releases/Release/Article/3008717/fact-sheet-on-us-security-assistance-for-ukraine/
“Fact Sheet on U.S. Security Assistance for Ukraine,” The White House, https://www.whitehouse.gov/briefing-room/statements-releases/2022/03/16/fact-sheet-on-u-s-security-assistance-for-ukraine/</t>
  </si>
  <si>
    <t xml:space="preserve">“Fact Sheet on U.S. Security Assistance to Ukraine,” U.S. Department of Defense, https://media.defense.gov/2023/Oct/26/2003328546/-1/-1/0/UKRAINE-FACT-SHEET-PDA-49.PDF
“U.S. Security Cooperation with Ukraine,” U.S. Department of State, November 3, 2023. https://www.state.gov/u-s-security-cooperation-with-ukraine/
</t>
  </si>
  <si>
    <t>Allies and partners</t>
  </si>
  <si>
    <t>72 105mm Howitzers and over 800,000 105mm artillery rounds</t>
  </si>
  <si>
    <t>Over 2,000 Stinger anti-aircraft systems, 10,000 Javelin anti-armor systems, and 8,000 Tube-Launched, Optically-Tracked, Wire-Guided (TOW) missiles</t>
  </si>
  <si>
    <t>U.S.</t>
  </si>
  <si>
    <t>Selected U.S. and allied security assistance to Ukraine, delivered and promised, from February 24, 2022, through October 26, 2023</t>
  </si>
  <si>
    <t>The United States, allies, and partners have committed historic amounts of weaponry to Ukraine</t>
  </si>
  <si>
    <t>August*</t>
  </si>
  <si>
    <t>September*</t>
  </si>
  <si>
    <t>Over 5 million Ukrainian refugees still reside outside of their country (excluding Russia)</t>
  </si>
  <si>
    <t>52,245</t>
  </si>
  <si>
    <t>11/7/2023</t>
  </si>
  <si>
    <t>958,935</t>
  </si>
  <si>
    <t>10/20/2023</t>
  </si>
  <si>
    <t>83,280</t>
  </si>
  <si>
    <t>11/12/2023</t>
  </si>
  <si>
    <t>7,495</t>
  </si>
  <si>
    <t>10/15/2023</t>
  </si>
  <si>
    <t>8/23/2023</t>
  </si>
  <si>
    <t>61,520</t>
  </si>
  <si>
    <t>9/24/2023</t>
  </si>
  <si>
    <t>27,400</t>
  </si>
  <si>
    <t>10/11/2023</t>
  </si>
  <si>
    <t>50,690</t>
  </si>
  <si>
    <t>11/10/2023</t>
  </si>
  <si>
    <t>2,070</t>
  </si>
  <si>
    <t>10/29/2023</t>
  </si>
  <si>
    <t>18,345</t>
  </si>
  <si>
    <t>10/1/2023</t>
  </si>
  <si>
    <t>10/23/2023</t>
  </si>
  <si>
    <t>4,175</t>
  </si>
  <si>
    <t>9/30/2023</t>
  </si>
  <si>
    <t>10,435</t>
  </si>
  <si>
    <t>11/13/2023</t>
  </si>
  <si>
    <t>42,875</t>
  </si>
  <si>
    <t>10/26/2023</t>
  </si>
  <si>
    <t>246,760</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</si>
  <si>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October 14, 2023.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2021 total population of the respective host country (World Bank).  
* The U.N. provides only joint data for Serbia and Kosovo.  </t>
  </si>
  <si>
    <t xml:space="preserve">“Canada-Ukraine authorization for emergency travel: Key figures,” Government of Canada, https://www.canada.ca/en/immigration-refugees-citizenship/services/immigrate-canada/ukraine-measures/key-figures.html. 
“Population, total,” The World Bank Group, https://data.worldbank.org/indicator/SP.POP.TOTL.
"Statement from Secretary Mayorkas on the Anniversary of the Establishment of Uniting for Ukraine," U.S. Department of Homeland Security, https://www.dhs.gov/news/2023/04/21/statement-secretary-mayorkas-anniversary-establishment-uniting-ukraine.                                                                                                                      “Ukraine Refugee Situation,” Operational Data Portal, United Nations High Commissioner for Refugees, https://data.unhcr.org/en/situations/ukraine. </t>
  </si>
  <si>
    <t>Over 10 million Ukrainians remain displaced internally and abroad</t>
  </si>
  <si>
    <t>November 21, 2023</t>
  </si>
  <si>
    <t>Troels Lund Poulsen</t>
  </si>
  <si>
    <t>https://www.president.gov.ua/en/news/volodimir-zelenskij-zustrivsya-z-ministrom-oboroni-daniyi-86565</t>
  </si>
  <si>
    <t>Speech at the meeting of the College of the European Commission</t>
  </si>
  <si>
    <t>https://www.president.gov.ua/en/news/yaksho-mozhemo-pozbutisya-sirih-geopolitichnih-zon-mi-povinn-86549</t>
  </si>
  <si>
    <t>Speech at the Crimea Platform Summit</t>
  </si>
  <si>
    <t>https://www.president.gov.ua/en/news/prezident-na-parlamentskomu-samiti-krimskoyi-platformi-nasha-86557</t>
  </si>
  <si>
    <t>Speech at the 6th German-Ukrainian Economic Forum "Recovery, Smart Growth and Security"</t>
  </si>
  <si>
    <t>https://www.president.gov.ua/en/news/potriben-maksimalno-chitkij-signal-rosiyi-nimechchina-pracyu-86561</t>
  </si>
  <si>
    <t>Address to the participants of the meeting of the European Council at the level of the leaders of the EU states</t>
  </si>
  <si>
    <t>https://www.president.gov.ua/en/news/rosiya-maye-bachiti-sho-yiyi-ambiciyi-zagarbnika-vitrimayut-86609</t>
  </si>
  <si>
    <t>Speech at the third meeting of advisors on the implementation of the Peace Formula in Malta</t>
  </si>
  <si>
    <t>https://www.president.gov.ua/en/news/nashi-spilni-zusillya-zakladayut-novu-svitovu-tradiciyu-yedn-86657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</si>
</sst>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409]mmm\-yy;@"/>
    <numFmt numFmtId="166" formatCode="[$-F800]dddd\,\ mmmm\ dd\,\ yyyy"/>
    <numFmt numFmtId="167" formatCode="&quot;$&quot;#,##0.0"/>
    <numFmt numFmtId="168" formatCode="0.0%"/>
  </numFmts>
  <fonts count="3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rgb="FF000000"/>
      <name val="Arial"/>
      <family val="2"/>
    </font>
    <font>
      <b/>
      <sz val="11"/>
      <color theme="1"/>
      <name val="Arial"/>
      <family val="2"/>
    </font>
    <font>
      <sz val="11"/>
      <color rgb="FF000000"/>
      <name val="Calibri"/>
      <family val="2"/>
      <scheme val="minor"/>
    </font>
    <font>
      <u/>
      <sz val="11"/>
      <color theme="10"/>
      <name val="Calibri"/>
      <family val="2"/>
      <scheme val="minor"/>
    </font>
    <font>
      <sz val="11"/>
      <color theme="1"/>
      <name val="Calibri"/>
      <family val="2"/>
      <scheme val="minor"/>
    </font>
    <font>
      <b/>
      <sz val="11"/>
      <name val="Arial"/>
      <family val="2"/>
    </font>
    <font>
      <sz val="11"/>
      <color rgb="FF000000"/>
      <name val="Arial"/>
      <family val="2"/>
    </font>
    <font>
      <b/>
      <sz val="11"/>
      <color theme="2" tint="-0.749992370372631"/>
      <name val="Arial"/>
      <family val="2"/>
    </font>
    <font>
      <sz val="12"/>
      <name val="Arial"/>
      <family val="2"/>
    </font>
    <font>
      <b/>
      <u/>
      <sz val="11"/>
      <color theme="10"/>
      <name val="Arial"/>
      <family val="2"/>
    </font>
    <font>
      <sz val="11"/>
      <color rgb="FFFF0000"/>
      <name val="Arial"/>
      <family val="2"/>
    </font>
    <font>
      <b/>
      <sz val="11"/>
      <color rgb="FF3A3838"/>
      <name val="Arial"/>
      <family val="2"/>
    </font>
    <font>
      <sz val="11"/>
      <color theme="2" tint="-0.749992370372631"/>
      <name val="Arial"/>
      <family val="2"/>
    </font>
    <font>
      <sz val="11"/>
      <name val="Arial"/>
      <family val="2"/>
    </font>
    <font>
      <sz val="11"/>
      <color rgb="FF333333"/>
      <name val="Arial"/>
      <family val="2"/>
    </font>
    <font>
      <b/>
      <sz val="12"/>
      <color rgb="FF305496"/>
      <name val="Arial"/>
      <family val="2"/>
    </font>
    <font>
      <i/>
      <sz val="11"/>
      <color theme="1"/>
      <name val="Arial"/>
      <family val="2"/>
    </font>
    <font>
      <b/>
      <sz val="11"/>
      <color theme="1"/>
      <name val="Calibri"/>
      <family val="2"/>
      <scheme val="minor"/>
    </font>
    <font>
      <b/>
      <sz val="20"/>
      <color theme="4" tint="-0.499984740745262"/>
      <name val="Arial"/>
      <family val="2"/>
    </font>
    <font>
      <b/>
      <sz val="20"/>
      <color rgb="FF003A70"/>
      <name val="Arial"/>
      <family val="2"/>
    </font>
    <font>
      <u/>
      <sz val="11"/>
      <color theme="10"/>
      <name val="Arial"/>
      <family val="2"/>
    </font>
    <font>
      <b/>
      <sz val="12"/>
      <color rgb="FF000000"/>
      <name val="Arial"/>
      <family val="2"/>
    </font>
    <font>
      <b/>
      <sz val="11"/>
      <color rgb="FF000000"/>
      <name val="Arial"/>
      <family val="2"/>
      <charset val="1"/>
    </font>
    <font>
      <sz val="11"/>
      <color rgb="FF000000"/>
      <name val="Arial"/>
      <family val="2"/>
      <charset val="1"/>
    </font>
    <font>
      <sz val="10"/>
      <color rgb="FF000000"/>
      <name val="Times New Roman"/>
      <family val="1"/>
      <charset val="1"/>
    </font>
    <font>
      <b/>
      <sz val="12"/>
      <name val="Arial"/>
      <family val="2"/>
    </font>
    <font>
      <b/>
      <sz val="11"/>
      <color rgb="FF000000"/>
      <name val="Calibri"/>
      <family val="2"/>
      <scheme val="minor"/>
    </font>
    <font>
      <sz val="11"/>
      <color rgb="FF333333"/>
      <name val="Calibri"/>
      <family val="2"/>
      <scheme val="minor"/>
    </font>
    <font>
      <sz val="11"/>
      <color rgb="FF444444"/>
      <name val="Calibri"/>
      <family val="2"/>
      <charset val="1"/>
      <scheme val="minor"/>
    </font>
  </fonts>
  <fills count="2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79998168889431442"/>
        <bgColor rgb="FF000000"/>
      </patternFill>
    </fill>
    <fill>
      <patternFill patternType="solid">
        <fgColor theme="7" tint="0.59999389629810485"/>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rgb="FFFFCCCC"/>
        <bgColor rgb="FF000000"/>
      </patternFill>
    </fill>
    <fill>
      <patternFill patternType="solid">
        <fgColor theme="5" tint="0.59999389629810485"/>
        <bgColor rgb="FF000000"/>
      </patternFill>
    </fill>
    <fill>
      <patternFill patternType="solid">
        <fgColor theme="9" tint="0.59999389629810485"/>
        <bgColor rgb="FF000000"/>
      </patternFill>
    </fill>
    <fill>
      <patternFill patternType="solid">
        <fgColor rgb="FFFFD966"/>
        <bgColor rgb="FF000000"/>
      </patternFill>
    </fill>
    <fill>
      <patternFill patternType="solid">
        <fgColor rgb="FFFFE699"/>
        <bgColor rgb="FF000000"/>
      </patternFill>
    </fill>
    <fill>
      <patternFill patternType="solid">
        <fgColor rgb="FFDDEBF7"/>
        <bgColor rgb="FF000000"/>
      </patternFill>
    </fill>
    <fill>
      <patternFill patternType="solid">
        <fgColor theme="2" tint="-9.9978637043366805E-2"/>
        <bgColor indexed="64"/>
      </patternFill>
    </fill>
    <fill>
      <patternFill patternType="solid">
        <fgColor theme="2"/>
        <bgColor indexed="64"/>
      </patternFill>
    </fill>
    <fill>
      <patternFill patternType="solid">
        <fgColor theme="8" tint="0.39997558519241921"/>
        <bgColor indexed="64"/>
      </patternFill>
    </fill>
    <fill>
      <patternFill patternType="solid">
        <fgColor theme="2"/>
        <bgColor rgb="FF000000"/>
      </patternFill>
    </fill>
    <fill>
      <patternFill patternType="solid">
        <fgColor rgb="FFE7E6E6"/>
        <bgColor rgb="FF000000"/>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FAE1F7"/>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bottom/>
      <diagonal/>
    </border>
    <border>
      <left style="medium">
        <color rgb="FFCCCCCC"/>
      </left>
      <right style="medium">
        <color rgb="FFCCCCCC"/>
      </right>
      <top style="medium">
        <color rgb="FFCCCCCC"/>
      </top>
      <bottom style="medium">
        <color rgb="FFCCCCCC"/>
      </bottom>
      <diagonal/>
    </border>
  </borders>
  <cellStyleXfs count="8">
    <xf numFmtId="0" fontId="0" fillId="0" borderId="0"/>
    <xf numFmtId="0" fontId="12" fillId="0" borderId="0" applyNumberFormat="0" applyFill="0" applyBorder="0" applyAlignment="0" applyProtection="0"/>
    <xf numFmtId="0" fontId="13" fillId="0" borderId="0"/>
    <xf numFmtId="0" fontId="5" fillId="0" borderId="0"/>
    <xf numFmtId="0" fontId="4" fillId="0" borderId="0"/>
    <xf numFmtId="0" fontId="3" fillId="0" borderId="0"/>
    <xf numFmtId="0" fontId="2" fillId="0" borderId="0"/>
    <xf numFmtId="0" fontId="1" fillId="0" borderId="0"/>
  </cellStyleXfs>
  <cellXfs count="268">
    <xf numFmtId="0" fontId="0" fillId="0" borderId="0" xfId="0"/>
    <xf numFmtId="0" fontId="6" fillId="0" borderId="0" xfId="0" applyFont="1" applyAlignment="1">
      <alignment vertical="center"/>
    </xf>
    <xf numFmtId="0" fontId="7" fillId="0" borderId="0" xfId="0" applyFont="1"/>
    <xf numFmtId="0" fontId="8" fillId="0" borderId="0" xfId="0" applyFont="1" applyAlignment="1">
      <alignment vertical="center"/>
    </xf>
    <xf numFmtId="0" fontId="9" fillId="3" borderId="1" xfId="0" applyFont="1" applyFill="1" applyBorder="1" applyAlignment="1">
      <alignment horizontal="left"/>
    </xf>
    <xf numFmtId="0" fontId="9" fillId="4" borderId="1" xfId="0" applyFont="1" applyFill="1" applyBorder="1"/>
    <xf numFmtId="0" fontId="9" fillId="4" borderId="1" xfId="0" applyFont="1" applyFill="1" applyBorder="1" applyAlignment="1">
      <alignment wrapText="1"/>
    </xf>
    <xf numFmtId="0" fontId="7" fillId="0" borderId="0" xfId="0" applyFont="1" applyAlignment="1">
      <alignment wrapText="1"/>
    </xf>
    <xf numFmtId="0" fontId="11" fillId="0" borderId="0" xfId="0" applyFont="1"/>
    <xf numFmtId="0" fontId="14" fillId="7" borderId="1" xfId="0" applyFont="1" applyFill="1" applyBorder="1" applyAlignment="1">
      <alignment horizontal="center"/>
    </xf>
    <xf numFmtId="0" fontId="10" fillId="8" borderId="1" xfId="0" applyFont="1" applyFill="1" applyBorder="1" applyAlignment="1">
      <alignment horizontal="center"/>
    </xf>
    <xf numFmtId="0" fontId="10" fillId="9" borderId="1" xfId="0" applyFont="1" applyFill="1" applyBorder="1" applyAlignment="1">
      <alignment horizontal="center"/>
    </xf>
    <xf numFmtId="0" fontId="14" fillId="3" borderId="1" xfId="0" applyFont="1" applyFill="1" applyBorder="1" applyAlignment="1">
      <alignment horizontal="center" vertical="center" wrapText="1"/>
    </xf>
    <xf numFmtId="3" fontId="7" fillId="0" borderId="1" xfId="0" applyNumberFormat="1" applyFont="1" applyBorder="1" applyAlignment="1">
      <alignment horizontal="left"/>
    </xf>
    <xf numFmtId="0" fontId="7" fillId="0" borderId="1" xfId="0" applyFont="1" applyBorder="1" applyAlignment="1">
      <alignment horizontal="left" wrapText="1"/>
    </xf>
    <xf numFmtId="0" fontId="8" fillId="0" borderId="0" xfId="0" applyFont="1" applyAlignment="1">
      <alignment horizontal="center" vertical="center"/>
    </xf>
    <xf numFmtId="0" fontId="7" fillId="0" borderId="0" xfId="0" applyFont="1" applyAlignment="1">
      <alignment vertical="center" wrapText="1"/>
    </xf>
    <xf numFmtId="0" fontId="16" fillId="3" borderId="0" xfId="0" applyFont="1" applyFill="1" applyAlignment="1">
      <alignment horizontal="center" vertical="center"/>
    </xf>
    <xf numFmtId="0" fontId="7" fillId="0" borderId="0" xfId="0" applyFont="1" applyAlignment="1">
      <alignment vertical="center"/>
    </xf>
    <xf numFmtId="0" fontId="10" fillId="6" borderId="0" xfId="0" applyFont="1" applyFill="1" applyAlignment="1">
      <alignment vertical="center"/>
    </xf>
    <xf numFmtId="0" fontId="6" fillId="10" borderId="0" xfId="0" applyFont="1" applyFill="1" applyAlignment="1">
      <alignment horizontal="center" vertical="center" wrapText="1"/>
    </xf>
    <xf numFmtId="0" fontId="17" fillId="10" borderId="0" xfId="0" applyFont="1" applyFill="1" applyAlignment="1">
      <alignment horizontal="center" vertical="center" wrapText="1"/>
    </xf>
    <xf numFmtId="0" fontId="10" fillId="7" borderId="0" xfId="0" applyFont="1" applyFill="1"/>
    <xf numFmtId="0" fontId="7" fillId="0" borderId="1" xfId="0" applyFont="1" applyBorder="1"/>
    <xf numFmtId="0" fontId="18" fillId="11" borderId="1" xfId="1" applyFont="1" applyFill="1" applyBorder="1" applyAlignment="1">
      <alignment horizontal="center" wrapText="1"/>
    </xf>
    <xf numFmtId="0" fontId="14" fillId="0" borderId="1" xfId="0" applyFont="1" applyBorder="1"/>
    <xf numFmtId="0" fontId="15" fillId="12" borderId="1" xfId="0" applyFont="1" applyFill="1" applyBorder="1"/>
    <xf numFmtId="0" fontId="15" fillId="13" borderId="1" xfId="0" applyFont="1" applyFill="1" applyBorder="1"/>
    <xf numFmtId="0" fontId="15" fillId="14" borderId="1" xfId="0" applyFont="1" applyFill="1" applyBorder="1"/>
    <xf numFmtId="0" fontId="15" fillId="0" borderId="0" xfId="0" applyFont="1"/>
    <xf numFmtId="0" fontId="15" fillId="0" borderId="0" xfId="0" applyFont="1" applyAlignment="1">
      <alignment horizontal="right" wrapText="1"/>
    </xf>
    <xf numFmtId="0" fontId="15" fillId="0" borderId="0" xfId="0" applyFont="1" applyAlignment="1">
      <alignment wrapText="1"/>
    </xf>
    <xf numFmtId="0" fontId="9" fillId="0" borderId="0" xfId="0" applyFont="1"/>
    <xf numFmtId="0" fontId="9" fillId="15" borderId="0" xfId="0" applyFont="1" applyFill="1" applyAlignment="1">
      <alignment horizontal="center" vertical="center" wrapText="1"/>
    </xf>
    <xf numFmtId="0" fontId="23" fillId="0" borderId="0" xfId="0" applyFont="1" applyAlignment="1">
      <alignment vertical="top"/>
    </xf>
    <xf numFmtId="0" fontId="23" fillId="0" borderId="0" xfId="0" applyFont="1" applyAlignment="1">
      <alignment vertical="top" wrapText="1"/>
    </xf>
    <xf numFmtId="0" fontId="23" fillId="0" borderId="0" xfId="0" applyFont="1" applyAlignment="1">
      <alignment vertical="center"/>
    </xf>
    <xf numFmtId="0" fontId="23" fillId="0" borderId="0" xfId="0" applyFont="1"/>
    <xf numFmtId="0" fontId="9" fillId="16" borderId="0" xfId="0" applyFont="1" applyFill="1" applyAlignment="1">
      <alignment horizontal="center" vertical="center" wrapText="1"/>
    </xf>
    <xf numFmtId="0" fontId="15" fillId="0" borderId="0" xfId="0" applyFont="1" applyAlignment="1">
      <alignment vertical="top"/>
    </xf>
    <xf numFmtId="0" fontId="7" fillId="0" borderId="0" xfId="0" applyFont="1" applyAlignment="1">
      <alignment horizontal="left" vertical="top" wrapText="1"/>
    </xf>
    <xf numFmtId="0" fontId="10" fillId="20" borderId="0" xfId="2" applyFont="1" applyFill="1" applyAlignment="1">
      <alignment horizontal="center" vertical="center" wrapText="1"/>
    </xf>
    <xf numFmtId="0" fontId="10" fillId="8" borderId="0" xfId="2" applyFont="1" applyFill="1" applyAlignment="1">
      <alignment horizontal="center" vertical="center" wrapText="1"/>
    </xf>
    <xf numFmtId="0" fontId="10" fillId="7" borderId="0" xfId="2" applyFont="1" applyFill="1" applyAlignment="1">
      <alignment horizontal="center" vertical="center" wrapText="1"/>
    </xf>
    <xf numFmtId="165" fontId="7" fillId="21" borderId="0" xfId="2" applyNumberFormat="1" applyFont="1" applyFill="1" applyAlignment="1">
      <alignment vertical="top"/>
    </xf>
    <xf numFmtId="0" fontId="7" fillId="6" borderId="0" xfId="2" applyFont="1" applyFill="1" applyAlignment="1">
      <alignment horizontal="right" vertical="top"/>
    </xf>
    <xf numFmtId="0" fontId="10" fillId="6" borderId="0" xfId="2" applyFont="1" applyFill="1" applyAlignment="1">
      <alignment horizontal="right" vertical="top"/>
    </xf>
    <xf numFmtId="0" fontId="7" fillId="3" borderId="0" xfId="2" applyFont="1" applyFill="1" applyAlignment="1">
      <alignment horizontal="right" vertical="top"/>
    </xf>
    <xf numFmtId="0" fontId="10" fillId="3" borderId="0" xfId="2" applyFont="1" applyFill="1" applyAlignment="1">
      <alignment horizontal="right" vertical="top"/>
    </xf>
    <xf numFmtId="165" fontId="7" fillId="0" borderId="0" xfId="2" applyNumberFormat="1" applyFont="1" applyAlignment="1">
      <alignment vertical="top"/>
    </xf>
    <xf numFmtId="0" fontId="7" fillId="0" borderId="0" xfId="2" applyFont="1" applyAlignment="1">
      <alignment horizontal="right" vertical="top"/>
    </xf>
    <xf numFmtId="166" fontId="7" fillId="0" borderId="0" xfId="2" applyNumberFormat="1" applyFont="1" applyAlignment="1">
      <alignment vertical="top"/>
    </xf>
    <xf numFmtId="165" fontId="15" fillId="0" borderId="0" xfId="0" applyNumberFormat="1" applyFont="1" applyAlignment="1">
      <alignment horizontal="right" vertical="center"/>
    </xf>
    <xf numFmtId="17" fontId="7" fillId="0" borderId="0" xfId="0" applyNumberFormat="1" applyFont="1"/>
    <xf numFmtId="9" fontId="15" fillId="0" borderId="0" xfId="0" applyNumberFormat="1" applyFont="1" applyAlignment="1">
      <alignment horizontal="right"/>
    </xf>
    <xf numFmtId="168" fontId="7" fillId="0" borderId="0" xfId="0" applyNumberFormat="1" applyFont="1"/>
    <xf numFmtId="9" fontId="7" fillId="0" borderId="0" xfId="0" applyNumberFormat="1" applyFont="1"/>
    <xf numFmtId="0" fontId="7" fillId="0" borderId="0" xfId="2" applyFont="1"/>
    <xf numFmtId="0" fontId="7" fillId="0" borderId="0" xfId="2" applyFont="1" applyAlignment="1">
      <alignment vertical="top"/>
    </xf>
    <xf numFmtId="0" fontId="10" fillId="0" borderId="0" xfId="2" applyFont="1" applyAlignment="1">
      <alignment horizontal="right" vertical="top"/>
    </xf>
    <xf numFmtId="0" fontId="10" fillId="0" borderId="0" xfId="2" applyFont="1" applyAlignment="1">
      <alignment vertical="top"/>
    </xf>
    <xf numFmtId="14" fontId="7" fillId="0" borderId="0" xfId="2" applyNumberFormat="1" applyFont="1" applyAlignment="1">
      <alignment vertical="top"/>
    </xf>
    <xf numFmtId="0" fontId="29" fillId="0" borderId="0" xfId="1" applyFont="1"/>
    <xf numFmtId="0" fontId="29" fillId="0" borderId="0" xfId="1" applyFont="1" applyAlignment="1">
      <alignment vertical="top"/>
    </xf>
    <xf numFmtId="0" fontId="7" fillId="0" borderId="0" xfId="2" applyFont="1" applyAlignment="1">
      <alignment horizontal="left" vertical="top"/>
    </xf>
    <xf numFmtId="0" fontId="29" fillId="0" borderId="0" xfId="1" applyFont="1" applyFill="1"/>
    <xf numFmtId="0" fontId="12" fillId="0" borderId="0" xfId="1"/>
    <xf numFmtId="0" fontId="7" fillId="0" borderId="0" xfId="2"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7" fillId="0" borderId="0" xfId="0" applyFont="1" applyAlignment="1">
      <alignment horizontal="left" vertical="center" wrapText="1"/>
    </xf>
    <xf numFmtId="0" fontId="7" fillId="0" borderId="0" xfId="6" applyFont="1"/>
    <xf numFmtId="0" fontId="15" fillId="0" borderId="0" xfId="6" applyFont="1"/>
    <xf numFmtId="2" fontId="7" fillId="0" borderId="0" xfId="6" applyNumberFormat="1" applyFont="1"/>
    <xf numFmtId="0" fontId="16" fillId="16" borderId="0" xfId="6" applyFont="1" applyFill="1" applyAlignment="1">
      <alignment horizontal="center" vertical="center"/>
    </xf>
    <xf numFmtId="2" fontId="15" fillId="0" borderId="1" xfId="6" applyNumberFormat="1" applyFont="1" applyBorder="1"/>
    <xf numFmtId="0" fontId="15" fillId="0" borderId="0" xfId="6" applyFont="1" applyAlignment="1">
      <alignment wrapText="1"/>
    </xf>
    <xf numFmtId="0" fontId="9" fillId="6" borderId="0" xfId="6" applyFont="1" applyFill="1" applyAlignment="1">
      <alignment wrapText="1"/>
    </xf>
    <xf numFmtId="0" fontId="30" fillId="0" borderId="0" xfId="6" applyFont="1" applyAlignment="1">
      <alignment horizontal="center" vertical="center"/>
    </xf>
    <xf numFmtId="0" fontId="7" fillId="0" borderId="0" xfId="6" applyFont="1" applyAlignment="1">
      <alignment vertical="center"/>
    </xf>
    <xf numFmtId="0" fontId="16" fillId="4" borderId="0" xfId="6" applyFont="1" applyFill="1" applyAlignment="1">
      <alignment horizontal="center" vertical="center" wrapText="1"/>
    </xf>
    <xf numFmtId="0" fontId="21" fillId="0" borderId="0" xfId="6" applyFont="1" applyAlignment="1">
      <alignment horizontal="center" vertical="center"/>
    </xf>
    <xf numFmtId="0" fontId="7" fillId="0" borderId="0" xfId="6" applyFont="1" applyAlignment="1">
      <alignment horizontal="center" vertical="center"/>
    </xf>
    <xf numFmtId="0" fontId="16" fillId="4" borderId="0" xfId="6" applyFont="1" applyFill="1" applyAlignment="1">
      <alignment horizontal="center" vertical="center"/>
    </xf>
    <xf numFmtId="0" fontId="9" fillId="13" borderId="0" xfId="6" applyFont="1" applyFill="1" applyAlignment="1">
      <alignment horizontal="center" vertical="center"/>
    </xf>
    <xf numFmtId="0" fontId="9" fillId="0" borderId="11" xfId="6" applyFont="1" applyBorder="1"/>
    <xf numFmtId="2" fontId="15" fillId="0" borderId="11" xfId="6" applyNumberFormat="1" applyFont="1" applyBorder="1"/>
    <xf numFmtId="2" fontId="9" fillId="0" borderId="11" xfId="6" applyNumberFormat="1" applyFont="1" applyBorder="1"/>
    <xf numFmtId="0" fontId="9" fillId="0" borderId="1" xfId="6" applyFont="1" applyBorder="1"/>
    <xf numFmtId="2" fontId="9" fillId="0" borderId="1" xfId="6" applyNumberFormat="1" applyFont="1" applyBorder="1"/>
    <xf numFmtId="2" fontId="10" fillId="0" borderId="0" xfId="6" applyNumberFormat="1" applyFont="1"/>
    <xf numFmtId="0" fontId="26" fillId="0" borderId="0" xfId="6" applyFont="1"/>
    <xf numFmtId="0" fontId="13" fillId="0" borderId="0" xfId="6" applyFont="1"/>
    <xf numFmtId="0" fontId="9" fillId="0" borderId="6" xfId="6" applyFont="1" applyBorder="1"/>
    <xf numFmtId="2" fontId="15" fillId="0" borderId="6" xfId="6" applyNumberFormat="1" applyFont="1" applyBorder="1"/>
    <xf numFmtId="2" fontId="9" fillId="0" borderId="6" xfId="6" applyNumberFormat="1" applyFont="1" applyBorder="1"/>
    <xf numFmtId="0" fontId="10" fillId="5" borderId="0" xfId="6" applyFont="1" applyFill="1"/>
    <xf numFmtId="0" fontId="15" fillId="0" borderId="0" xfId="6" applyFont="1" applyAlignment="1">
      <alignment vertical="top" wrapText="1"/>
    </xf>
    <xf numFmtId="0" fontId="7" fillId="0" borderId="0" xfId="6" applyFont="1" applyAlignment="1">
      <alignment wrapText="1"/>
    </xf>
    <xf numFmtId="0" fontId="30" fillId="0" borderId="0" xfId="0" applyFont="1" applyAlignment="1">
      <alignment horizontal="center" vertical="center"/>
    </xf>
    <xf numFmtId="0" fontId="31" fillId="0" borderId="11" xfId="0" applyFont="1" applyBorder="1" applyAlignment="1">
      <alignment horizontal="center" vertical="center"/>
    </xf>
    <xf numFmtId="0" fontId="31" fillId="5" borderId="11" xfId="0" applyFont="1" applyFill="1" applyBorder="1" applyAlignment="1">
      <alignment horizontal="center" vertical="center" wrapText="1"/>
    </xf>
    <xf numFmtId="0" fontId="31" fillId="3" borderId="11" xfId="0" applyFont="1" applyFill="1" applyBorder="1" applyAlignment="1">
      <alignment horizontal="center" vertical="center"/>
    </xf>
    <xf numFmtId="0" fontId="7" fillId="0" borderId="0" xfId="0" applyFont="1" applyAlignment="1">
      <alignment horizontal="center" vertical="center"/>
    </xf>
    <xf numFmtId="0" fontId="31" fillId="0" borderId="11" xfId="0" applyFont="1" applyBorder="1"/>
    <xf numFmtId="0" fontId="32" fillId="0" borderId="11" xfId="0" applyFont="1" applyBorder="1"/>
    <xf numFmtId="0" fontId="33" fillId="0" borderId="11" xfId="0" applyFont="1" applyBorder="1"/>
    <xf numFmtId="0" fontId="10" fillId="0" borderId="0" xfId="6" applyFont="1"/>
    <xf numFmtId="3" fontId="15" fillId="0" borderId="0" xfId="6" applyNumberFormat="1" applyFont="1"/>
    <xf numFmtId="10" fontId="15" fillId="0" borderId="0" xfId="6" applyNumberFormat="1" applyFont="1"/>
    <xf numFmtId="0" fontId="28" fillId="0" borderId="0" xfId="6" applyFont="1"/>
    <xf numFmtId="0" fontId="7" fillId="0" borderId="0" xfId="6" applyFont="1" applyAlignment="1">
      <alignment vertical="top" wrapText="1"/>
    </xf>
    <xf numFmtId="0" fontId="27" fillId="0" borderId="0" xfId="6" applyFont="1" applyAlignment="1">
      <alignment vertical="top" wrapText="1"/>
    </xf>
    <xf numFmtId="3" fontId="7" fillId="0" borderId="0" xfId="6" applyNumberFormat="1" applyFont="1"/>
    <xf numFmtId="3" fontId="22" fillId="0" borderId="1" xfId="0" applyNumberFormat="1" applyFont="1" applyBorder="1" applyAlignment="1">
      <alignment horizontal="left"/>
    </xf>
    <xf numFmtId="49" fontId="22" fillId="0" borderId="1" xfId="0" applyNumberFormat="1" applyFont="1" applyBorder="1" applyAlignment="1">
      <alignment horizontal="left"/>
    </xf>
    <xf numFmtId="0" fontId="9" fillId="0" borderId="0" xfId="0" applyFont="1" applyAlignment="1">
      <alignment vertical="center"/>
    </xf>
    <xf numFmtId="0" fontId="0" fillId="0" borderId="0" xfId="0" applyAlignment="1">
      <alignment horizontal="center" wrapText="1"/>
    </xf>
    <xf numFmtId="0" fontId="10" fillId="0" borderId="0" xfId="0" applyFont="1" applyAlignment="1">
      <alignment vertical="center"/>
    </xf>
    <xf numFmtId="0" fontId="0" fillId="0" borderId="0" xfId="0" applyAlignment="1">
      <alignment wrapText="1"/>
    </xf>
    <xf numFmtId="49" fontId="10" fillId="0" borderId="1" xfId="0" applyNumberFormat="1" applyFont="1" applyBorder="1"/>
    <xf numFmtId="0" fontId="10" fillId="0" borderId="1" xfId="0" applyFont="1" applyBorder="1"/>
    <xf numFmtId="9" fontId="7" fillId="0" borderId="1" xfId="0" applyNumberFormat="1" applyFont="1" applyBorder="1"/>
    <xf numFmtId="0" fontId="9" fillId="0" borderId="0" xfId="0" applyFont="1" applyAlignment="1">
      <alignment wrapText="1"/>
    </xf>
    <xf numFmtId="0" fontId="15" fillId="0" borderId="0" xfId="0" applyFont="1" applyAlignment="1">
      <alignment vertical="top" wrapText="1"/>
    </xf>
    <xf numFmtId="9" fontId="15" fillId="0" borderId="11" xfId="0" applyNumberFormat="1" applyFont="1" applyBorder="1"/>
    <xf numFmtId="9" fontId="15" fillId="0" borderId="1" xfId="0" applyNumberFormat="1" applyFont="1" applyBorder="1" applyAlignment="1">
      <alignment horizontal="right" wrapText="1"/>
    </xf>
    <xf numFmtId="0" fontId="9" fillId="0" borderId="1" xfId="0" applyFont="1" applyBorder="1" applyAlignment="1">
      <alignment wrapText="1"/>
    </xf>
    <xf numFmtId="9" fontId="22"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49" fontId="10" fillId="0" borderId="1" xfId="0" applyNumberFormat="1" applyFont="1" applyBorder="1" applyAlignment="1">
      <alignment horizontal="center"/>
    </xf>
    <xf numFmtId="4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7" fillId="0" borderId="0" xfId="7" applyFont="1"/>
    <xf numFmtId="0" fontId="7" fillId="0" borderId="0" xfId="7" applyFont="1" applyAlignment="1">
      <alignment horizontal="left" vertical="top" wrapText="1"/>
    </xf>
    <xf numFmtId="167" fontId="15" fillId="0" borderId="0" xfId="7" applyNumberFormat="1" applyFont="1"/>
    <xf numFmtId="17" fontId="7" fillId="0" borderId="0" xfId="7" applyNumberFormat="1" applyFont="1"/>
    <xf numFmtId="165" fontId="15" fillId="0" borderId="0" xfId="7" applyNumberFormat="1" applyFont="1" applyAlignment="1">
      <alignment horizontal="right" vertical="center"/>
    </xf>
    <xf numFmtId="167" fontId="15" fillId="0" borderId="0" xfId="7" applyNumberFormat="1" applyFont="1" applyAlignment="1">
      <alignment horizontal="right"/>
    </xf>
    <xf numFmtId="0" fontId="16" fillId="3" borderId="0" xfId="7" applyFont="1" applyFill="1" applyAlignment="1">
      <alignment horizontal="center" vertical="center"/>
    </xf>
    <xf numFmtId="0" fontId="7" fillId="0" borderId="0" xfId="0" applyFont="1" applyAlignment="1">
      <alignment vertical="top"/>
    </xf>
    <xf numFmtId="0" fontId="7"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wrapText="1"/>
    </xf>
    <xf numFmtId="0" fontId="16" fillId="0" borderId="0" xfId="0" applyFont="1" applyAlignment="1">
      <alignment horizontal="center" vertical="center" wrapText="1"/>
    </xf>
    <xf numFmtId="0" fontId="16" fillId="6" borderId="0" xfId="0" applyFont="1" applyFill="1" applyAlignment="1">
      <alignment vertical="center"/>
    </xf>
    <xf numFmtId="0" fontId="16" fillId="6" borderId="0" xfId="0" applyFont="1" applyFill="1" applyAlignment="1">
      <alignment horizontal="center" vertical="center"/>
    </xf>
    <xf numFmtId="0" fontId="15" fillId="0" borderId="3" xfId="0" applyFont="1" applyBorder="1" applyAlignment="1">
      <alignment horizontal="left"/>
    </xf>
    <xf numFmtId="2" fontId="15" fillId="0" borderId="4" xfId="0" applyNumberFormat="1" applyFont="1" applyBorder="1" applyAlignment="1">
      <alignment horizontal="right" wrapText="1"/>
    </xf>
    <xf numFmtId="2" fontId="15" fillId="0" borderId="4" xfId="0" applyNumberFormat="1" applyFont="1" applyBorder="1"/>
    <xf numFmtId="0" fontId="19" fillId="0" borderId="0" xfId="0" applyFont="1" applyAlignment="1">
      <alignment horizontal="right" wrapText="1"/>
    </xf>
    <xf numFmtId="0" fontId="15" fillId="0" borderId="0" xfId="0" applyFont="1" applyAlignment="1">
      <alignment horizontal="left"/>
    </xf>
    <xf numFmtId="0" fontId="15" fillId="0" borderId="7" xfId="0" applyFont="1" applyBorder="1"/>
    <xf numFmtId="0" fontId="15" fillId="0" borderId="3" xfId="0" applyFont="1" applyBorder="1"/>
    <xf numFmtId="2" fontId="15" fillId="0" borderId="8" xfId="0" applyNumberFormat="1" applyFont="1" applyBorder="1"/>
    <xf numFmtId="0" fontId="15" fillId="0" borderId="1" xfId="0" applyFont="1" applyBorder="1"/>
    <xf numFmtId="2" fontId="15" fillId="0" borderId="1" xfId="0" applyNumberFormat="1" applyFont="1" applyBorder="1"/>
    <xf numFmtId="0" fontId="7" fillId="0" borderId="17" xfId="0" applyFont="1" applyBorder="1" applyAlignment="1">
      <alignment horizontal="right" wrapText="1"/>
    </xf>
    <xf numFmtId="2" fontId="7" fillId="0" borderId="17" xfId="0" applyNumberFormat="1" applyFont="1" applyBorder="1" applyAlignment="1">
      <alignment horizontal="right" wrapText="1"/>
    </xf>
    <xf numFmtId="0" fontId="21" fillId="0" borderId="0" xfId="0" applyFont="1"/>
    <xf numFmtId="0" fontId="20" fillId="18" borderId="0" xfId="0" applyFont="1" applyFill="1"/>
    <xf numFmtId="0" fontId="16" fillId="3" borderId="0" xfId="0" applyFont="1" applyFill="1"/>
    <xf numFmtId="0" fontId="16" fillId="6" borderId="0" xfId="0" applyFont="1" applyFill="1"/>
    <xf numFmtId="0" fontId="22" fillId="0" borderId="1" xfId="0" applyFont="1" applyBorder="1"/>
    <xf numFmtId="0" fontId="15" fillId="0" borderId="9" xfId="0" applyFont="1" applyBorder="1"/>
    <xf numFmtId="2" fontId="22" fillId="0" borderId="4" xfId="0" applyNumberFormat="1" applyFont="1" applyBorder="1"/>
    <xf numFmtId="0" fontId="15" fillId="0" borderId="5" xfId="0" applyFont="1" applyBorder="1"/>
    <xf numFmtId="2" fontId="15" fillId="0" borderId="9" xfId="0" applyNumberFormat="1" applyFont="1" applyBorder="1"/>
    <xf numFmtId="2" fontId="7" fillId="0" borderId="4" xfId="0" applyNumberFormat="1" applyFont="1" applyBorder="1"/>
    <xf numFmtId="0" fontId="15" fillId="0" borderId="10" xfId="0" applyFont="1" applyBorder="1"/>
    <xf numFmtId="2" fontId="22" fillId="0" borderId="1" xfId="0" applyNumberFormat="1" applyFont="1" applyBorder="1"/>
    <xf numFmtId="0" fontId="15" fillId="0" borderId="11" xfId="0" applyFont="1" applyBorder="1"/>
    <xf numFmtId="2" fontId="15" fillId="0" borderId="10" xfId="0" applyNumberFormat="1" applyFont="1" applyBorder="1"/>
    <xf numFmtId="2" fontId="7" fillId="0" borderId="1" xfId="0" applyNumberFormat="1" applyFont="1" applyBorder="1"/>
    <xf numFmtId="0" fontId="15" fillId="0" borderId="12" xfId="0" applyFont="1" applyBorder="1"/>
    <xf numFmtId="2" fontId="22" fillId="0" borderId="0" xfId="0" applyNumberFormat="1" applyFont="1"/>
    <xf numFmtId="2" fontId="15" fillId="0" borderId="0" xfId="0" applyNumberFormat="1" applyFont="1"/>
    <xf numFmtId="2" fontId="7" fillId="0" borderId="0" xfId="0" applyNumberFormat="1" applyFont="1"/>
    <xf numFmtId="0" fontId="7" fillId="0" borderId="0" xfId="0" applyFont="1" applyAlignment="1">
      <alignment horizontal="left" vertical="top" wrapText="1"/>
    </xf>
    <xf numFmtId="0" fontId="6" fillId="2" borderId="0" xfId="0" applyFont="1" applyFill="1" applyAlignment="1">
      <alignment horizontal="center" vertical="center" wrapText="1"/>
    </xf>
    <xf numFmtId="0" fontId="8" fillId="2" borderId="0" xfId="0" applyFont="1" applyFill="1" applyAlignment="1">
      <alignment horizontal="center" vertical="center"/>
    </xf>
    <xf numFmtId="0" fontId="10" fillId="5" borderId="0" xfId="0" applyFont="1" applyFill="1"/>
    <xf numFmtId="0" fontId="10" fillId="6" borderId="0" xfId="0" applyFont="1" applyFill="1" applyAlignment="1">
      <alignment horizontal="left"/>
    </xf>
    <xf numFmtId="166" fontId="15" fillId="0" borderId="0" xfId="7" applyNumberFormat="1" applyFont="1" applyAlignment="1">
      <alignment vertical="top"/>
    </xf>
    <xf numFmtId="0" fontId="24" fillId="19" borderId="0" xfId="7" applyFont="1" applyFill="1" applyAlignment="1">
      <alignment horizontal="center" vertical="center" wrapText="1"/>
    </xf>
    <xf numFmtId="0" fontId="17" fillId="19" borderId="0" xfId="7" applyFont="1" applyFill="1" applyAlignment="1">
      <alignment horizontal="center" vertical="center" wrapText="1"/>
    </xf>
    <xf numFmtId="0" fontId="10" fillId="6" borderId="0" xfId="7" applyFont="1" applyFill="1"/>
    <xf numFmtId="166" fontId="7" fillId="0" borderId="0" xfId="2" applyNumberFormat="1" applyFont="1" applyAlignment="1">
      <alignment vertical="top"/>
    </xf>
    <xf numFmtId="0" fontId="7" fillId="0" borderId="0" xfId="7" applyFont="1" applyAlignment="1">
      <alignment horizontal="left" vertical="top" wrapText="1"/>
    </xf>
    <xf numFmtId="0" fontId="10" fillId="6" borderId="0" xfId="7" applyFont="1" applyFill="1" applyAlignment="1">
      <alignment horizontal="left"/>
    </xf>
    <xf numFmtId="0" fontId="6" fillId="2" borderId="0" xfId="7" applyFont="1" applyFill="1" applyAlignment="1">
      <alignment horizontal="center" vertical="center"/>
    </xf>
    <xf numFmtId="0" fontId="8" fillId="2" borderId="0" xfId="7" applyFont="1" applyFill="1" applyAlignment="1">
      <alignment horizontal="center" vertical="center" wrapText="1"/>
    </xf>
    <xf numFmtId="0" fontId="10" fillId="5" borderId="0" xfId="7" applyFont="1" applyFill="1"/>
    <xf numFmtId="0" fontId="9" fillId="6" borderId="0" xfId="0" applyFont="1" applyFill="1" applyAlignment="1">
      <alignment horizontal="left" vertical="center"/>
    </xf>
    <xf numFmtId="0" fontId="6" fillId="2" borderId="0" xfId="0" applyFont="1" applyFill="1" applyAlignment="1">
      <alignment horizontal="center" vertical="center"/>
    </xf>
    <xf numFmtId="0" fontId="20" fillId="17" borderId="0" xfId="0" applyFont="1" applyFill="1" applyAlignment="1">
      <alignment horizontal="center"/>
    </xf>
    <xf numFmtId="0" fontId="16" fillId="15" borderId="0" xfId="0" applyFont="1" applyFill="1" applyAlignment="1">
      <alignment horizontal="center"/>
    </xf>
    <xf numFmtId="0" fontId="16" fillId="16" borderId="0" xfId="0" applyFont="1" applyFill="1" applyAlignment="1">
      <alignment horizontal="center"/>
    </xf>
    <xf numFmtId="0" fontId="9" fillId="5" borderId="0" xfId="0" applyFont="1" applyFill="1" applyAlignment="1">
      <alignment horizontal="left"/>
    </xf>
    <xf numFmtId="0" fontId="9" fillId="6" borderId="0" xfId="0" applyFont="1" applyFill="1" applyAlignment="1">
      <alignment wrapText="1"/>
    </xf>
    <xf numFmtId="0" fontId="16" fillId="15" borderId="0" xfId="0" applyFont="1" applyFill="1" applyAlignment="1">
      <alignment horizontal="center" vertical="center"/>
    </xf>
    <xf numFmtId="0" fontId="16" fillId="16" borderId="0" xfId="0" applyFont="1" applyFill="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5" fillId="0" borderId="0" xfId="0" applyFont="1" applyAlignment="1">
      <alignment wrapText="1"/>
    </xf>
    <xf numFmtId="0" fontId="7" fillId="0" borderId="0" xfId="6" applyFont="1" applyAlignment="1">
      <alignment horizontal="left" wrapText="1"/>
    </xf>
    <xf numFmtId="0" fontId="6" fillId="2" borderId="0" xfId="6" applyFont="1" applyFill="1" applyAlignment="1">
      <alignment horizontal="center" vertical="center"/>
    </xf>
    <xf numFmtId="0" fontId="8" fillId="2" borderId="0" xfId="6" applyFont="1" applyFill="1" applyAlignment="1">
      <alignment horizontal="center" vertical="center"/>
    </xf>
    <xf numFmtId="0" fontId="10" fillId="15" borderId="0" xfId="6" applyFont="1" applyFill="1" applyAlignment="1">
      <alignment horizontal="center" vertical="center"/>
    </xf>
    <xf numFmtId="0" fontId="9" fillId="11" borderId="0" xfId="6" applyFont="1" applyFill="1" applyAlignment="1">
      <alignment horizontal="center" vertical="center"/>
    </xf>
    <xf numFmtId="0" fontId="15" fillId="0" borderId="0" xfId="6" applyFont="1" applyAlignment="1">
      <alignment horizontal="left" vertical="top" wrapText="1"/>
    </xf>
    <xf numFmtId="0" fontId="7" fillId="0" borderId="0" xfId="0" applyFont="1" applyAlignment="1">
      <alignment vertical="center" wrapText="1"/>
    </xf>
    <xf numFmtId="0" fontId="8" fillId="2" borderId="0" xfId="0" applyFont="1" applyFill="1" applyAlignment="1">
      <alignment horizontal="center" vertical="center" wrapText="1"/>
    </xf>
    <xf numFmtId="0" fontId="10" fillId="5" borderId="0" xfId="0" applyFont="1" applyFill="1" applyAlignment="1">
      <alignment horizontal="left" vertical="center"/>
    </xf>
    <xf numFmtId="0" fontId="10" fillId="6" borderId="0" xfId="0" applyFont="1" applyFill="1" applyAlignment="1">
      <alignment vertical="center" wrapText="1"/>
    </xf>
    <xf numFmtId="0" fontId="7" fillId="0" borderId="0" xfId="0" applyFont="1" applyAlignment="1">
      <alignment horizontal="left" vertical="center" wrapText="1"/>
    </xf>
    <xf numFmtId="0" fontId="9" fillId="5" borderId="0" xfId="0" applyFont="1" applyFill="1" applyAlignment="1">
      <alignment horizontal="left" vertical="center"/>
    </xf>
    <xf numFmtId="0" fontId="7" fillId="0" borderId="0" xfId="0" applyFont="1" applyAlignment="1">
      <alignment horizontal="left" wrapText="1"/>
    </xf>
    <xf numFmtId="0" fontId="10" fillId="6" borderId="0" xfId="0" applyFont="1" applyFill="1" applyAlignment="1">
      <alignment horizontal="left" vertical="center"/>
    </xf>
    <xf numFmtId="0" fontId="6" fillId="2" borderId="16" xfId="0" applyFont="1" applyFill="1" applyBorder="1" applyAlignment="1">
      <alignment horizontal="center" vertical="center"/>
    </xf>
    <xf numFmtId="0" fontId="15" fillId="0" borderId="0" xfId="0" applyFont="1" applyAlignment="1">
      <alignment horizontal="left" wrapText="1"/>
    </xf>
    <xf numFmtId="0" fontId="9" fillId="6" borderId="0" xfId="0" applyFont="1" applyFill="1" applyAlignment="1">
      <alignment horizontal="left" wrapText="1"/>
    </xf>
    <xf numFmtId="0" fontId="22" fillId="0" borderId="0" xfId="1" applyFont="1" applyAlignment="1">
      <alignment horizontal="left" vertical="top" wrapText="1"/>
    </xf>
    <xf numFmtId="0" fontId="15" fillId="0" borderId="0" xfId="0" applyFont="1" applyAlignment="1">
      <alignment horizontal="left" vertical="top" wrapText="1"/>
    </xf>
    <xf numFmtId="0" fontId="6" fillId="2" borderId="1" xfId="0" applyFont="1" applyFill="1" applyBorder="1" applyAlignment="1">
      <alignment horizontal="center" vertical="center"/>
    </xf>
    <xf numFmtId="0" fontId="7" fillId="0" borderId="0" xfId="0" applyFont="1" applyAlignment="1">
      <alignment horizontal="left"/>
    </xf>
    <xf numFmtId="0" fontId="6" fillId="10" borderId="0" xfId="0" applyFont="1" applyFill="1" applyAlignment="1">
      <alignment horizontal="center" vertical="center" wrapText="1"/>
    </xf>
    <xf numFmtId="0" fontId="17" fillId="10" borderId="0" xfId="0" applyFont="1" applyFill="1" applyAlignment="1">
      <alignment horizontal="center" vertical="center" wrapText="1"/>
    </xf>
    <xf numFmtId="0" fontId="10" fillId="8" borderId="0" xfId="0" applyFont="1" applyFill="1" applyAlignment="1">
      <alignment horizontal="center"/>
    </xf>
    <xf numFmtId="0" fontId="7" fillId="0" borderId="0" xfId="0" applyFont="1"/>
    <xf numFmtId="3" fontId="0" fillId="0" borderId="0" xfId="0" applyNumberFormat="1" applyAlignment="1">
      <alignment horizontal="left"/>
    </xf>
    <xf numFmtId="14" fontId="0" fillId="0" borderId="0" xfId="0" applyNumberFormat="1" applyAlignment="1">
      <alignment horizontal="left"/>
    </xf>
    <xf numFmtId="10" fontId="15" fillId="0" borderId="0" xfId="0" applyNumberFormat="1" applyFont="1" applyAlignment="1">
      <alignment vertical="center"/>
    </xf>
    <xf numFmtId="3" fontId="15" fillId="0" borderId="0" xfId="0" applyNumberFormat="1" applyFont="1" applyAlignment="1">
      <alignment horizontal="right" vertical="center"/>
    </xf>
    <xf numFmtId="3" fontId="7" fillId="0" borderId="0" xfId="0" applyNumberFormat="1" applyFont="1" applyAlignment="1">
      <alignment vertical="center"/>
    </xf>
    <xf numFmtId="3" fontId="7" fillId="0" borderId="0" xfId="0" applyNumberFormat="1" applyFont="1" applyAlignment="1">
      <alignment horizontal="right" vertical="center"/>
    </xf>
    <xf numFmtId="0" fontId="0" fillId="0" borderId="0" xfId="0" applyAlignment="1">
      <alignment horizontal="left"/>
    </xf>
    <xf numFmtId="3" fontId="15" fillId="0" borderId="0" xfId="0" applyNumberFormat="1" applyFont="1" applyAlignment="1">
      <alignment vertical="center"/>
    </xf>
    <xf numFmtId="0" fontId="9" fillId="5" borderId="0" xfId="0" applyFont="1" applyFill="1" applyAlignment="1">
      <alignment vertical="center"/>
    </xf>
    <xf numFmtId="0" fontId="10" fillId="6" borderId="0" xfId="0" applyFont="1" applyFill="1" applyAlignment="1">
      <alignment vertical="center"/>
    </xf>
    <xf numFmtId="0" fontId="34" fillId="2" borderId="0" xfId="0" applyFont="1" applyFill="1" applyAlignment="1">
      <alignment horizontal="center" vertical="center"/>
    </xf>
    <xf numFmtId="0" fontId="35" fillId="22" borderId="0" xfId="0" applyFont="1" applyFill="1"/>
    <xf numFmtId="15" fontId="11" fillId="24" borderId="0" xfId="0" applyNumberFormat="1" applyFont="1" applyFill="1"/>
    <xf numFmtId="15" fontId="11" fillId="23" borderId="0" xfId="0" applyNumberFormat="1" applyFont="1" applyFill="1"/>
    <xf numFmtId="0" fontId="11" fillId="25" borderId="0" xfId="0" applyFont="1" applyFill="1"/>
    <xf numFmtId="15" fontId="11" fillId="19" borderId="0" xfId="0" applyNumberFormat="1" applyFont="1" applyFill="1"/>
    <xf numFmtId="15" fontId="11" fillId="26" borderId="0" xfId="0" applyNumberFormat="1" applyFont="1" applyFill="1"/>
    <xf numFmtId="15" fontId="11" fillId="27" borderId="0" xfId="0" applyNumberFormat="1" applyFont="1" applyFill="1"/>
    <xf numFmtId="15" fontId="11" fillId="28" borderId="0" xfId="0" applyNumberFormat="1" applyFont="1" applyFill="1"/>
    <xf numFmtId="0" fontId="36" fillId="25" borderId="0" xfId="0" applyFont="1" applyFill="1"/>
    <xf numFmtId="14" fontId="11" fillId="0" borderId="0" xfId="0" applyNumberFormat="1" applyFont="1" applyAlignment="1">
      <alignment horizontal="left"/>
    </xf>
    <xf numFmtId="14" fontId="37" fillId="0" borderId="0" xfId="0" applyNumberFormat="1" applyFont="1" applyAlignment="1">
      <alignment horizontal="left"/>
    </xf>
    <xf numFmtId="0" fontId="37" fillId="0" borderId="0" xfId="0" applyFont="1"/>
    <xf numFmtId="0" fontId="16" fillId="4" borderId="0" xfId="0" applyFont="1" applyFill="1" applyAlignment="1">
      <alignment horizontal="center" vertical="center" wrapText="1"/>
    </xf>
    <xf numFmtId="0" fontId="15" fillId="0" borderId="14" xfId="0" applyFont="1" applyBorder="1" applyAlignment="1">
      <alignment vertical="center"/>
    </xf>
    <xf numFmtId="164" fontId="22" fillId="0" borderId="5" xfId="0" applyNumberFormat="1" applyFont="1" applyBorder="1" applyAlignment="1">
      <alignment vertical="center" wrapText="1"/>
    </xf>
    <xf numFmtId="0" fontId="15" fillId="0" borderId="13" xfId="0" applyFont="1" applyBorder="1" applyAlignment="1">
      <alignment vertical="center"/>
    </xf>
    <xf numFmtId="164" fontId="22" fillId="0" borderId="11" xfId="0" applyNumberFormat="1" applyFont="1" applyBorder="1" applyAlignment="1">
      <alignment vertical="center" wrapText="1"/>
    </xf>
    <xf numFmtId="0" fontId="15" fillId="0" borderId="15" xfId="0" applyFont="1" applyBorder="1" applyAlignment="1">
      <alignment vertical="center"/>
    </xf>
    <xf numFmtId="164" fontId="22" fillId="0" borderId="6" xfId="0" applyNumberFormat="1" applyFont="1" applyBorder="1" applyAlignment="1">
      <alignment vertical="center" wrapText="1"/>
    </xf>
    <xf numFmtId="0" fontId="15" fillId="0" borderId="1" xfId="0" applyFont="1" applyBorder="1" applyAlignment="1">
      <alignment vertical="center"/>
    </xf>
    <xf numFmtId="164" fontId="22" fillId="0" borderId="1" xfId="0" applyNumberFormat="1" applyFont="1" applyBorder="1" applyAlignment="1">
      <alignment vertical="center" wrapText="1"/>
    </xf>
    <xf numFmtId="0" fontId="7" fillId="0" borderId="1" xfId="0" applyFont="1" applyBorder="1" applyAlignment="1">
      <alignment vertical="center"/>
    </xf>
    <xf numFmtId="0" fontId="9" fillId="0" borderId="0" xfId="0" applyFont="1" applyAlignment="1">
      <alignment horizontal="center" vertical="center"/>
    </xf>
  </cellXfs>
  <cellStyles count="8">
    <cellStyle name="Hyperlink" xfId="1" builtinId="8"/>
    <cellStyle name="Normal" xfId="0" builtinId="0"/>
    <cellStyle name="Normal 2" xfId="2" xr:uid="{778354E1-12DF-4F8B-807C-A429493E7C11}"/>
    <cellStyle name="Normal 3" xfId="3" xr:uid="{A5211EFC-6923-934F-A75E-FFC11A7D7F11}"/>
    <cellStyle name="Normal 4" xfId="4" xr:uid="{BD0A7C60-0659-AF44-A2FC-B0F0DE64C249}"/>
    <cellStyle name="Normal 5" xfId="5" xr:uid="{721B15ED-AF08-2649-B87B-38E971337DC9}"/>
    <cellStyle name="Normal 6" xfId="6" xr:uid="{3FD9BDE6-96E4-4E4D-B0A4-0089CDC54E93}"/>
    <cellStyle name="Normal 7" xfId="7" xr:uid="{14149410-7EA9-704A-BD9D-A4080AD06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president.gov.ua/en/news/volodimir-zelenskij-zustrivsya-u-kiyevi-z-prezidentom-ssha-81105" TargetMode="External"/><Relationship Id="rId2" Type="http://schemas.openxmlformats.org/officeDocument/2006/relationships/hyperlink" Target="https://www.president.gov.ua/en/news/prezident-ukrayini-zustrivsya-u-lvovi-z-prezidentom-yevropej-81433" TargetMode="External"/><Relationship Id="rId1" Type="http://schemas.openxmlformats.org/officeDocument/2006/relationships/hyperlink" Target="https://www.president.gov.ua/en/news/peremoga-ce-shlyah-ukrayini-do-nato-volodimir-zelenskij-pid-86365" TargetMode="External"/><Relationship Id="rId4" Type="http://schemas.openxmlformats.org/officeDocument/2006/relationships/hyperlink" Target="https://www.president.gov.ua/en/news/volodimir-zelenskij-zustrivsya-z-ministrom-oboroni-daniyi-86565"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igitallibrary.un.org/record/3967950?ln=en" TargetMode="External"/><Relationship Id="rId2" Type="http://schemas.openxmlformats.org/officeDocument/2006/relationships/hyperlink" Target="https://digitallibrary.un.org/record/3966630?ln=en" TargetMode="External"/><Relationship Id="rId1" Type="http://schemas.openxmlformats.org/officeDocument/2006/relationships/hyperlink" Target="https://digitallibrary.un.org/record/3965290?ln=en" TargetMode="External"/><Relationship Id="rId6" Type="http://schemas.openxmlformats.org/officeDocument/2006/relationships/hyperlink" Target="https://undocs.org/Home/Mobile?FinalSymbol=A%2FES-11%2FL.7&amp;Language=E&amp;DeviceType=Desktop&amp;LangRequested=False" TargetMode="External"/><Relationship Id="rId5" Type="http://schemas.openxmlformats.org/officeDocument/2006/relationships/hyperlink" Target="https://www.securitycouncilreport.org/un-documents/document/a-res-es-11-5.php" TargetMode="External"/><Relationship Id="rId4" Type="http://schemas.openxmlformats.org/officeDocument/2006/relationships/hyperlink" Target="https://digitallibrary.un.org/record/3990673?ln=en"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president.gov.ua/en/news/same-na-ukrayinskij-zemli-bude-novij-centr-ekonomichnogo-zro-77549" TargetMode="External"/><Relationship Id="rId21" Type="http://schemas.openxmlformats.org/officeDocument/2006/relationships/hyperlink" Target="https://www.president.gov.ua/en/news/promova-prezidenta-ukrayini-volodimira-zelenskogo-u-folketin-73925" TargetMode="External"/><Relationship Id="rId42" Type="http://schemas.openxmlformats.org/officeDocument/2006/relationships/hyperlink" Target="https://www.president.gov.ua/en/news/promova-prezidenta-ukrayini-v-narodnih-zborah-albaniyi-74745" TargetMode="External"/><Relationship Id="rId63" Type="http://schemas.openxmlformats.org/officeDocument/2006/relationships/hyperlink" Target="https://www.president.gov.ua/en/news/promova-prezidenta-ukrayini-v-palati-deputativ-lyuksemburgu-75533" TargetMode="External"/><Relationship Id="rId84" Type="http://schemas.openxmlformats.org/officeDocument/2006/relationships/hyperlink" Target="https://www.president.gov.ua/en/news/mi-byemosya-za-svoye-majbutnye-svoyu-svobodu-svoyu-zemlyu-i-75989" TargetMode="External"/><Relationship Id="rId138" Type="http://schemas.openxmlformats.org/officeDocument/2006/relationships/hyperlink" Target="https://www.president.gov.ua/en/news/rosijskij-teror-maye-prograti-ukrayina-j-usya-yevropa-mayut-78613" TargetMode="External"/><Relationship Id="rId159" Type="http://schemas.openxmlformats.org/officeDocument/2006/relationships/hyperlink" Target="https://www.president.gov.ua/en/news/zalezhnist-yevropi-vid-rosijskih-energoresursiv-pochala-zmen-79425" TargetMode="External"/><Relationship Id="rId170" Type="http://schemas.openxmlformats.org/officeDocument/2006/relationships/hyperlink" Target="https://www.president.gov.ua/en/news/nam-potriben-parizkij-mehanizm-yakij-dopomozhe-davati-vchasn-79825" TargetMode="External"/><Relationship Id="rId191" Type="http://schemas.openxmlformats.org/officeDocument/2006/relationships/hyperlink" Target="https://www.president.gov.ua/en/news/mayemo-zrobiti-vse-shob-nastupnogo-roku-mi-zmogli-pomolitisy-80741" TargetMode="External"/><Relationship Id="rId205" Type="http://schemas.openxmlformats.org/officeDocument/2006/relationships/hyperlink" Target="https://www.president.gov.ua/en/news/svit-potrebuye-realnogo-vtilennya-verhovenstva-prava-yake-ub-81417" TargetMode="External"/><Relationship Id="rId226" Type="http://schemas.openxmlformats.org/officeDocument/2006/relationships/hyperlink" Target="https://www.president.gov.ua/en/news/mi-yevropejci-otzhe-mi-diyemo-na-povnu-silu-koli-treba-zahis-82945" TargetMode="External"/><Relationship Id="rId247" Type="http://schemas.openxmlformats.org/officeDocument/2006/relationships/hyperlink" Target="https://www.president.gov.ua/en/news/nihto-u-sviti-ne-maye-zalishatisya-naodinci-z-vorogom-svobod-84081" TargetMode="External"/><Relationship Id="rId107" Type="http://schemas.openxmlformats.org/officeDocument/2006/relationships/hyperlink" Target="https://www.president.gov.ua/en/news/z-krimu-vse-pochalosya-nim-i-zavershitsya-potribno-zvilniti-77237" TargetMode="External"/><Relationship Id="rId11" Type="http://schemas.openxmlformats.org/officeDocument/2006/relationships/hyperlink" Target="https://www.president.gov.ua/en/news/zvernennya-prezidenta-ukrayini-volodimira-zelenskogo-do-naro-73677" TargetMode="External"/><Relationship Id="rId32" Type="http://schemas.openxmlformats.org/officeDocument/2006/relationships/hyperlink" Target="https://www.president.gov.ua/en/news/promova-prezidenta-ukrayini-v-palati-predstavnikiv-kipru-74161" TargetMode="External"/><Relationship Id="rId53" Type="http://schemas.openxmlformats.org/officeDocument/2006/relationships/hyperlink" Target="https://www.president.gov.ua/en/news/vistup-prezidenta-volodimira-zelenskogo-na-vruchenni-nagorod-74977" TargetMode="External"/><Relationship Id="rId74" Type="http://schemas.openxmlformats.org/officeDocument/2006/relationships/hyperlink" Target="https://www.president.gov.ua/en/news/rishennya-pro-nadannya-ukrayini-statusu-kandidata-posilit-ne-75781" TargetMode="External"/><Relationship Id="rId128" Type="http://schemas.openxmlformats.org/officeDocument/2006/relationships/hyperlink" Target="https://www.president.gov.ua/en/news/mayemo-stvoriti-specialnij-tribunal-shodo-zlochinu-agresiyi-78285" TargetMode="External"/><Relationship Id="rId149" Type="http://schemas.openxmlformats.org/officeDocument/2006/relationships/hyperlink" Target="https://www.president.gov.ua/en/news/vizmit-ukrayinskij-dosvid-zahistu-shob-garantuvati-bezpeku-v-79169" TargetMode="External"/><Relationship Id="rId5" Type="http://schemas.openxmlformats.org/officeDocument/2006/relationships/hyperlink" Target="https://www.president.gov.ua/en/news/vistup-prezidenta-ukrayini-volodimira-zelenskogo-v-sejmi-res-73497" TargetMode="External"/><Relationship Id="rId95" Type="http://schemas.openxmlformats.org/officeDocument/2006/relationships/hyperlink" Target="https://www.president.gov.ua/en/news/vistup-prezidenta-ukrayini-na-vidkritti-26-go-uryadovogo-kru-76293" TargetMode="External"/><Relationship Id="rId160" Type="http://schemas.openxmlformats.org/officeDocument/2006/relationships/hyperlink" Target="https://www.president.gov.ua/en/news/vistup-prezidenta-ukrayini-na-mizhnarodnomu-ustanovchomu-sam-79449" TargetMode="External"/><Relationship Id="rId181" Type="http://schemas.openxmlformats.org/officeDocument/2006/relationships/hyperlink" Target="https://www.president.gov.ua/en/news/vitannya-prezidenta-ukrayini-z-rizdvom-hristovim-80261" TargetMode="External"/><Relationship Id="rId216" Type="http://schemas.openxmlformats.org/officeDocument/2006/relationships/hyperlink" Target="https://www.president.gov.ua/en/news/privitannya-prezidenta-ukrayini-z-velikodnem-82293" TargetMode="External"/><Relationship Id="rId237" Type="http://schemas.openxmlformats.org/officeDocument/2006/relationships/hyperlink" Target="https://www.president.gov.ua/en/news/cogorich-u-vilnyusi-nareshti-varto-viznachiti-sho-ukrayina-b-83421" TargetMode="External"/><Relationship Id="rId22" Type="http://schemas.openxmlformats.org/officeDocument/2006/relationships/hyperlink" Target="https://www.president.gov.ua/en/news/promova-prezidenta-ukrayini-volodimira-zelenskogo-v-parlamen-73961" TargetMode="External"/><Relationship Id="rId43" Type="http://schemas.openxmlformats.org/officeDocument/2006/relationships/hyperlink" Target="https://www.president.gov.ua/en/news/speeches?date-from=22-02-2022&amp;date-to=22-02-2023&amp;page=46" TargetMode="External"/><Relationship Id="rId64" Type="http://schemas.openxmlformats.org/officeDocument/2006/relationships/hyperlink" Target="https://www.president.gov.ua/en/news/prezident-ukrayini-na-mizhnarodnomu-bezpekovomu-forumi-globs-75549" TargetMode="External"/><Relationship Id="rId118" Type="http://schemas.openxmlformats.org/officeDocument/2006/relationships/hyperlink" Target="https://www.president.gov.ua/en/news/zaraz-vidbuvayetsya-zmina-geopolitichnoyi-konfiguraciyi-u-sv-77637" TargetMode="External"/><Relationship Id="rId139" Type="http://schemas.openxmlformats.org/officeDocument/2006/relationships/hyperlink" Target="https://www.president.gov.ua/en/news/robit-use-shob-lyudi-znali-pro-teror-rosiyi-v-ukrayini-poshi-78621" TargetMode="External"/><Relationship Id="rId85" Type="http://schemas.openxmlformats.org/officeDocument/2006/relationships/hyperlink" Target="https://www.president.gov.ua/en/news/vistup-prezidenta-volodimira-zelenskogo-pered-spilnotoyu-pro-76009" TargetMode="External"/><Relationship Id="rId150" Type="http://schemas.openxmlformats.org/officeDocument/2006/relationships/hyperlink" Target="https://www.president.gov.ua/en/news/sho-bilshe-form-teroru-vikoristaye-rosiya-v-cij-vijni-bilshe-79205" TargetMode="External"/><Relationship Id="rId171" Type="http://schemas.openxmlformats.org/officeDocument/2006/relationships/hyperlink" Target="https://www.president.gov.ua/en/news/sho-rezultativnishe-obyednayemo-mic-ukrayini-ta-franciyi-bil-79829" TargetMode="External"/><Relationship Id="rId192" Type="http://schemas.openxmlformats.org/officeDocument/2006/relationships/hyperlink" Target="https://www.president.gov.ua/en/news/bojovi-litaki-dlya-ukrayini-krila-dlya-svobodi-vistup-prezid-80857" TargetMode="External"/><Relationship Id="rId206" Type="http://schemas.openxmlformats.org/officeDocument/2006/relationships/hyperlink" Target="https://www.president.gov.ua/en/news/privitannya-volodimira-zelenskogo-z-mizhnarodnim-dnem-borotb-81501" TargetMode="External"/><Relationship Id="rId227" Type="http://schemas.openxmlformats.org/officeDocument/2006/relationships/hyperlink" Target="https://www.president.gov.ua/en/news/bez-mizhnarodnogo-tribunalu-bez-prityagnennya-do-vidpovidaln-82977" TargetMode="External"/><Relationship Id="rId248" Type="http://schemas.openxmlformats.org/officeDocument/2006/relationships/hyperlink" Target="https://www.president.gov.ua/en/news/oboronna-pidtrimka-ce-poryatunok-svobodi-vistup-prezidenta-u-84117" TargetMode="External"/><Relationship Id="rId12" Type="http://schemas.openxmlformats.org/officeDocument/2006/relationships/hyperlink" Target="https://www.president.gov.ua/en/news/promova-prezidenta-ukrayini-volodimira-zelenskogo-v-kneseti-73701" TargetMode="External"/><Relationship Id="rId33" Type="http://schemas.openxmlformats.org/officeDocument/2006/relationships/hyperlink" Target="https://www.president.gov.ua/en/news/promova-prezidenta-ukrayini-volodimira-zelenskogo-v-eduskunt-74181" TargetMode="External"/><Relationship Id="rId108" Type="http://schemas.openxmlformats.org/officeDocument/2006/relationships/hyperlink" Target="https://www.president.gov.ua/en/news/privitannya-prezidenta-volodimira-zelenskogo-z-nagodi-dnya-n-77265" TargetMode="External"/><Relationship Id="rId129" Type="http://schemas.openxmlformats.org/officeDocument/2006/relationships/hyperlink" Target="https://www.president.gov.ua/en/news/nam-potribna-vasha-pidtrimka-shob-priskoriti-nastannya-miru-78305" TargetMode="External"/><Relationship Id="rId54" Type="http://schemas.openxmlformats.org/officeDocument/2006/relationships/hyperlink" Target="https://www.president.gov.ua/en/news/zvernennya-prezidenta-ukrayini-volodimira-zelenskogo-do-amer-75085" TargetMode="External"/><Relationship Id="rId75" Type="http://schemas.openxmlformats.org/officeDocument/2006/relationships/hyperlink" Target="https://www.president.gov.ua/en/news/zvernennya-prezidenta-ukrayini-do-uchasnikiv-blagodijnogo-ve-75789" TargetMode="External"/><Relationship Id="rId96" Type="http://schemas.openxmlformats.org/officeDocument/2006/relationships/hyperlink" Target="https://www.president.gov.ua/en/news/promova-prezidenta-ukrayini-v-parlamenti-sloveniyi-76369" TargetMode="External"/><Relationship Id="rId140" Type="http://schemas.openxmlformats.org/officeDocument/2006/relationships/hyperlink" Target="https://www.president.gov.ua/en/news/mozhna-pozbaviti-sensu-alyans-rosiyi-ta-iranu-yaksho-mi-bude-78681" TargetMode="External"/><Relationship Id="rId161" Type="http://schemas.openxmlformats.org/officeDocument/2006/relationships/hyperlink" Target="https://www.president.gov.ua/en/news/ukrayina-stane-vzircem-vidbudovi-prezident-zvernuvsya-do-gen-79513" TargetMode="External"/><Relationship Id="rId182" Type="http://schemas.openxmlformats.org/officeDocument/2006/relationships/hyperlink" Target="https://www.president.gov.ua/en/news/vistup-prezidenta-ukrayini-pid-chas-urochistogo-zasidannya-s-80361" TargetMode="External"/><Relationship Id="rId217" Type="http://schemas.openxmlformats.org/officeDocument/2006/relationships/hyperlink" Target="https://www.president.gov.ua/en/news/mi-vidkrivayemo-novij-riven-vzayemodiyi-mizh-gromadami-ukray-82373" TargetMode="External"/><Relationship Id="rId6" Type="http://schemas.openxmlformats.org/officeDocument/2006/relationships/hyperlink" Target="https://www.president.gov.ua/en/news/zvernennya-prezidenta-ukrayini-volodimira-zelenskogo-do-ital-73525" TargetMode="External"/><Relationship Id="rId238" Type="http://schemas.openxmlformats.org/officeDocument/2006/relationships/hyperlink" Target="https://www.president.gov.ua/en/news/potribna-negajna-j-maksimalna-reakciya-svitu-na-rosijskij-te-83453" TargetMode="External"/><Relationship Id="rId23" Type="http://schemas.openxmlformats.org/officeDocument/2006/relationships/hyperlink" Target="https://www.president.gov.ua/en/news/promova-prezidenta-ukrayini-volodimira-zelenskogo-v-parlamen-73993" TargetMode="External"/><Relationship Id="rId119" Type="http://schemas.openxmlformats.org/officeDocument/2006/relationships/hyperlink" Target="https://www.president.gov.ua/en/news/derzhava-yaka-provokuye-golod-maye-otrimuvati-vid-svitu-najz-77893" TargetMode="External"/><Relationship Id="rId44" Type="http://schemas.openxmlformats.org/officeDocument/2006/relationships/hyperlink" Target="https://www.president.gov.ua/en/news/vistup-prezidenta-volodimira-zelenskogo-na-mizhnarodnij-dono-74793" TargetMode="External"/><Relationship Id="rId65" Type="http://schemas.openxmlformats.org/officeDocument/2006/relationships/hyperlink" Target="https://www.president.gov.ua/en/news/ne-dopomagajte-rosiyi-vipravdovuvati-sebe-j-ne-dozvolyajte-v-75589" TargetMode="External"/><Relationship Id="rId86" Type="http://schemas.openxmlformats.org/officeDocument/2006/relationships/hyperlink" Target="https://www.president.gov.ua/en/news/ce-najbilshij-krok-na-posilennya-yevropi-yakij-mozhna-bulo-z-76025" TargetMode="External"/><Relationship Id="rId130" Type="http://schemas.openxmlformats.org/officeDocument/2006/relationships/hyperlink" Target="https://www.president.gov.ua/en/news/svit-povinen-pokazati-silu-shob-postaviti-krapku-u-spromozhn-78325" TargetMode="External"/><Relationship Id="rId151" Type="http://schemas.openxmlformats.org/officeDocument/2006/relationships/hyperlink" Target="https://www.president.gov.ua/en/news/rosijska-agresiya-ne-zupinyayetsya-ni-na-den-tozh-ne-maye-zu-79241" TargetMode="External"/><Relationship Id="rId172" Type="http://schemas.openxmlformats.org/officeDocument/2006/relationships/hyperlink" Target="https://www.president.gov.ua/en/news/zaklikayu-pidtrimati-ukrayinsku-formulu-miru-j-rozpochati-ko-79841" TargetMode="External"/><Relationship Id="rId193" Type="http://schemas.openxmlformats.org/officeDocument/2006/relationships/hyperlink" Target="https://www.president.gov.ua/en/news/ukrayinskij-yevropejskij-sposib-zhittya-rosiya-namagayetsya-80881" TargetMode="External"/><Relationship Id="rId207" Type="http://schemas.openxmlformats.org/officeDocument/2006/relationships/hyperlink" Target="https://www.president.gov.ua/en/news/dopomoga-ukrayini-zaraz-ce-investiciya-u-globalnij-mir-u-rea-81565" TargetMode="External"/><Relationship Id="rId228" Type="http://schemas.openxmlformats.org/officeDocument/2006/relationships/hyperlink" Target="https://www.president.gov.ua/en/news/zaklikayu-spriyati-zahistu-nashih-lyudej-vklyuchno-z-ukrayin-82997" TargetMode="External"/><Relationship Id="rId249" Type="http://schemas.openxmlformats.org/officeDocument/2006/relationships/hyperlink" Target="https://www.president.gov.ua/en/news/zmiyinij-vilnij-ostriv-vilnoyi-ukrayini-zvernennya-prezident-84181" TargetMode="External"/><Relationship Id="rId13" Type="http://schemas.openxmlformats.org/officeDocument/2006/relationships/hyperlink" Target="https://www.president.gov.ua/en/news/promova-prezidenta-ukrayini-volodimira-zelenskogo-v-palati-d-73733" TargetMode="External"/><Relationship Id="rId109" Type="http://schemas.openxmlformats.org/officeDocument/2006/relationships/hyperlink" Target="https://www.president.gov.ua/en/news/mi-vsi-mayemo-zmusiti-rosiyu-viznati-sho-neporushnist-kordon-77305" TargetMode="External"/><Relationship Id="rId34" Type="http://schemas.openxmlformats.org/officeDocument/2006/relationships/hyperlink" Target="https://www.president.gov.ua/en/news/promova-prezidenta-ukrayini-v-nacionalnij-asambleyi-respubli-74257" TargetMode="External"/><Relationship Id="rId55" Type="http://schemas.openxmlformats.org/officeDocument/2006/relationships/hyperlink" Target="https://www.president.gov.ua/en/news/sogodni-znovu-vijna-za-svobodu-i-znovu-potribno-shob-kinemat-75121" TargetMode="External"/><Relationship Id="rId76" Type="http://schemas.openxmlformats.org/officeDocument/2006/relationships/hyperlink" Target="https://www.president.gov.ua/en/news/zvernennya-prezidenta-volodimira-zelenskogo-do-uchasnikiv-am-75797" TargetMode="External"/><Relationship Id="rId97" Type="http://schemas.openxmlformats.org/officeDocument/2006/relationships/hyperlink" Target="https://www.president.gov.ua/en/news/rosijska-taktika-ne-maye-stati-normoyu-svitovij-poryadok-may-76453" TargetMode="External"/><Relationship Id="rId120" Type="http://schemas.openxmlformats.org/officeDocument/2006/relationships/hyperlink" Target="https://www.president.gov.ua/en/news/vistup-prezidenta-ukrayini-na-zagalnih-debatah-77-yi-sesiyi-77905" TargetMode="External"/><Relationship Id="rId141" Type="http://schemas.openxmlformats.org/officeDocument/2006/relationships/hyperlink" Target="https://www.president.gov.ua/en/news/investuyuchi-u-vidnovlennya-ukrayini-vi-investuyete-u-majbut-78693" TargetMode="External"/><Relationship Id="rId7" Type="http://schemas.openxmlformats.org/officeDocument/2006/relationships/hyperlink" Target="https://www.president.gov.ua/en/news/promova-prezidenta-ukrayini-volodimira-zelenskogo-u-parlamen-73581" TargetMode="External"/><Relationship Id="rId162" Type="http://schemas.openxmlformats.org/officeDocument/2006/relationships/hyperlink" Target="https://www.president.gov.ua/en/news/volonteri-ce-najpotuzhnisha-chastina-gromadyanskogo-suspilst-79637" TargetMode="External"/><Relationship Id="rId183" Type="http://schemas.openxmlformats.org/officeDocument/2006/relationships/hyperlink" Target="https://www.president.gov.ua/en/news/mi-mozhemo-vidnoviti-mir-na-vsij-teritoriyi-ukrayini-ale-dly-80425" TargetMode="External"/><Relationship Id="rId218" Type="http://schemas.openxmlformats.org/officeDocument/2006/relationships/hyperlink" Target="https://www.president.gov.ua/en/news/mir-maye-stati-bezalternativnim-same-tomu-zlo-maye-prograti-82401" TargetMode="External"/><Relationship Id="rId239" Type="http://schemas.openxmlformats.org/officeDocument/2006/relationships/hyperlink" Target="https://www.president.gov.ua/en/news/neobhidno-konsoliduvati-svit-shob-rosiya-ponesla-vidpovidaln-83481" TargetMode="External"/><Relationship Id="rId250" Type="http://schemas.openxmlformats.org/officeDocument/2006/relationships/hyperlink" Target="https://www.president.gov.ua/en/news/cyu-rosijsku-agresiyu-treba-zakinchiti-nashoyu-peremogoyu-vi-85841" TargetMode="External"/><Relationship Id="rId24" Type="http://schemas.openxmlformats.org/officeDocument/2006/relationships/hyperlink" Target="https://www.president.gov.ua/en/news/promova-prezidenta-ukrayini-volodimira-zelenskogo-u-generaln-74001" TargetMode="External"/><Relationship Id="rId45" Type="http://schemas.openxmlformats.org/officeDocument/2006/relationships/hyperlink" Target="https://www.president.gov.ua/en/news/zvernennya-prezidenta-volodimira-zelenskogo-do-uchasnikiv-bl-74821" TargetMode="External"/><Relationship Id="rId66" Type="http://schemas.openxmlformats.org/officeDocument/2006/relationships/hyperlink" Target="https://www.president.gov.ua/en/news/vistup-prezidenta-ukrayini-volodimira-zelenskogo-na-prezenta-75593" TargetMode="External"/><Relationship Id="rId87" Type="http://schemas.openxmlformats.org/officeDocument/2006/relationships/hyperlink" Target="https://www.president.gov.ua/en/news/dilitsya-vidchuttyam-svobodi-poshiryujte-pravdu-pro-rosijsku-76041" TargetMode="External"/><Relationship Id="rId110" Type="http://schemas.openxmlformats.org/officeDocument/2006/relationships/hyperlink" Target="https://www.president.gov.ua/en/news/energetichna-nezalezhnist-vid-rosiyi-maye-fundamentalne-znac-77377" TargetMode="External"/><Relationship Id="rId131" Type="http://schemas.openxmlformats.org/officeDocument/2006/relationships/hyperlink" Target="https://www.president.gov.ua/en/news/rosijske-zlo-prograye-koli-nasha-formula-miru-peremozhe-vist-78329" TargetMode="External"/><Relationship Id="rId152" Type="http://schemas.openxmlformats.org/officeDocument/2006/relationships/hyperlink" Target="https://www.president.gov.ua/en/news/shob-buv-mir-mayemo-zrobiti-nemozhlivimi-vsi-elementi-rosijs-79253" TargetMode="External"/><Relationship Id="rId173" Type="http://schemas.openxmlformats.org/officeDocument/2006/relationships/hyperlink" Target="https://www.president.gov.ua/en/news/najefektivnishij-zahist-svobodi-prav-lyudini-ta-verhovenstva-79861" TargetMode="External"/><Relationship Id="rId194" Type="http://schemas.openxmlformats.org/officeDocument/2006/relationships/hyperlink" Target="https://www.president.gov.ua/en/news/mi-mayemo-garantuvati-bezpeku-yevropi-zvernennya-prezidenta-80885" TargetMode="External"/><Relationship Id="rId208" Type="http://schemas.openxmlformats.org/officeDocument/2006/relationships/hyperlink" Target="https://www.president.gov.ua/en/news/mizhnarodnij-kriminalnij-sud-vidav-order-na-aresht-putina-is-81665" TargetMode="External"/><Relationship Id="rId229" Type="http://schemas.openxmlformats.org/officeDocument/2006/relationships/hyperlink" Target="https://www.president.gov.ua/en/news/nam-potribne-globalne-liderstvo-demokratiyi-vistup-prezident-83053" TargetMode="External"/><Relationship Id="rId240" Type="http://schemas.openxmlformats.org/officeDocument/2006/relationships/hyperlink" Target="https://www.president.gov.ua/en/news/spilne-zvernennya-prezidenta-ukrayini-volodimira-zelenskogo-83549" TargetMode="External"/><Relationship Id="rId14" Type="http://schemas.openxmlformats.org/officeDocument/2006/relationships/hyperlink" Target="https://www.president.gov.ua/en/news/promova-prezidenta-ukrayini-volodimira-zelenskogo-v-parlamen-73769" TargetMode="External"/><Relationship Id="rId35" Type="http://schemas.openxmlformats.org/officeDocument/2006/relationships/hyperlink" Target="https://www.president.gov.ua/en/news/promova-prezidenta-ukrayini-volodimira-zelenskogo-v-rijgikog-74297" TargetMode="External"/><Relationship Id="rId56" Type="http://schemas.openxmlformats.org/officeDocument/2006/relationships/hyperlink" Target="https://www.president.gov.ua/en/news/zvernennya-prezidenta-ukrayini-z-nagodi-dnya-pamyati-zhertv-75129" TargetMode="External"/><Relationship Id="rId77" Type="http://schemas.openxmlformats.org/officeDocument/2006/relationships/hyperlink" Target="https://www.president.gov.ua/en/news/promova-prezidenta-ukrayini-pered-oboma-palatami-parlamentu-75825" TargetMode="External"/><Relationship Id="rId100" Type="http://schemas.openxmlformats.org/officeDocument/2006/relationships/hyperlink" Target="https://www.president.gov.ua/en/news/vijna-ne-zlamala-ukrayinu-j-ne-zlamaye-ne-zupinit-zhittya-v-76633" TargetMode="External"/><Relationship Id="rId8" Type="http://schemas.openxmlformats.org/officeDocument/2006/relationships/hyperlink" Target="https://www.president.gov.ua/en/news/promova-prezidenta-ukrayini-volodimira-zelenskogo-pered-kong-73609" TargetMode="External"/><Relationship Id="rId98" Type="http://schemas.openxmlformats.org/officeDocument/2006/relationships/hyperlink" Target="https://www.president.gov.ua/en/news/cej-den-ukotre-doviv-sho-rosiya-maye-buti-viznana-derzhavoyu-76493" TargetMode="External"/><Relationship Id="rId121" Type="http://schemas.openxmlformats.org/officeDocument/2006/relationships/hyperlink" Target="https://www.president.gov.ua/en/news/davati-lyudyam-nadiyu-na-majbutnye-ta-vidchuttya-povagi-os-n-77961" TargetMode="External"/><Relationship Id="rId142" Type="http://schemas.openxmlformats.org/officeDocument/2006/relationships/hyperlink" Target="https://www.president.gov.ua/en/news/povernennya-ukrayinskogo-prapora-v-krim-oznachatime-vidrodzh-78697" TargetMode="External"/><Relationship Id="rId163" Type="http://schemas.openxmlformats.org/officeDocument/2006/relationships/hyperlink" Target="https://www.president.gov.ua/en/news/toj-hto-pochav-zlochinnu-vijnu-povinen-prograti-j-ponesti-vi-79693" TargetMode="External"/><Relationship Id="rId184" Type="http://schemas.openxmlformats.org/officeDocument/2006/relationships/hyperlink" Target="https://www.president.gov.ua/en/news/mobilizaciya-svitu-maye-viperediti-chergovu-mobilizaciyu-nas-80453" TargetMode="External"/><Relationship Id="rId219" Type="http://schemas.openxmlformats.org/officeDocument/2006/relationships/hyperlink" Target="https://www.president.gov.ua/en/news/ukrayina-maye-unikalnij-dosvid-zahistu-derzhavi-ta-lyudej-v-82493" TargetMode="External"/><Relationship Id="rId230" Type="http://schemas.openxmlformats.org/officeDocument/2006/relationships/hyperlink" Target="https://www.president.gov.ua/en/news/vistup-prezidenta-volodimira-zelenskogo-na-robochij-sesiyi-s-83057" TargetMode="External"/><Relationship Id="rId251" Type="http://schemas.openxmlformats.org/officeDocument/2006/relationships/hyperlink" Target="https://www.president.gov.ua/en/news/vistup-prezidenta-ukrayini-volodimira-zelenskogo-na-zustrich-85881" TargetMode="External"/><Relationship Id="rId25" Type="http://schemas.openxmlformats.org/officeDocument/2006/relationships/hyperlink" Target="https://www.president.gov.ua/en/news/promova-prezidenta-ukrayini-volodimira-zelenskogo-u-federaln-74005" TargetMode="External"/><Relationship Id="rId46" Type="http://schemas.openxmlformats.org/officeDocument/2006/relationships/hyperlink" Target="https://www.president.gov.ua/en/news/promova-prezidenta-ukrayini-volodimira-zelenskogo-v-chatham-74849" TargetMode="External"/><Relationship Id="rId67" Type="http://schemas.openxmlformats.org/officeDocument/2006/relationships/hyperlink" Target="https://www.president.gov.ua/en/news/zvernennya-prezidenta-ukrayini-do-gostej-ta-uchasnikiv-litov-75621" TargetMode="External"/><Relationship Id="rId88" Type="http://schemas.openxmlformats.org/officeDocument/2006/relationships/hyperlink" Target="https://www.president.gov.ua/en/news/ukrayina-stala-kandidatom-na-vstup-u-yes-gruziya-na-comu-shl-76049" TargetMode="External"/><Relationship Id="rId111" Type="http://schemas.openxmlformats.org/officeDocument/2006/relationships/hyperlink" Target="https://www.president.gov.ua/en/news/vazhlivo-robiti-vse-shob-rosiya-bilshe-nikoli-ne-mogla-shant-77381" TargetMode="External"/><Relationship Id="rId132" Type="http://schemas.openxmlformats.org/officeDocument/2006/relationships/hyperlink" Target="https://www.president.gov.ua/en/news/mi-nikoli-ne-mayemo-zupinyatisya-v-zahisti-svobodi-j-demokra-78353" TargetMode="External"/><Relationship Id="rId153" Type="http://schemas.openxmlformats.org/officeDocument/2006/relationships/hyperlink" Target="https://www.president.gov.ua/en/news/ukrayina-bazhaye-miru-ale-dlya-jogo-vidnovlennya-mi-potrebuy-79297" TargetMode="External"/><Relationship Id="rId174" Type="http://schemas.openxmlformats.org/officeDocument/2006/relationships/hyperlink" Target="https://www.president.gov.ua/en/news/makrofinansova-pidtrimka-ukrayini-ta-posilennya-sankcij-yes-79889" TargetMode="External"/><Relationship Id="rId195" Type="http://schemas.openxmlformats.org/officeDocument/2006/relationships/hyperlink" Target="https://www.president.gov.ua/en/news/yaksho-rosijskih-sportsmeniv-dopustyat-do-olimpijskih-igor-l-80917" TargetMode="External"/><Relationship Id="rId209" Type="http://schemas.openxmlformats.org/officeDocument/2006/relationships/hyperlink" Target="https://www.president.gov.ua/en/news/yaksho-yevropa-zvolikatime-zlo-mozhe-nalashtuvatisya-na-roki-81765" TargetMode="External"/><Relationship Id="rId220" Type="http://schemas.openxmlformats.org/officeDocument/2006/relationships/hyperlink" Target="https://www.president.gov.ua/en/news/gaaga-staye-spravzhnim-habom-spravedlivosti-dlya-vsih-hto-po-82649" TargetMode="External"/><Relationship Id="rId241" Type="http://schemas.openxmlformats.org/officeDocument/2006/relationships/hyperlink" Target="https://www.president.gov.ua/en/news/pidtrimuyuchi-ukrayinu-svit-pidtrimuye-zahist-vid-vijni-bo-d-83613" TargetMode="External"/><Relationship Id="rId15" Type="http://schemas.openxmlformats.org/officeDocument/2006/relationships/hyperlink" Target="https://www.president.gov.ua/en/news/promova-prezidenta-ukrayini-na-spilnomu-zibranni-senatu-naci-73773" TargetMode="External"/><Relationship Id="rId36" Type="http://schemas.openxmlformats.org/officeDocument/2006/relationships/hyperlink" Target="https://www.president.gov.ua/en/news/promova-prezidenta-ukrayini-volodimira-zelenskogo-v-asambley-74465" TargetMode="External"/><Relationship Id="rId57" Type="http://schemas.openxmlformats.org/officeDocument/2006/relationships/hyperlink" Target="https://www.president.gov.ua/en/news/vistup-prezidenta-ukrayini-volodimira-zelenskogo-pid-chas-sp-75261" TargetMode="External"/><Relationship Id="rId78" Type="http://schemas.openxmlformats.org/officeDocument/2006/relationships/hyperlink" Target="https://www.president.gov.ua/en/news/i-ukrayina-i-derzhavi-zahidnih-balkan-odnakovo-zacikavleni-u-75857" TargetMode="External"/><Relationship Id="rId99" Type="http://schemas.openxmlformats.org/officeDocument/2006/relationships/hyperlink" Target="https://www.president.gov.ua/en/news/speeches?date-from=06-01-2022&amp;date-to=06-01-2023&amp;page=26" TargetMode="External"/><Relationship Id="rId101" Type="http://schemas.openxmlformats.org/officeDocument/2006/relationships/hyperlink" Target="https://www.president.gov.ua/en/news/demokratiyi-svitu-zdatni-zupiniti-bud-yaku-tiraniyu-vistup-p-76673" TargetMode="External"/><Relationship Id="rId122" Type="http://schemas.openxmlformats.org/officeDocument/2006/relationships/hyperlink" Target="https://www.president.gov.ua/en/news/sho-bilshe-dodanoyi-vartosti-viroblyaye-ukrayina-bilshe-doda-77933" TargetMode="External"/><Relationship Id="rId143" Type="http://schemas.openxmlformats.org/officeDocument/2006/relationships/hyperlink" Target="https://www.president.gov.ua/en/news/same-v-ukrayini-viznachitsya-globalna-dolya-demokratiyi-zver-78781" TargetMode="External"/><Relationship Id="rId164" Type="http://schemas.openxmlformats.org/officeDocument/2006/relationships/hyperlink" Target="https://www.president.gov.ua/en/news/na-poli-boyu-v-ukrayini-virishuyetsya-dolya-miljoniv-lyudej-79697" TargetMode="External"/><Relationship Id="rId185" Type="http://schemas.openxmlformats.org/officeDocument/2006/relationships/hyperlink" Target="https://www.president.gov.ua/en/news/rosiya-povinna-vidpovisti-za-kozhnu-znishenu-ukrayinsku-rodi-80469" TargetMode="External"/><Relationship Id="rId4" Type="http://schemas.openxmlformats.org/officeDocument/2006/relationships/hyperlink" Target="https://www.president.gov.ua/en/news/yevropejci-povinni-posilyuvati-sankciyi-proti-rosiyi-tak-sho-73465" TargetMode="External"/><Relationship Id="rId9" Type="http://schemas.openxmlformats.org/officeDocument/2006/relationships/hyperlink" Target="https://www.president.gov.ua/en/news/svit-povinen-oficijno-viznati-sho-rosiya-stala-derzhavoyu-te-73613" TargetMode="External"/><Relationship Id="rId180" Type="http://schemas.openxmlformats.org/officeDocument/2006/relationships/hyperlink" Target="https://www.president.gov.ua/en/news/treba-postaviti-krapku-v-rosijskij-agresiyi-same-cogo-roku-z-80225" TargetMode="External"/><Relationship Id="rId210" Type="http://schemas.openxmlformats.org/officeDocument/2006/relationships/hyperlink" Target="https://www.president.gov.ua/en/news/demokratiyi-potribna-peremoga-vzhe-zaraz-vistup-prezidenta-u-81925" TargetMode="External"/><Relationship Id="rId215" Type="http://schemas.openxmlformats.org/officeDocument/2006/relationships/hyperlink" Target="https://www.president.gov.ua/en/news/na-vijni-vsi-fronti-potrebuyut-uvagi-ta-micnosti-finansovij-82241" TargetMode="External"/><Relationship Id="rId236" Type="http://schemas.openxmlformats.org/officeDocument/2006/relationships/hyperlink" Target="https://www.president.gov.ua/en/news/kozhen-sumniv-u-yevropi-ce-okop-yakij-obovyazkovo-sprobuye-z-83305" TargetMode="External"/><Relationship Id="rId26" Type="http://schemas.openxmlformats.org/officeDocument/2006/relationships/hyperlink" Target="https://www.president.gov.ua/en/news/promova-prezidenta-ukrayini-volodimira-zelenskogo-v-parlamen-74081" TargetMode="External"/><Relationship Id="rId231" Type="http://schemas.openxmlformats.org/officeDocument/2006/relationships/hyperlink" Target="https://www.president.gov.ua/en/news/kozhen-u-sviti-maye-robiti-vse-sho-mozhlivo-shob-vid-voyen-z-83085" TargetMode="External"/><Relationship Id="rId47" Type="http://schemas.openxmlformats.org/officeDocument/2006/relationships/hyperlink" Target="https://www.president.gov.ua/en/news/promova-prezidenta-ukrayini-v-altingu-parlamenti-islandiyi-74845" TargetMode="External"/><Relationship Id="rId68" Type="http://schemas.openxmlformats.org/officeDocument/2006/relationships/hyperlink" Target="https://www.president.gov.ua/en/news/politichna-istoriya-zavzhdi-jde-poryad-z-ekonomichnoyu-i-usp-75697" TargetMode="External"/><Relationship Id="rId89" Type="http://schemas.openxmlformats.org/officeDocument/2006/relationships/hyperlink" Target="https://www.president.gov.ua/en/news/potribno-shob-rosiya-pripinila-vbivati-lyudej-potribno-prity-76109" TargetMode="External"/><Relationship Id="rId112" Type="http://schemas.openxmlformats.org/officeDocument/2006/relationships/hyperlink" Target="https://www.president.gov.ua/en/news/krayini-yevropi-ta-ves-vilnij-svit-mayut-stimulyuvati-gromad-77397" TargetMode="External"/><Relationship Id="rId133" Type="http://schemas.openxmlformats.org/officeDocument/2006/relationships/hyperlink" Target="https://www.president.gov.ua/en/news/mayemo-posilyuvati-nashi-soyuzi-j-spivpracyu-mayemo-pozbutis-78369" TargetMode="External"/><Relationship Id="rId154" Type="http://schemas.openxmlformats.org/officeDocument/2006/relationships/hyperlink" Target="https://www.president.gov.ua/en/news/zvernennya-prezidenta-ukrayini-z-nagodi-dnya-gidnosti-ta-svo-79309" TargetMode="External"/><Relationship Id="rId175" Type="http://schemas.openxmlformats.org/officeDocument/2006/relationships/hyperlink" Target="https://www.president.gov.ua/en/news/rosijska-agresiya-mozhe-j-povinna-zaznati-krahu-nashe-zavdan-79957" TargetMode="External"/><Relationship Id="rId196" Type="http://schemas.openxmlformats.org/officeDocument/2006/relationships/hyperlink" Target="https://www.president.gov.ua/en/news/u-nas-uzhe-ye-vpevnenist-sho-naprikinci-shlyahu-mi-zalishimo-81009" TargetMode="External"/><Relationship Id="rId200" Type="http://schemas.openxmlformats.org/officeDocument/2006/relationships/hyperlink" Target="https://www.president.gov.ua/en/news/zvernennya-prezidenta-ukrayini-volodimira-zelenskogo-lyutij-81213" TargetMode="External"/><Relationship Id="rId16" Type="http://schemas.openxmlformats.org/officeDocument/2006/relationships/hyperlink" Target="https://www.president.gov.ua/en/news/zvernennya-prezidenta-volodimira-zelenskogo-do-ukrayinciv-i-73777" TargetMode="External"/><Relationship Id="rId221" Type="http://schemas.openxmlformats.org/officeDocument/2006/relationships/hyperlink" Target="https://www.president.gov.ua/en/news/vistup-volodimira-zelenskogo-pered-predstavnikami-gromadskos-82653" TargetMode="External"/><Relationship Id="rId242" Type="http://schemas.openxmlformats.org/officeDocument/2006/relationships/hyperlink" Target="https://www.president.gov.ua/en/news/koli-mi-zbuduyemo-ukrayinu-mi-zbuduyemo-svobodu-onlajn-vistu-83705" TargetMode="External"/><Relationship Id="rId37" Type="http://schemas.openxmlformats.org/officeDocument/2006/relationships/hyperlink" Target="https://www.president.gov.ua/en/news/zvernennya-prezidenta-volodimira-zelenskogo-pid-chas-ministe-74473" TargetMode="External"/><Relationship Id="rId58" Type="http://schemas.openxmlformats.org/officeDocument/2006/relationships/hyperlink" Target="https://www.president.gov.ua/en/news/mayemo-ne-boyatisya-stvoryuvati-novi-precedenti-vistup-prezi-75293" TargetMode="External"/><Relationship Id="rId79" Type="http://schemas.openxmlformats.org/officeDocument/2006/relationships/hyperlink" Target="https://www.president.gov.ua/en/news/potencial-ukrayini-potriben-trimoryu-zvernennya-prezidenta-v-75917" TargetMode="External"/><Relationship Id="rId102" Type="http://schemas.openxmlformats.org/officeDocument/2006/relationships/hyperlink" Target="https://www.president.gov.ua/en/news/vsi-etapi-istoriyi-derzhavnosti-ukrayini-mozhna-opisati-odni-76705" TargetMode="External"/><Relationship Id="rId123" Type="http://schemas.openxmlformats.org/officeDocument/2006/relationships/hyperlink" Target="https://www.president.gov.ua/en/news/vistup-prezidenta-volodimira-zelenskogo-na-zasidanni-radi-be-78053" TargetMode="External"/><Relationship Id="rId144" Type="http://schemas.openxmlformats.org/officeDocument/2006/relationships/hyperlink" Target="https://www.president.gov.ua/en/news/krapku-v-cij-vijni-pislya-vijskovih-pislya-politikiv-postavl-78829" TargetMode="External"/><Relationship Id="rId90" Type="http://schemas.openxmlformats.org/officeDocument/2006/relationships/hyperlink" Target="https://www.president.gov.ua/en/news/vi-mayete-znajti-dlya-ukrayini-misce-u-spilnomu-bezpekovomu-76121" TargetMode="External"/><Relationship Id="rId165" Type="http://schemas.openxmlformats.org/officeDocument/2006/relationships/hyperlink" Target="https://www.president.gov.ua/en/news/dlya-mene-chest-predstavlyati-vsih-ukrayinciv-vistup-prezide-79721" TargetMode="External"/><Relationship Id="rId186" Type="http://schemas.openxmlformats.org/officeDocument/2006/relationships/hyperlink" Target="https://www.president.gov.ua/en/news/ce-u-vashih-silah-zrobiti-tankovij-ramshtajn-vistup-preziden-80505" TargetMode="External"/><Relationship Id="rId211" Type="http://schemas.openxmlformats.org/officeDocument/2006/relationships/hyperlink" Target="https://www.president.gov.ua/en/news/pidtrimati-nashih-lyudej-zaraz-ce-zrozumiti-naskilki-vazhliv-81933" TargetMode="External"/><Relationship Id="rId232" Type="http://schemas.openxmlformats.org/officeDocument/2006/relationships/hyperlink" Target="https://www.president.gov.ua/en/news/koli-mista-j-gromadi-yevrosoyuzu-bezposeredno-spivpracyuyut-83157" TargetMode="External"/><Relationship Id="rId27" Type="http://schemas.openxmlformats.org/officeDocument/2006/relationships/hyperlink" Target="https://www.president.gov.ua/en/news/vistup-prezidenta-ukrayini-na-zasidanni-radi-bezpeki-oon-74121" TargetMode="External"/><Relationship Id="rId48" Type="http://schemas.openxmlformats.org/officeDocument/2006/relationships/hyperlink" Target="https://www.president.gov.ua/en/news/zvernennya-prezidenta-ukrayini-z-nagodi-dnya-pamyati-ta-prim-74885" TargetMode="External"/><Relationship Id="rId69" Type="http://schemas.openxmlformats.org/officeDocument/2006/relationships/hyperlink" Target="https://www.president.gov.ua/en/news/mayemo-vikoristati-ves-nash-vpliv-i-liderstvo-shob-zahistiti-75693" TargetMode="External"/><Relationship Id="rId113" Type="http://schemas.openxmlformats.org/officeDocument/2006/relationships/hyperlink" Target="https://www.president.gov.ua/en/news/v-ukrayini-zaraz-virishalna-bitva-za-svobodu-mi-vdyachni-vam-77453" TargetMode="External"/><Relationship Id="rId134" Type="http://schemas.openxmlformats.org/officeDocument/2006/relationships/hyperlink" Target="https://www.president.gov.ua/en/news/neobhidno-zbilshiti-spilni-zusillya-shob-stvoriti-povitryani-78417" TargetMode="External"/><Relationship Id="rId80" Type="http://schemas.openxmlformats.org/officeDocument/2006/relationships/hyperlink" Target="https://www.president.gov.ua/en/news/shob-ne-bulo-zagrozi-golodu-mayut-pripinitisya-namagannya-ro-75921" TargetMode="External"/><Relationship Id="rId155" Type="http://schemas.openxmlformats.org/officeDocument/2006/relationships/hyperlink" Target="https://www.president.gov.ua/en/news/mayemo-zberigati-principovist-u-protistoyanni-rosijskij-agre-79325" TargetMode="External"/><Relationship Id="rId176" Type="http://schemas.openxmlformats.org/officeDocument/2006/relationships/hyperlink" Target="https://www.president.gov.ua/en/news/mi-stoyimo-boremos-i-vigrayemo-bo-mi-razom-ukrayina-amerika-80017" TargetMode="External"/><Relationship Id="rId197" Type="http://schemas.openxmlformats.org/officeDocument/2006/relationships/hyperlink" Target="https://www.president.gov.ua/en/news/kultura-j-kino-ne-mozhut-buti-poza-politikoyu-koli-ce-politi-81041" TargetMode="External"/><Relationship Id="rId201" Type="http://schemas.openxmlformats.org/officeDocument/2006/relationships/hyperlink" Target="https://www.president.gov.ua/en/news/mi-zrobimo-ukrayinsku-formulu-miru-osnovoyu-novoyi-bezpeki-v-81277" TargetMode="External"/><Relationship Id="rId222" Type="http://schemas.openxmlformats.org/officeDocument/2006/relationships/hyperlink" Target="https://www.president.gov.ua/en/news/do-united24-dodayutsya-she-dva-napryami-osvita-i-nauka-ta-ro-82705" TargetMode="External"/><Relationship Id="rId243" Type="http://schemas.openxmlformats.org/officeDocument/2006/relationships/hyperlink" Target="https://www.president.gov.ua/en/news/mayemo-stati-globalnoyu-gromadoyu-shob-mir-dlya-kozhnoyi-nac-83729" TargetMode="External"/><Relationship Id="rId17" Type="http://schemas.openxmlformats.org/officeDocument/2006/relationships/hyperlink" Target="https://www.president.gov.ua/en/news/vistup-prezidenta-ukrayini-volodimira-zelenskogo-na-samiti-n-73785" TargetMode="External"/><Relationship Id="rId38" Type="http://schemas.openxmlformats.org/officeDocument/2006/relationships/hyperlink" Target="https://www.president.gov.ua/en/news/pravoslavnij-svit-pobachiv-sho-dlya-rosiyi-velikden-nichogo-74541" TargetMode="External"/><Relationship Id="rId59" Type="http://schemas.openxmlformats.org/officeDocument/2006/relationships/hyperlink" Target="https://www.president.gov.ua/en/news/vistup-prezidenta-ukrayini-volodimira-zelenskogo-u-saejmi-la-75385" TargetMode="External"/><Relationship Id="rId103" Type="http://schemas.openxmlformats.org/officeDocument/2006/relationships/hyperlink" Target="https://www.president.gov.ua/en/news/vistup-prezidenta-volodimira-zelenskogo-na-zasidanni-verhovn-76717" TargetMode="External"/><Relationship Id="rId124" Type="http://schemas.openxmlformats.org/officeDocument/2006/relationships/hyperlink" Target="https://www.president.gov.ua/en/news/diyati-preventivno-oznachaye-ne-dopuskati-katastrofichnoyi-s-78049" TargetMode="External"/><Relationship Id="rId70" Type="http://schemas.openxmlformats.org/officeDocument/2006/relationships/hyperlink" Target="https://www.president.gov.ua/en/news/svit-povinen-pribrati-vse-sho-zavazhaye-spivpraci-ta-rozvitk-75709" TargetMode="External"/><Relationship Id="rId91" Type="http://schemas.openxmlformats.org/officeDocument/2006/relationships/hyperlink" Target="https://www.president.gov.ua/en/news/mi-zobovyazani-peremogti-u-rozpochatij-rosiyeyu-vijni-shob-z-76153" TargetMode="External"/><Relationship Id="rId145" Type="http://schemas.openxmlformats.org/officeDocument/2006/relationships/hyperlink" Target="https://www.president.gov.ua/en/news/medal-cvobodi-dlya-vsih-hto-voyuye-j-pracyuye-shob-zahistiti-79001" TargetMode="External"/><Relationship Id="rId166" Type="http://schemas.openxmlformats.org/officeDocument/2006/relationships/hyperlink" Target="https://www.president.gov.ua/en/news/duh-ukrayini-ce-duh-svobodi-yakij-vidgukuyetsya-v-dushah-lyu-79741" TargetMode="External"/><Relationship Id="rId187" Type="http://schemas.openxmlformats.org/officeDocument/2006/relationships/hyperlink" Target="https://www.president.gov.ua/en/news/svit-potrebuye-bilshoyi-rishuchosti-j-spivpraci-shob-zupinit-80533" TargetMode="External"/><Relationship Id="rId1" Type="http://schemas.openxmlformats.org/officeDocument/2006/relationships/hyperlink" Target="https://www.president.gov.ua/en/news/vistup-prezidenta-ukrayini-na-58-j-myunhenskij-konferenciyi-72997" TargetMode="External"/><Relationship Id="rId212" Type="http://schemas.openxmlformats.org/officeDocument/2006/relationships/hyperlink" Target="https://www.president.gov.ua/en/news/pidtrimati-nashih-lyudej-zaraz-ce-zrozumiti-naskilki-vazhliv-81933" TargetMode="External"/><Relationship Id="rId233" Type="http://schemas.openxmlformats.org/officeDocument/2006/relationships/hyperlink" Target="https://www.president.gov.ua/en/news/vpevnenij-sho-vi-prodovzhite-vesti-za-soboyu-vilnij-svit-i-c-83165" TargetMode="External"/><Relationship Id="rId28" Type="http://schemas.openxmlformats.org/officeDocument/2006/relationships/hyperlink" Target="https://www.president.gov.ua/en/news/promova-prezidenta-ukrayini-u-generalnih-kortesah-ispaniyi-74125" TargetMode="External"/><Relationship Id="rId49" Type="http://schemas.openxmlformats.org/officeDocument/2006/relationships/hyperlink" Target="https://www.president.gov.ua/en/news/vistup-prezidenta-ukrayini-na-videokonferenciyi-lideriv-grup-74905" TargetMode="External"/><Relationship Id="rId114" Type="http://schemas.openxmlformats.org/officeDocument/2006/relationships/hyperlink" Target="https://www.president.gov.ua/en/news/mi-zrobimo-vse-shob-ukrayinci-polyaki-i-vsi-narodi-yevropi-z-77477" TargetMode="External"/><Relationship Id="rId60" Type="http://schemas.openxmlformats.org/officeDocument/2006/relationships/hyperlink" Target="https://www.president.gov.ua/en/news/rozvyazana-rosiyeyu-vijna-proti-ukrayini-vplivaye-na-globaln-75401" TargetMode="External"/><Relationship Id="rId81" Type="http://schemas.openxmlformats.org/officeDocument/2006/relationships/hyperlink" Target="https://www.president.gov.ua/en/news/mayemo-zrobiti-she-bilshe-dlya-togo-shob-ukrayina-peremogla-75925" TargetMode="External"/><Relationship Id="rId135" Type="http://schemas.openxmlformats.org/officeDocument/2006/relationships/hyperlink" Target="https://www.president.gov.ua/en/news/mi-pidgotuvali-nominacijne-dosye-odesi-dlya-vklyuchennya-do-78421" TargetMode="External"/><Relationship Id="rId156" Type="http://schemas.openxmlformats.org/officeDocument/2006/relationships/hyperlink" Target="https://www.president.gov.ua/en/news/dopomoga-ukrayini-sogodni-ce-ne-prosto-pitannya-pro-tehniku-79349" TargetMode="External"/><Relationship Id="rId177" Type="http://schemas.openxmlformats.org/officeDocument/2006/relationships/hyperlink" Target="https://www.president.gov.ua/en/news/shodnya-vi-mayete-vidchuvati-sho-vid-vashoyi-roboti-zalezhit-80041" TargetMode="External"/><Relationship Id="rId198" Type="http://schemas.openxmlformats.org/officeDocument/2006/relationships/hyperlink" Target="https://www.president.gov.ua/en/news/treba-zvilniti-ukrayinu-ta-yevropu-bo-koli-rosijska-zbroya-s-81061" TargetMode="External"/><Relationship Id="rId202" Type="http://schemas.openxmlformats.org/officeDocument/2006/relationships/hyperlink" Target="https://www.president.gov.ua/en/news/nashoyu-smilivistyu-i-zbroyeyu-mozhemo-povernuti-mir-i-stvor-81281" TargetMode="External"/><Relationship Id="rId223" Type="http://schemas.openxmlformats.org/officeDocument/2006/relationships/hyperlink" Target="https://www.president.gov.ua/en/news/zvernennya-prezidenta-ukrayini-z-nagodi-dnya-pamyati-ta-pere-82761" TargetMode="External"/><Relationship Id="rId244" Type="http://schemas.openxmlformats.org/officeDocument/2006/relationships/hyperlink" Target="https://www.president.gov.ua/en/news/rosiya-rozglyadaye-scenarij-teraktu-na-zaporizkij-aes-z-viki-83737" TargetMode="External"/><Relationship Id="rId18" Type="http://schemas.openxmlformats.org/officeDocument/2006/relationships/hyperlink" Target="https://www.president.gov.ua/en/news/promova-prezidenta-ukrayini-u-riksdagu-shveciyi-73793" TargetMode="External"/><Relationship Id="rId39" Type="http://schemas.openxmlformats.org/officeDocument/2006/relationships/hyperlink" Target="https://www.president.gov.ua/en/news/vilnij-svit-maye-pravo-na-samozahist-i-same-tomu-bude-dopoma-74593" TargetMode="External"/><Relationship Id="rId50" Type="http://schemas.openxmlformats.org/officeDocument/2006/relationships/hyperlink" Target="https://www.president.gov.ua/en/news/zvernennya-prezidenta-ukrayini-z-nagodi-dnya-peremogi-nad-na-74925" TargetMode="External"/><Relationship Id="rId104" Type="http://schemas.openxmlformats.org/officeDocument/2006/relationships/hyperlink" Target="https://www.president.gov.ua/en/news/svit-maye-zrobiti-vibir-pripinennya-zvirstv-rosiyi-abo-cherg-76849" TargetMode="External"/><Relationship Id="rId125" Type="http://schemas.openxmlformats.org/officeDocument/2006/relationships/hyperlink" Target="https://www.president.gov.ua/en/news/sho-bilshe-u-nas-yednosti-vidchutnishi-rosijski-porazki-prez-78097" TargetMode="External"/><Relationship Id="rId146" Type="http://schemas.openxmlformats.org/officeDocument/2006/relationships/hyperlink" Target="https://www.president.gov.ua/en/news/ne-mozhe-buti-efektivnoyi-klimatichnoyi-politiki-bez-miru-na-78993" TargetMode="External"/><Relationship Id="rId167" Type="http://schemas.openxmlformats.org/officeDocument/2006/relationships/hyperlink" Target="https://www.president.gov.ua/en/news/garantuvannya-bezpeki-mikolayivskij-oblasti-ta-yiyi-portam-b-79745" TargetMode="External"/><Relationship Id="rId188" Type="http://schemas.openxmlformats.org/officeDocument/2006/relationships/hyperlink" Target="https://www.president.gov.ua/en/news/pislya-zavershennya-vijni-amerikanskij-biznes-mozhe-stati-lo-80561" TargetMode="External"/><Relationship Id="rId71" Type="http://schemas.openxmlformats.org/officeDocument/2006/relationships/hyperlink" Target="https://www.president.gov.ua/en/news/demokratiya-mozhe-prograti-na-yevropejskomu-kontinenti-yaksh-75721" TargetMode="External"/><Relationship Id="rId92" Type="http://schemas.openxmlformats.org/officeDocument/2006/relationships/hyperlink" Target="https://www.president.gov.ua/en/news/yevropejska-integraciya-ukrayini-ce-garantuvannya-vilnogo-j-76165" TargetMode="External"/><Relationship Id="rId213" Type="http://schemas.openxmlformats.org/officeDocument/2006/relationships/hyperlink" Target="https://www.president.gov.ua/en/news/ne-mozhut-buti-normoyu-taki-vijni-yak-zaraz-vede-rosiya-prot-82093" TargetMode="External"/><Relationship Id="rId234" Type="http://schemas.openxmlformats.org/officeDocument/2006/relationships/hyperlink" Target="https://www.president.gov.ua/en/news/zvernennya-prezidenta-ukrayini-do-amerikanskogo-narodu-z-nag-83225" TargetMode="External"/><Relationship Id="rId2" Type="http://schemas.openxmlformats.org/officeDocument/2006/relationships/hyperlink" Target="https://www.president.gov.ua/en/news/prezident-ukrainy-vladimir-zelenskij-obratilsya-k-grazhdanam-73217" TargetMode="External"/><Relationship Id="rId29" Type="http://schemas.openxmlformats.org/officeDocument/2006/relationships/hyperlink" Target="https://www.president.gov.ua/en/news/zaraz-kiyiv-ce-stolicya-globalnoyi-demokratiyi-stolicya-boro-74129" TargetMode="External"/><Relationship Id="rId40" Type="http://schemas.openxmlformats.org/officeDocument/2006/relationships/hyperlink" Target="https://www.president.gov.ua/en/news/razom-iz-soyuznikami-mi-tochno-mozhemo-zupiniti-rosijsku-agr-74653" TargetMode="External"/><Relationship Id="rId115" Type="http://schemas.openxmlformats.org/officeDocument/2006/relationships/hyperlink" Target="https://www.president.gov.ua/en/news/rosiya-hoche-shob-svit-zrobiv-tri-pomilki-zvik-do-vijni-zmir-77469" TargetMode="External"/><Relationship Id="rId136" Type="http://schemas.openxmlformats.org/officeDocument/2006/relationships/hyperlink" Target="https://www.president.gov.ua/en/news/nasha-spivpracya-nablizhaye-peremogu-ukrayini-vistup-prezide-78445" TargetMode="External"/><Relationship Id="rId157" Type="http://schemas.openxmlformats.org/officeDocument/2006/relationships/hyperlink" Target="https://www.president.gov.ua/en/news/ukrayina-proponuye-uhvalili-rezolyuciyu-pro-zasudzhennya-ene-79381" TargetMode="External"/><Relationship Id="rId178" Type="http://schemas.openxmlformats.org/officeDocument/2006/relationships/hyperlink" Target="https://www.president.gov.ua/en/news/vitannya-prezidenta-ukrayini-hristiyanam-zahidnogo-obryadu-z-80069" TargetMode="External"/><Relationship Id="rId61" Type="http://schemas.openxmlformats.org/officeDocument/2006/relationships/hyperlink" Target="https://www.president.gov.ua/en/news/ukrayinci-j-amerikanci-stali-znachno-blizhchimi-mi-odnakovo-75421" TargetMode="External"/><Relationship Id="rId82" Type="http://schemas.openxmlformats.org/officeDocument/2006/relationships/hyperlink" Target="https://www.president.gov.ua/en/news/viryu-sho-sila-lyudskoyi-kreativnosti-bilsha-nizh-sila-yader-75937" TargetMode="External"/><Relationship Id="rId199" Type="http://schemas.openxmlformats.org/officeDocument/2006/relationships/hyperlink" Target="https://www.president.gov.ua/en/news/agresor-zavzhdi-maye-progravati-i-kozhna-derzhava-u-sviti-po-81065" TargetMode="External"/><Relationship Id="rId203" Type="http://schemas.openxmlformats.org/officeDocument/2006/relationships/hyperlink" Target="https://www.president.gov.ua/en/news/ukrayinski-prapori-na-vulicyah-mist-daniyi-svidchat-pro-vole-81285" TargetMode="External"/><Relationship Id="rId19" Type="http://schemas.openxmlformats.org/officeDocument/2006/relationships/hyperlink" Target="https://www.president.gov.ua/en/news/zvernennya-prezidenta-ukrayini-volodimira-zelenskogo-do-ucha-73801" TargetMode="External"/><Relationship Id="rId224" Type="http://schemas.openxmlformats.org/officeDocument/2006/relationships/hyperlink" Target="https://www.president.gov.ua/en/news/vidpovidalnist-agresora-za-zlochin-maye-buti-neminuchoyu-vis-82781" TargetMode="External"/><Relationship Id="rId245" Type="http://schemas.openxmlformats.org/officeDocument/2006/relationships/hyperlink" Target="https://www.president.gov.ua/en/news/ce-istorichnij-chas-shob-pochati-peregovori-pro-chlenstvo-uk-83925" TargetMode="External"/><Relationship Id="rId30" Type="http://schemas.openxmlformats.org/officeDocument/2006/relationships/hyperlink" Target="https://www.president.gov.ua/en/news/promova-prezidenta-ukrayini-v-erahtasi-parlamenti-irlandiyi-74137" TargetMode="External"/><Relationship Id="rId105" Type="http://schemas.openxmlformats.org/officeDocument/2006/relationships/hyperlink" Target="https://www.president.gov.ua/en/news/nihto-ne-zmozhe-zupiniti-viter-yakij-nestime-radiaciyu-ale-v-77001" TargetMode="External"/><Relationship Id="rId126" Type="http://schemas.openxmlformats.org/officeDocument/2006/relationships/hyperlink" Target="https://www.president.gov.ua/en/news/zvernennya-prezidenta-ukrayini-do-korinnih-narodiv-rosiyi-bo-78137" TargetMode="External"/><Relationship Id="rId147" Type="http://schemas.openxmlformats.org/officeDocument/2006/relationships/hyperlink" Target="https://www.president.gov.ua/en/news/privitannya-volodimira-zelenskogo-veteranam-ssha-79093" TargetMode="External"/><Relationship Id="rId168" Type="http://schemas.openxmlformats.org/officeDocument/2006/relationships/hyperlink" Target="https://www.president.gov.ua/en/news/maye-buti-yedinij-pravovij-front-yakij-zdolaye-rosijsku-geno-79753" TargetMode="External"/><Relationship Id="rId51" Type="http://schemas.openxmlformats.org/officeDocument/2006/relationships/hyperlink" Target="https://www.president.gov.ua/en/news/promova-prezidenta-ukrayini-u-nacionalnij-radi-slovachchini-74949" TargetMode="External"/><Relationship Id="rId72" Type="http://schemas.openxmlformats.org/officeDocument/2006/relationships/hyperlink" Target="https://www.president.gov.ua/en/news/ukrayina-voyuye-za-svoye-majbutnye-rosiya-za-chuzhe-minule-s-75741" TargetMode="External"/><Relationship Id="rId93" Type="http://schemas.openxmlformats.org/officeDocument/2006/relationships/hyperlink" Target="https://www.president.gov.ua/en/news/rosiya-obrala-dorogu-vijni-ukrayina-boretsya-na-shlyahu-do-m-76253" TargetMode="External"/><Relationship Id="rId189" Type="http://schemas.openxmlformats.org/officeDocument/2006/relationships/hyperlink" Target="https://www.president.gov.ua/en/news/zvernennya-prezidenta-ukrayini-z-nagodi-mizhnarodnogo-dnya-p-80641" TargetMode="External"/><Relationship Id="rId3" Type="http://schemas.openxmlformats.org/officeDocument/2006/relationships/hyperlink" Target="https://www.president.gov.ua/en/news/zvernennya-prezidenta-ukrayini-volodimira-zelenskogo-do-parl-73441" TargetMode="External"/><Relationship Id="rId214" Type="http://schemas.openxmlformats.org/officeDocument/2006/relationships/hyperlink" Target="https://www.president.gov.ua/en/news/rosiyi-ne-vigrati-u-yevropi-koli-ukrayinec-i-polyak-stoyat-p-82125" TargetMode="External"/><Relationship Id="rId235" Type="http://schemas.openxmlformats.org/officeDocument/2006/relationships/hyperlink" Target="https://www.president.gov.ua/en/news/usi-462-dobi-mi-byemosya-za-nashe-majbutnye-znachit-za-nashi-83269" TargetMode="External"/><Relationship Id="rId116" Type="http://schemas.openxmlformats.org/officeDocument/2006/relationships/hyperlink" Target="https://www.president.gov.ua/en/news/mi-primusimo-rosiyu-do-miru-yaksho-vsi-nashi-partneri-dotrim-77493" TargetMode="External"/><Relationship Id="rId137" Type="http://schemas.openxmlformats.org/officeDocument/2006/relationships/hyperlink" Target="https://www.president.gov.ua/en/news/vistup-prezidenta-ukrayini-na-plenarnomu-zasidanni-osinnoyi-78453" TargetMode="External"/><Relationship Id="rId158" Type="http://schemas.openxmlformats.org/officeDocument/2006/relationships/hyperlink" Target="https://www.president.gov.ua/en/news/zaklikayu-vas-robiti-vse-mozhlive-shob-obsye-stala-spivtvorc-79397" TargetMode="External"/><Relationship Id="rId20" Type="http://schemas.openxmlformats.org/officeDocument/2006/relationships/hyperlink" Target="https://www.president.gov.ua/en/news/promova-prezidenta-ukrayini-volodimira-zelenskogo-na-zasidan-73809" TargetMode="External"/><Relationship Id="rId41" Type="http://schemas.openxmlformats.org/officeDocument/2006/relationships/hyperlink" Target="https://www.president.gov.ua/en/news/vistup-prezidenta-ukrayini-volodimira-zelenskogo-u-verhovnij-74737" TargetMode="External"/><Relationship Id="rId62" Type="http://schemas.openxmlformats.org/officeDocument/2006/relationships/hyperlink" Target="https://www.president.gov.ua/en/news/zvernennya-prezidenta-ukrayini-volodimira-zelenskogo-do-yevr-75465" TargetMode="External"/><Relationship Id="rId83" Type="http://schemas.openxmlformats.org/officeDocument/2006/relationships/hyperlink" Target="https://www.president.gov.ua/en/news/zvernennya-prezidenta-ukrayini-volodimira-zelenskogo-do-ucha-75977" TargetMode="External"/><Relationship Id="rId179" Type="http://schemas.openxmlformats.org/officeDocument/2006/relationships/hyperlink" Target="https://www.president.gov.ua/en/news/novorichne-privitannya-prezidenta-ukrayini-volodimira-zelens-80197" TargetMode="External"/><Relationship Id="rId190" Type="http://schemas.openxmlformats.org/officeDocument/2006/relationships/hyperlink" Target="https://www.president.gov.ua/en/news/cej-rik-maye-stati-chasom-koli-ne-zalishitsya-zhodnoyi-perep-80737" TargetMode="External"/><Relationship Id="rId204" Type="http://schemas.openxmlformats.org/officeDocument/2006/relationships/hyperlink" Target="https://www.president.gov.ua/en/news/zaklikayu-prihoditi-v-ukrayinu-vzhe-zaraz-shob-pislya-peremo-81345" TargetMode="External"/><Relationship Id="rId225" Type="http://schemas.openxmlformats.org/officeDocument/2006/relationships/hyperlink" Target="https://www.president.gov.ua/en/news/yevropa-ta-inshi-chastini-zemli-ne-mayut-buti-miscem-de-ambi-82901" TargetMode="External"/><Relationship Id="rId246" Type="http://schemas.openxmlformats.org/officeDocument/2006/relationships/hyperlink" Target="https://www.president.gov.ua/en/news/prezident-volodimir-zelenskij-na-ceremoniyi-vruchennya-premi-83937" TargetMode="External"/><Relationship Id="rId106" Type="http://schemas.openxmlformats.org/officeDocument/2006/relationships/hyperlink" Target="https://www.president.gov.ua/en/news/rf-svidomo-posilyuye-krizu-vartosti-zhittya-v-bagatoh-krayin-77097" TargetMode="External"/><Relationship Id="rId127" Type="http://schemas.openxmlformats.org/officeDocument/2006/relationships/hyperlink" Target="https://www.president.gov.ua/en/news/mi-robimo-svij-viznachalnij-krok-pidpisuyuchi-zayavku-ukrayi-78173" TargetMode="External"/><Relationship Id="rId10" Type="http://schemas.openxmlformats.org/officeDocument/2006/relationships/hyperlink" Target="https://www.president.gov.ua/en/news/promova-prezidenta-ukrayini-volodimira-zelenskogo-u-bundesta-73621" TargetMode="External"/><Relationship Id="rId31" Type="http://schemas.openxmlformats.org/officeDocument/2006/relationships/hyperlink" Target="https://www.president.gov.ua/en/news/promova-prezidenta-ukrayini-volodimira-zelenskogo-v-parlamen-74157" TargetMode="External"/><Relationship Id="rId52" Type="http://schemas.openxmlformats.org/officeDocument/2006/relationships/hyperlink" Target="https://www.president.gov.ua/en/news/vistup-prezidenta-ukrayini-volodimira-zelenskogo-pered-stude-74969" TargetMode="External"/><Relationship Id="rId73" Type="http://schemas.openxmlformats.org/officeDocument/2006/relationships/hyperlink" Target="https://www.president.gov.ua/en/news/na-poli-boyu-v-ukrayini-virishuyetsya-za-yakimi-pravilami-zh-75761" TargetMode="External"/><Relationship Id="rId94" Type="http://schemas.openxmlformats.org/officeDocument/2006/relationships/hyperlink" Target="https://www.president.gov.ua/en/news/vidbudova-ukrayini-bude-najbilshim-vneskom-u-pidtrimku-globa-76261" TargetMode="External"/><Relationship Id="rId148" Type="http://schemas.openxmlformats.org/officeDocument/2006/relationships/hyperlink" Target="https://www.president.gov.ua/en/news/ukrayina-zavzhdi-bula-liderom-mirotvorchih-zusil-yaksho-rosi-79141" TargetMode="External"/><Relationship Id="rId169" Type="http://schemas.openxmlformats.org/officeDocument/2006/relationships/hyperlink" Target="https://www.president.gov.ua/en/news/proponuyu-sklikati-global-peace-formula-summit-shob-viznachi-798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F7BA-85F7-3F4C-A601-244238BB6544}">
  <dimension ref="A1:B48"/>
  <sheetViews>
    <sheetView workbookViewId="0">
      <selection activeCell="A49" sqref="A49"/>
    </sheetView>
  </sheetViews>
  <sheetFormatPr defaultColWidth="8.81640625" defaultRowHeight="14.5" x14ac:dyDescent="0.35"/>
  <cols>
    <col min="1" max="2" width="42.81640625" customWidth="1"/>
  </cols>
  <sheetData>
    <row r="1" spans="1:2" ht="25" customHeight="1" x14ac:dyDescent="0.35">
      <c r="A1" s="181" t="s">
        <v>1094</v>
      </c>
      <c r="B1" s="181"/>
    </row>
    <row r="2" spans="1:2" ht="21.5" customHeight="1" x14ac:dyDescent="0.35">
      <c r="A2" s="182" t="s">
        <v>669</v>
      </c>
      <c r="B2" s="182"/>
    </row>
    <row r="3" spans="1:2" x14ac:dyDescent="0.35">
      <c r="A3" s="17" t="s">
        <v>2</v>
      </c>
      <c r="B3" s="17" t="s">
        <v>670</v>
      </c>
    </row>
    <row r="4" spans="1:2" x14ac:dyDescent="0.35">
      <c r="A4" s="52">
        <v>44562</v>
      </c>
      <c r="B4" s="54">
        <v>7.0000000000000007E-2</v>
      </c>
    </row>
    <row r="5" spans="1:2" x14ac:dyDescent="0.35">
      <c r="A5" s="52">
        <v>44593</v>
      </c>
      <c r="B5" s="54">
        <v>7.0000000000000007E-2</v>
      </c>
    </row>
    <row r="6" spans="1:2" x14ac:dyDescent="0.35">
      <c r="A6" s="52">
        <v>44621</v>
      </c>
      <c r="B6" s="54">
        <v>0.22</v>
      </c>
    </row>
    <row r="7" spans="1:2" x14ac:dyDescent="0.35">
      <c r="A7" s="52">
        <v>44652</v>
      </c>
      <c r="B7" s="54">
        <v>0.21</v>
      </c>
    </row>
    <row r="8" spans="1:2" x14ac:dyDescent="0.35">
      <c r="A8" s="52">
        <v>44682</v>
      </c>
      <c r="B8" s="54">
        <v>0.2</v>
      </c>
    </row>
    <row r="9" spans="1:2" x14ac:dyDescent="0.35">
      <c r="A9" s="52">
        <v>44713</v>
      </c>
      <c r="B9" s="54">
        <v>0.2</v>
      </c>
    </row>
    <row r="10" spans="1:2" x14ac:dyDescent="0.35">
      <c r="A10" s="52">
        <v>44743</v>
      </c>
      <c r="B10" s="54">
        <v>0.2</v>
      </c>
    </row>
    <row r="11" spans="1:2" x14ac:dyDescent="0.35">
      <c r="A11" s="52">
        <v>44774</v>
      </c>
      <c r="B11" s="55">
        <v>0.19500000000000001</v>
      </c>
    </row>
    <row r="12" spans="1:2" x14ac:dyDescent="0.35">
      <c r="A12" s="52">
        <v>44805</v>
      </c>
      <c r="B12" s="56">
        <v>0.19</v>
      </c>
    </row>
    <row r="13" spans="1:2" x14ac:dyDescent="0.35">
      <c r="A13" s="52">
        <v>44835</v>
      </c>
      <c r="B13" s="55">
        <v>0.185</v>
      </c>
    </row>
    <row r="14" spans="1:2" x14ac:dyDescent="0.35">
      <c r="A14" s="52">
        <v>44866</v>
      </c>
      <c r="B14" s="56">
        <v>0.18</v>
      </c>
    </row>
    <row r="15" spans="1:2" x14ac:dyDescent="0.35">
      <c r="A15" s="52">
        <v>44896</v>
      </c>
      <c r="B15" s="56">
        <v>0.18</v>
      </c>
    </row>
    <row r="16" spans="1:2" x14ac:dyDescent="0.35">
      <c r="A16" s="52">
        <v>44927</v>
      </c>
      <c r="B16" s="56">
        <v>0.18</v>
      </c>
    </row>
    <row r="17" spans="1:2" x14ac:dyDescent="0.35">
      <c r="A17" s="52">
        <v>44958</v>
      </c>
      <c r="B17" s="56">
        <v>0.18</v>
      </c>
    </row>
    <row r="18" spans="1:2" x14ac:dyDescent="0.35">
      <c r="A18" s="52">
        <v>44986</v>
      </c>
      <c r="B18" s="56">
        <v>0.18</v>
      </c>
    </row>
    <row r="19" spans="1:2" x14ac:dyDescent="0.35">
      <c r="A19" s="52">
        <v>45017</v>
      </c>
      <c r="B19" s="56">
        <v>0.18</v>
      </c>
    </row>
    <row r="20" spans="1:2" x14ac:dyDescent="0.35">
      <c r="A20" s="52">
        <v>45047</v>
      </c>
      <c r="B20" s="56">
        <v>0.18</v>
      </c>
    </row>
    <row r="21" spans="1:2" x14ac:dyDescent="0.35">
      <c r="A21" s="52">
        <v>45078</v>
      </c>
      <c r="B21" s="56">
        <v>0.18</v>
      </c>
    </row>
    <row r="22" spans="1:2" x14ac:dyDescent="0.35">
      <c r="A22" s="52">
        <v>45108</v>
      </c>
      <c r="B22" s="56">
        <v>0.18</v>
      </c>
    </row>
    <row r="23" spans="1:2" x14ac:dyDescent="0.35">
      <c r="A23" s="52">
        <v>45139</v>
      </c>
      <c r="B23" s="56">
        <v>0.18</v>
      </c>
    </row>
    <row r="24" spans="1:2" x14ac:dyDescent="0.35">
      <c r="A24" s="53">
        <v>45170</v>
      </c>
      <c r="B24" s="56">
        <v>0.18</v>
      </c>
    </row>
    <row r="25" spans="1:2" x14ac:dyDescent="0.35">
      <c r="A25" s="53">
        <v>45200</v>
      </c>
      <c r="B25" s="56">
        <v>0.18</v>
      </c>
    </row>
    <row r="26" spans="1:2" x14ac:dyDescent="0.35">
      <c r="A26" s="2"/>
      <c r="B26" s="2"/>
    </row>
    <row r="27" spans="1:2" x14ac:dyDescent="0.35">
      <c r="A27" s="183" t="s">
        <v>305</v>
      </c>
      <c r="B27" s="183"/>
    </row>
    <row r="28" spans="1:2" x14ac:dyDescent="0.35">
      <c r="A28" s="180" t="s">
        <v>671</v>
      </c>
      <c r="B28" s="180"/>
    </row>
    <row r="29" spans="1:2" ht="29" customHeight="1" x14ac:dyDescent="0.35">
      <c r="A29" s="180"/>
      <c r="B29" s="180"/>
    </row>
    <row r="30" spans="1:2" x14ac:dyDescent="0.35">
      <c r="A30" s="2"/>
      <c r="B30" s="2"/>
    </row>
    <row r="31" spans="1:2" x14ac:dyDescent="0.35">
      <c r="A31" s="184" t="s">
        <v>307</v>
      </c>
      <c r="B31" s="184"/>
    </row>
    <row r="32" spans="1:2" x14ac:dyDescent="0.35">
      <c r="A32" s="180" t="s">
        <v>672</v>
      </c>
      <c r="B32" s="180"/>
    </row>
    <row r="33" spans="1:2" x14ac:dyDescent="0.35">
      <c r="A33" s="180"/>
      <c r="B33" s="180"/>
    </row>
    <row r="34" spans="1:2" x14ac:dyDescent="0.35">
      <c r="A34" s="180"/>
      <c r="B34" s="180"/>
    </row>
    <row r="35" spans="1:2" x14ac:dyDescent="0.35">
      <c r="A35" s="180"/>
      <c r="B35" s="180"/>
    </row>
    <row r="36" spans="1:2" x14ac:dyDescent="0.35">
      <c r="A36" s="180"/>
      <c r="B36" s="180"/>
    </row>
    <row r="37" spans="1:2" x14ac:dyDescent="0.35">
      <c r="A37" s="180"/>
      <c r="B37" s="180"/>
    </row>
    <row r="38" spans="1:2" x14ac:dyDescent="0.35">
      <c r="A38" s="180"/>
      <c r="B38" s="180"/>
    </row>
    <row r="39" spans="1:2" x14ac:dyDescent="0.35">
      <c r="A39" s="180"/>
      <c r="B39" s="180"/>
    </row>
    <row r="40" spans="1:2" x14ac:dyDescent="0.35">
      <c r="A40" s="180"/>
      <c r="B40" s="180"/>
    </row>
    <row r="41" spans="1:2" x14ac:dyDescent="0.35">
      <c r="A41" s="180"/>
      <c r="B41" s="180"/>
    </row>
    <row r="42" spans="1:2" x14ac:dyDescent="0.35">
      <c r="A42" s="180"/>
      <c r="B42" s="180"/>
    </row>
    <row r="43" spans="1:2" x14ac:dyDescent="0.35">
      <c r="A43" s="180"/>
      <c r="B43" s="180"/>
    </row>
    <row r="44" spans="1:2" x14ac:dyDescent="0.35">
      <c r="A44" s="180"/>
      <c r="B44" s="180"/>
    </row>
    <row r="45" spans="1:2" x14ac:dyDescent="0.35">
      <c r="A45" s="180"/>
      <c r="B45" s="180"/>
    </row>
    <row r="46" spans="1:2" x14ac:dyDescent="0.35">
      <c r="A46" s="180"/>
      <c r="B46" s="180"/>
    </row>
    <row r="47" spans="1:2" x14ac:dyDescent="0.35">
      <c r="A47" s="180"/>
      <c r="B47" s="180"/>
    </row>
    <row r="48" spans="1:2" x14ac:dyDescent="0.35">
      <c r="A48" s="180"/>
      <c r="B48" s="180"/>
    </row>
  </sheetData>
  <mergeCells count="6">
    <mergeCell ref="A32:B48"/>
    <mergeCell ref="A1:B1"/>
    <mergeCell ref="A2:B2"/>
    <mergeCell ref="A27:B27"/>
    <mergeCell ref="A28:B29"/>
    <mergeCell ref="A31:B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0071-867C-6546-931C-846A735C3A56}">
  <dimension ref="A1:G252"/>
  <sheetViews>
    <sheetView workbookViewId="0">
      <selection activeCell="F22" sqref="F22"/>
    </sheetView>
  </sheetViews>
  <sheetFormatPr defaultColWidth="9.1796875" defaultRowHeight="14" x14ac:dyDescent="0.3"/>
  <cols>
    <col min="1" max="1" width="15.81640625" style="58" customWidth="1"/>
    <col min="2" max="5" width="32.81640625" style="50" customWidth="1"/>
    <col min="6" max="7" width="9.1796875" style="57" customWidth="1"/>
    <col min="8" max="16384" width="9.1796875" style="57"/>
  </cols>
  <sheetData>
    <row r="1" spans="1:7" ht="24" customHeight="1" x14ac:dyDescent="0.3">
      <c r="A1" s="186" t="s">
        <v>639</v>
      </c>
      <c r="B1" s="186"/>
      <c r="C1" s="186"/>
      <c r="D1" s="186"/>
      <c r="E1" s="186"/>
    </row>
    <row r="2" spans="1:7" ht="18" customHeight="1" x14ac:dyDescent="0.3">
      <c r="A2" s="187" t="s">
        <v>640</v>
      </c>
      <c r="B2" s="187"/>
      <c r="C2" s="187"/>
      <c r="D2" s="187"/>
      <c r="E2" s="187"/>
    </row>
    <row r="3" spans="1:7" s="67" customFormat="1" ht="33" customHeight="1" x14ac:dyDescent="0.35">
      <c r="A3" s="41" t="s">
        <v>2</v>
      </c>
      <c r="B3" s="42" t="s">
        <v>641</v>
      </c>
      <c r="C3" s="42" t="s">
        <v>642</v>
      </c>
      <c r="D3" s="43" t="s">
        <v>643</v>
      </c>
      <c r="E3" s="43" t="s">
        <v>644</v>
      </c>
      <c r="F3" s="69"/>
      <c r="G3" s="68"/>
    </row>
    <row r="4" spans="1:7" x14ac:dyDescent="0.3">
      <c r="A4" s="44">
        <v>44593</v>
      </c>
      <c r="B4" s="45">
        <v>3</v>
      </c>
      <c r="C4" s="46">
        <v>3</v>
      </c>
      <c r="D4" s="47" t="s">
        <v>645</v>
      </c>
      <c r="E4" s="48" t="s">
        <v>645</v>
      </c>
      <c r="F4" s="62"/>
    </row>
    <row r="5" spans="1:7" x14ac:dyDescent="0.3">
      <c r="A5" s="44">
        <v>44621</v>
      </c>
      <c r="B5" s="45">
        <v>83</v>
      </c>
      <c r="C5" s="46">
        <f t="shared" ref="C5:C22" si="0">B5-B4</f>
        <v>80</v>
      </c>
      <c r="D5" s="47" t="s">
        <v>645</v>
      </c>
      <c r="E5" s="48" t="s">
        <v>645</v>
      </c>
      <c r="F5" s="62"/>
    </row>
    <row r="6" spans="1:7" x14ac:dyDescent="0.3">
      <c r="A6" s="44">
        <v>44652</v>
      </c>
      <c r="B6" s="45">
        <v>232</v>
      </c>
      <c r="C6" s="46">
        <f t="shared" si="0"/>
        <v>149</v>
      </c>
      <c r="D6" s="47" t="s">
        <v>645</v>
      </c>
      <c r="E6" s="48" t="s">
        <v>645</v>
      </c>
      <c r="F6" s="62"/>
    </row>
    <row r="7" spans="1:7" x14ac:dyDescent="0.3">
      <c r="A7" s="44">
        <v>44682</v>
      </c>
      <c r="B7" s="45">
        <v>515</v>
      </c>
      <c r="C7" s="46">
        <f t="shared" si="0"/>
        <v>283</v>
      </c>
      <c r="D7" s="47">
        <v>120</v>
      </c>
      <c r="E7" s="48">
        <v>120</v>
      </c>
      <c r="F7" s="62"/>
    </row>
    <row r="8" spans="1:7" x14ac:dyDescent="0.3">
      <c r="A8" s="44">
        <v>44713</v>
      </c>
      <c r="B8" s="45">
        <v>641</v>
      </c>
      <c r="C8" s="46">
        <f t="shared" si="0"/>
        <v>126</v>
      </c>
      <c r="D8" s="47">
        <v>143</v>
      </c>
      <c r="E8" s="48">
        <f t="shared" ref="E8:E22" si="1">D8-D7</f>
        <v>23</v>
      </c>
      <c r="F8" s="62"/>
    </row>
    <row r="9" spans="1:7" x14ac:dyDescent="0.3">
      <c r="A9" s="44">
        <v>44743</v>
      </c>
      <c r="B9" s="45">
        <v>735</v>
      </c>
      <c r="C9" s="46">
        <f t="shared" si="0"/>
        <v>94</v>
      </c>
      <c r="D9" s="47">
        <v>174</v>
      </c>
      <c r="E9" s="48">
        <f t="shared" si="1"/>
        <v>31</v>
      </c>
      <c r="F9" s="62"/>
    </row>
    <row r="10" spans="1:7" x14ac:dyDescent="0.3">
      <c r="A10" s="44">
        <v>44774</v>
      </c>
      <c r="B10" s="45">
        <v>849</v>
      </c>
      <c r="C10" s="46">
        <f t="shared" si="0"/>
        <v>114</v>
      </c>
      <c r="D10" s="47">
        <v>196</v>
      </c>
      <c r="E10" s="48">
        <f t="shared" si="1"/>
        <v>22</v>
      </c>
      <c r="F10" s="62"/>
    </row>
    <row r="11" spans="1:7" x14ac:dyDescent="0.3">
      <c r="A11" s="44">
        <v>44805</v>
      </c>
      <c r="B11" s="45">
        <v>1003</v>
      </c>
      <c r="C11" s="46">
        <f t="shared" si="0"/>
        <v>154</v>
      </c>
      <c r="D11" s="47">
        <v>246</v>
      </c>
      <c r="E11" s="48">
        <f t="shared" si="1"/>
        <v>50</v>
      </c>
      <c r="F11" s="62"/>
    </row>
    <row r="12" spans="1:7" x14ac:dyDescent="0.3">
      <c r="A12" s="44">
        <v>44835</v>
      </c>
      <c r="B12" s="45">
        <v>1413</v>
      </c>
      <c r="C12" s="46">
        <f t="shared" si="0"/>
        <v>410</v>
      </c>
      <c r="D12" s="47">
        <v>352</v>
      </c>
      <c r="E12" s="48">
        <f t="shared" si="1"/>
        <v>106</v>
      </c>
      <c r="F12" s="62"/>
    </row>
    <row r="13" spans="1:7" x14ac:dyDescent="0.3">
      <c r="A13" s="44">
        <v>44866</v>
      </c>
      <c r="B13" s="45">
        <v>1562</v>
      </c>
      <c r="C13" s="46">
        <f t="shared" si="0"/>
        <v>149</v>
      </c>
      <c r="D13" s="47">
        <v>531</v>
      </c>
      <c r="E13" s="48">
        <f t="shared" si="1"/>
        <v>179</v>
      </c>
      <c r="F13" s="62"/>
    </row>
    <row r="14" spans="1:7" x14ac:dyDescent="0.3">
      <c r="A14" s="44">
        <v>44896</v>
      </c>
      <c r="B14" s="45">
        <v>1746</v>
      </c>
      <c r="C14" s="46">
        <f t="shared" si="0"/>
        <v>184</v>
      </c>
      <c r="D14" s="47">
        <v>711</v>
      </c>
      <c r="E14" s="48">
        <f t="shared" si="1"/>
        <v>180</v>
      </c>
      <c r="F14" s="62"/>
    </row>
    <row r="15" spans="1:7" x14ac:dyDescent="0.3">
      <c r="A15" s="44">
        <v>44927</v>
      </c>
      <c r="B15" s="45">
        <v>1951</v>
      </c>
      <c r="C15" s="46">
        <f t="shared" si="0"/>
        <v>205</v>
      </c>
      <c r="D15" s="47">
        <v>796</v>
      </c>
      <c r="E15" s="48">
        <f t="shared" si="1"/>
        <v>85</v>
      </c>
      <c r="F15" s="62"/>
    </row>
    <row r="16" spans="1:7" ht="14.5" x14ac:dyDescent="0.35">
      <c r="A16" s="44">
        <v>44958</v>
      </c>
      <c r="B16" s="45">
        <v>2051</v>
      </c>
      <c r="C16" s="46">
        <f t="shared" si="0"/>
        <v>100</v>
      </c>
      <c r="D16" s="47">
        <v>873</v>
      </c>
      <c r="E16" s="48">
        <f t="shared" si="1"/>
        <v>77</v>
      </c>
      <c r="F16" s="66"/>
    </row>
    <row r="17" spans="1:6" x14ac:dyDescent="0.3">
      <c r="A17" s="44">
        <v>44986</v>
      </c>
      <c r="B17" s="45">
        <v>2248</v>
      </c>
      <c r="C17" s="46">
        <f t="shared" si="0"/>
        <v>197</v>
      </c>
      <c r="D17" s="47">
        <v>911</v>
      </c>
      <c r="E17" s="48">
        <f t="shared" si="1"/>
        <v>38</v>
      </c>
      <c r="F17" s="62"/>
    </row>
    <row r="18" spans="1:6" ht="14.5" x14ac:dyDescent="0.35">
      <c r="A18" s="44">
        <v>45017</v>
      </c>
      <c r="B18" s="45">
        <v>2475</v>
      </c>
      <c r="C18" s="46">
        <f t="shared" si="0"/>
        <v>227</v>
      </c>
      <c r="D18" s="47">
        <v>932</v>
      </c>
      <c r="E18" s="48">
        <f t="shared" si="1"/>
        <v>21</v>
      </c>
      <c r="F18" s="66"/>
    </row>
    <row r="19" spans="1:6" x14ac:dyDescent="0.3">
      <c r="A19" s="44">
        <v>45047</v>
      </c>
      <c r="B19" s="45">
        <v>3124</v>
      </c>
      <c r="C19" s="46">
        <f t="shared" si="0"/>
        <v>649</v>
      </c>
      <c r="D19" s="47">
        <v>1107</v>
      </c>
      <c r="E19" s="48">
        <f t="shared" si="1"/>
        <v>175</v>
      </c>
      <c r="F19" s="62"/>
    </row>
    <row r="20" spans="1:6" x14ac:dyDescent="0.3">
      <c r="A20" s="44">
        <v>45078</v>
      </c>
      <c r="B20" s="45">
        <v>3519</v>
      </c>
      <c r="C20" s="46">
        <f t="shared" si="0"/>
        <v>395</v>
      </c>
      <c r="D20" s="47">
        <v>1261</v>
      </c>
      <c r="E20" s="48">
        <f t="shared" si="1"/>
        <v>154</v>
      </c>
      <c r="F20" s="62"/>
    </row>
    <row r="21" spans="1:6" x14ac:dyDescent="0.3">
      <c r="A21" s="44">
        <v>45108</v>
      </c>
      <c r="B21" s="45">
        <v>4017</v>
      </c>
      <c r="C21" s="46">
        <f t="shared" si="0"/>
        <v>498</v>
      </c>
      <c r="D21" s="47">
        <v>1347</v>
      </c>
      <c r="E21" s="48">
        <f t="shared" si="1"/>
        <v>86</v>
      </c>
      <c r="F21" s="62"/>
    </row>
    <row r="22" spans="1:6" x14ac:dyDescent="0.3">
      <c r="A22" s="44">
        <v>45139</v>
      </c>
      <c r="B22" s="45">
        <v>4417</v>
      </c>
      <c r="C22" s="46">
        <f t="shared" si="0"/>
        <v>400</v>
      </c>
      <c r="D22" s="47">
        <v>1445</v>
      </c>
      <c r="E22" s="48">
        <f t="shared" si="1"/>
        <v>98</v>
      </c>
      <c r="F22" s="62"/>
    </row>
    <row r="23" spans="1:6" x14ac:dyDescent="0.3">
      <c r="A23" s="44">
        <v>45199</v>
      </c>
      <c r="B23" s="45">
        <v>5006</v>
      </c>
      <c r="C23" s="46">
        <f>B23-B22</f>
        <v>589</v>
      </c>
      <c r="D23" s="47">
        <v>1529</v>
      </c>
      <c r="E23" s="48">
        <f>D23-D22</f>
        <v>84</v>
      </c>
      <c r="F23" s="62"/>
    </row>
    <row r="24" spans="1:6" x14ac:dyDescent="0.3">
      <c r="A24" s="44">
        <v>45230</v>
      </c>
      <c r="B24" s="45">
        <v>5440</v>
      </c>
      <c r="C24" s="46">
        <f>B24-B23</f>
        <v>434</v>
      </c>
      <c r="D24" s="47">
        <v>1546</v>
      </c>
      <c r="E24" s="48">
        <f>D24-D23</f>
        <v>17</v>
      </c>
      <c r="F24" s="62"/>
    </row>
    <row r="25" spans="1:6" x14ac:dyDescent="0.3">
      <c r="A25" s="49"/>
      <c r="F25" s="62"/>
    </row>
    <row r="26" spans="1:6" x14ac:dyDescent="0.3">
      <c r="A26" s="188" t="s">
        <v>307</v>
      </c>
      <c r="B26" s="188"/>
      <c r="C26" s="188"/>
      <c r="D26" s="188"/>
      <c r="E26" s="188"/>
      <c r="F26" s="62"/>
    </row>
    <row r="27" spans="1:6" x14ac:dyDescent="0.3">
      <c r="A27" s="189" t="s">
        <v>1095</v>
      </c>
      <c r="B27" s="189"/>
      <c r="C27" s="189"/>
      <c r="D27" s="189"/>
      <c r="E27" s="189"/>
      <c r="F27" s="62"/>
    </row>
    <row r="28" spans="1:6" x14ac:dyDescent="0.3">
      <c r="A28" s="189" t="s">
        <v>673</v>
      </c>
      <c r="B28" s="189"/>
      <c r="C28" s="189"/>
      <c r="D28" s="189"/>
      <c r="E28" s="189"/>
      <c r="F28" s="65"/>
    </row>
    <row r="29" spans="1:6" x14ac:dyDescent="0.3">
      <c r="A29" s="189" t="s">
        <v>646</v>
      </c>
      <c r="B29" s="189"/>
      <c r="C29" s="189"/>
      <c r="D29" s="189"/>
      <c r="E29" s="189"/>
      <c r="F29" s="62"/>
    </row>
    <row r="30" spans="1:6" x14ac:dyDescent="0.3">
      <c r="A30" s="189" t="s">
        <v>647</v>
      </c>
      <c r="B30" s="189"/>
      <c r="C30" s="189"/>
      <c r="D30" s="189"/>
      <c r="E30" s="189"/>
      <c r="F30" s="62"/>
    </row>
    <row r="31" spans="1:6" x14ac:dyDescent="0.3">
      <c r="A31" s="189" t="s">
        <v>648</v>
      </c>
      <c r="B31" s="189"/>
      <c r="C31" s="189"/>
      <c r="D31" s="189"/>
      <c r="E31" s="189"/>
      <c r="F31" s="62"/>
    </row>
    <row r="32" spans="1:6" x14ac:dyDescent="0.3">
      <c r="A32" s="189" t="s">
        <v>649</v>
      </c>
      <c r="B32" s="189"/>
      <c r="C32" s="189"/>
      <c r="D32" s="189"/>
      <c r="E32" s="189"/>
      <c r="F32" s="62"/>
    </row>
    <row r="33" spans="1:6" x14ac:dyDescent="0.3">
      <c r="A33" s="189" t="s">
        <v>650</v>
      </c>
      <c r="B33" s="189"/>
      <c r="C33" s="189"/>
      <c r="D33" s="189"/>
      <c r="E33" s="189"/>
      <c r="F33" s="62"/>
    </row>
    <row r="34" spans="1:6" x14ac:dyDescent="0.3">
      <c r="A34" s="189" t="s">
        <v>651</v>
      </c>
      <c r="B34" s="189"/>
      <c r="C34" s="189"/>
      <c r="D34" s="189"/>
      <c r="E34" s="189"/>
      <c r="F34" s="62"/>
    </row>
    <row r="35" spans="1:6" x14ac:dyDescent="0.3">
      <c r="A35" s="185" t="s">
        <v>652</v>
      </c>
      <c r="B35" s="185"/>
      <c r="C35" s="185"/>
      <c r="D35" s="185"/>
      <c r="E35" s="185"/>
      <c r="F35" s="62"/>
    </row>
    <row r="36" spans="1:6" x14ac:dyDescent="0.3">
      <c r="A36" s="185" t="s">
        <v>653</v>
      </c>
      <c r="B36" s="185"/>
      <c r="C36" s="185"/>
      <c r="D36" s="185"/>
      <c r="E36" s="185"/>
      <c r="F36" s="62"/>
    </row>
    <row r="37" spans="1:6" x14ac:dyDescent="0.3">
      <c r="A37" s="185" t="s">
        <v>654</v>
      </c>
      <c r="B37" s="185"/>
      <c r="C37" s="185"/>
      <c r="D37" s="185"/>
      <c r="E37" s="185"/>
      <c r="F37" s="62"/>
    </row>
    <row r="38" spans="1:6" x14ac:dyDescent="0.3">
      <c r="A38" s="185" t="s">
        <v>655</v>
      </c>
      <c r="B38" s="185"/>
      <c r="C38" s="185"/>
      <c r="D38" s="185"/>
      <c r="E38" s="185"/>
      <c r="F38" s="62"/>
    </row>
    <row r="39" spans="1:6" x14ac:dyDescent="0.3">
      <c r="A39" s="185" t="s">
        <v>656</v>
      </c>
      <c r="B39" s="185"/>
      <c r="C39" s="185"/>
      <c r="D39" s="185"/>
      <c r="E39" s="185"/>
      <c r="F39" s="62"/>
    </row>
    <row r="40" spans="1:6" x14ac:dyDescent="0.3">
      <c r="A40" s="185" t="s">
        <v>657</v>
      </c>
      <c r="B40" s="185"/>
      <c r="C40" s="185"/>
      <c r="D40" s="185"/>
      <c r="E40" s="185"/>
      <c r="F40" s="62"/>
    </row>
    <row r="41" spans="1:6" x14ac:dyDescent="0.3">
      <c r="A41" s="185" t="s">
        <v>658</v>
      </c>
      <c r="B41" s="185"/>
      <c r="C41" s="185"/>
      <c r="D41" s="185"/>
      <c r="E41" s="185"/>
      <c r="F41" s="62"/>
    </row>
    <row r="42" spans="1:6" x14ac:dyDescent="0.3">
      <c r="A42" s="185" t="s">
        <v>659</v>
      </c>
      <c r="B42" s="185"/>
      <c r="C42" s="185"/>
      <c r="D42" s="185"/>
      <c r="E42" s="185"/>
      <c r="F42" s="62"/>
    </row>
    <row r="43" spans="1:6" x14ac:dyDescent="0.3">
      <c r="A43" s="185" t="s">
        <v>660</v>
      </c>
      <c r="B43" s="185"/>
      <c r="C43" s="185"/>
      <c r="D43" s="185"/>
      <c r="E43" s="185"/>
      <c r="F43" s="62"/>
    </row>
    <row r="44" spans="1:6" x14ac:dyDescent="0.3">
      <c r="A44" s="185" t="s">
        <v>661</v>
      </c>
      <c r="B44" s="185"/>
      <c r="C44" s="185"/>
      <c r="D44" s="185"/>
      <c r="E44" s="185"/>
      <c r="F44" s="62"/>
    </row>
    <row r="45" spans="1:6" x14ac:dyDescent="0.3">
      <c r="A45" s="185" t="s">
        <v>662</v>
      </c>
      <c r="B45" s="185"/>
      <c r="C45" s="185"/>
      <c r="D45" s="185"/>
      <c r="E45" s="185"/>
      <c r="F45" s="62"/>
    </row>
    <row r="46" spans="1:6" x14ac:dyDescent="0.3">
      <c r="A46" s="185" t="s">
        <v>663</v>
      </c>
      <c r="B46" s="185"/>
      <c r="C46" s="185"/>
      <c r="D46" s="185"/>
      <c r="E46" s="185"/>
      <c r="F46" s="62"/>
    </row>
    <row r="47" spans="1:6" x14ac:dyDescent="0.3">
      <c r="A47" s="185" t="s">
        <v>664</v>
      </c>
      <c r="B47" s="185"/>
      <c r="C47" s="185"/>
      <c r="D47" s="185"/>
      <c r="E47" s="185"/>
      <c r="F47" s="62"/>
    </row>
    <row r="48" spans="1:6" x14ac:dyDescent="0.3">
      <c r="A48" s="51"/>
      <c r="F48" s="62"/>
    </row>
    <row r="49" spans="1:7" x14ac:dyDescent="0.3">
      <c r="A49" s="51"/>
      <c r="F49" s="62"/>
    </row>
    <row r="50" spans="1:7" x14ac:dyDescent="0.3">
      <c r="A50" s="51"/>
      <c r="F50" s="62"/>
      <c r="G50" s="63"/>
    </row>
    <row r="51" spans="1:7" x14ac:dyDescent="0.3">
      <c r="A51" s="51"/>
      <c r="F51" s="62"/>
      <c r="G51" s="64"/>
    </row>
    <row r="52" spans="1:7" x14ac:dyDescent="0.3">
      <c r="A52" s="51"/>
      <c r="F52" s="62"/>
      <c r="G52" s="64"/>
    </row>
    <row r="53" spans="1:7" x14ac:dyDescent="0.3">
      <c r="A53" s="51"/>
      <c r="F53" s="62"/>
      <c r="G53" s="64"/>
    </row>
    <row r="54" spans="1:7" x14ac:dyDescent="0.3">
      <c r="A54" s="51"/>
      <c r="F54" s="62"/>
      <c r="G54" s="63"/>
    </row>
    <row r="55" spans="1:7" x14ac:dyDescent="0.3">
      <c r="A55" s="51"/>
      <c r="F55" s="62"/>
      <c r="G55" s="63"/>
    </row>
    <row r="56" spans="1:7" x14ac:dyDescent="0.3">
      <c r="A56" s="51"/>
      <c r="F56" s="62"/>
      <c r="G56" s="62"/>
    </row>
    <row r="57" spans="1:7" x14ac:dyDescent="0.3">
      <c r="A57" s="51"/>
      <c r="F57" s="62"/>
      <c r="G57" s="62"/>
    </row>
    <row r="58" spans="1:7" x14ac:dyDescent="0.3">
      <c r="A58" s="51"/>
      <c r="F58" s="62"/>
      <c r="G58" s="62"/>
    </row>
    <row r="59" spans="1:7" x14ac:dyDescent="0.3">
      <c r="A59" s="51"/>
      <c r="F59" s="62"/>
      <c r="G59" s="62"/>
    </row>
    <row r="60" spans="1:7" x14ac:dyDescent="0.3">
      <c r="A60" s="51"/>
      <c r="F60" s="62"/>
      <c r="G60" s="62"/>
    </row>
    <row r="61" spans="1:7" x14ac:dyDescent="0.3">
      <c r="A61" s="51"/>
      <c r="F61" s="62"/>
      <c r="G61" s="62"/>
    </row>
    <row r="62" spans="1:7" x14ac:dyDescent="0.3">
      <c r="A62" s="51"/>
      <c r="F62" s="62"/>
      <c r="G62" s="62"/>
    </row>
    <row r="63" spans="1:7" x14ac:dyDescent="0.3">
      <c r="A63" s="51"/>
      <c r="F63" s="62"/>
    </row>
    <row r="64" spans="1:7" x14ac:dyDescent="0.3">
      <c r="A64" s="51"/>
      <c r="F64" s="62"/>
    </row>
    <row r="65" spans="1:6" x14ac:dyDescent="0.3">
      <c r="A65" s="51"/>
    </row>
    <row r="66" spans="1:6" x14ac:dyDescent="0.3">
      <c r="A66" s="51"/>
    </row>
    <row r="67" spans="1:6" x14ac:dyDescent="0.3">
      <c r="A67" s="51"/>
    </row>
    <row r="68" spans="1:6" x14ac:dyDescent="0.3">
      <c r="A68" s="51"/>
    </row>
    <row r="69" spans="1:6" x14ac:dyDescent="0.3">
      <c r="A69" s="51"/>
    </row>
    <row r="70" spans="1:6" x14ac:dyDescent="0.3">
      <c r="A70" s="51"/>
    </row>
    <row r="71" spans="1:6" x14ac:dyDescent="0.3">
      <c r="A71" s="51"/>
    </row>
    <row r="72" spans="1:6" x14ac:dyDescent="0.3">
      <c r="A72" s="51"/>
    </row>
    <row r="73" spans="1:6" x14ac:dyDescent="0.3">
      <c r="A73" s="51"/>
    </row>
    <row r="74" spans="1:6" x14ac:dyDescent="0.3">
      <c r="A74" s="51"/>
    </row>
    <row r="75" spans="1:6" x14ac:dyDescent="0.3">
      <c r="A75" s="51"/>
    </row>
    <row r="76" spans="1:6" x14ac:dyDescent="0.3">
      <c r="A76" s="51"/>
    </row>
    <row r="77" spans="1:6" x14ac:dyDescent="0.3">
      <c r="A77" s="51"/>
      <c r="F77" s="62"/>
    </row>
    <row r="78" spans="1:6" x14ac:dyDescent="0.3">
      <c r="A78" s="51"/>
      <c r="F78" s="62"/>
    </row>
    <row r="79" spans="1:6" x14ac:dyDescent="0.3">
      <c r="A79" s="51"/>
      <c r="B79" s="59"/>
      <c r="C79" s="59"/>
      <c r="F79" s="62"/>
    </row>
    <row r="80" spans="1:6" x14ac:dyDescent="0.3">
      <c r="A80" s="61"/>
      <c r="F80" s="62"/>
    </row>
    <row r="81" spans="1:6" x14ac:dyDescent="0.3">
      <c r="A81" s="61"/>
      <c r="F81" s="62"/>
    </row>
    <row r="82" spans="1:6" x14ac:dyDescent="0.3">
      <c r="A82" s="61"/>
      <c r="F82" s="62"/>
    </row>
    <row r="83" spans="1:6" x14ac:dyDescent="0.3">
      <c r="A83" s="61"/>
      <c r="B83" s="59"/>
      <c r="C83" s="59"/>
      <c r="F83" s="62"/>
    </row>
    <row r="84" spans="1:6" x14ac:dyDescent="0.3">
      <c r="A84" s="61"/>
      <c r="F84" s="62"/>
    </row>
    <row r="85" spans="1:6" x14ac:dyDescent="0.3">
      <c r="A85" s="61"/>
      <c r="D85" s="59"/>
      <c r="E85" s="59"/>
      <c r="F85" s="62"/>
    </row>
    <row r="86" spans="1:6" x14ac:dyDescent="0.3">
      <c r="A86" s="61"/>
      <c r="F86" s="62"/>
    </row>
    <row r="87" spans="1:6" x14ac:dyDescent="0.3">
      <c r="A87" s="61"/>
      <c r="F87" s="62"/>
    </row>
    <row r="88" spans="1:6" x14ac:dyDescent="0.3">
      <c r="A88" s="61"/>
      <c r="B88" s="59"/>
      <c r="C88" s="59"/>
      <c r="F88" s="62"/>
    </row>
    <row r="89" spans="1:6" x14ac:dyDescent="0.3">
      <c r="A89" s="61"/>
      <c r="F89" s="62"/>
    </row>
    <row r="90" spans="1:6" x14ac:dyDescent="0.3">
      <c r="A90" s="61"/>
      <c r="F90" s="62"/>
    </row>
    <row r="91" spans="1:6" x14ac:dyDescent="0.3">
      <c r="A91" s="61"/>
      <c r="F91" s="62"/>
    </row>
    <row r="92" spans="1:6" x14ac:dyDescent="0.3">
      <c r="A92" s="61"/>
      <c r="F92" s="62"/>
    </row>
    <row r="93" spans="1:6" x14ac:dyDescent="0.3">
      <c r="A93" s="61"/>
      <c r="F93" s="62"/>
    </row>
    <row r="94" spans="1:6" x14ac:dyDescent="0.3">
      <c r="A94" s="61"/>
      <c r="F94" s="62"/>
    </row>
    <row r="95" spans="1:6" x14ac:dyDescent="0.3">
      <c r="A95" s="61"/>
      <c r="F95" s="62"/>
    </row>
    <row r="96" spans="1:6" x14ac:dyDescent="0.3">
      <c r="A96" s="61"/>
      <c r="F96" s="62"/>
    </row>
    <row r="97" spans="1:6" x14ac:dyDescent="0.3">
      <c r="A97" s="61"/>
      <c r="F97" s="62"/>
    </row>
    <row r="98" spans="1:6" x14ac:dyDescent="0.3">
      <c r="A98" s="61"/>
      <c r="B98" s="59"/>
      <c r="C98" s="59"/>
      <c r="D98" s="59"/>
      <c r="E98" s="59"/>
      <c r="F98" s="62"/>
    </row>
    <row r="99" spans="1:6" x14ac:dyDescent="0.3">
      <c r="A99" s="61"/>
      <c r="B99" s="59"/>
      <c r="C99" s="59"/>
      <c r="F99" s="62"/>
    </row>
    <row r="100" spans="1:6" x14ac:dyDescent="0.3">
      <c r="A100" s="61"/>
      <c r="B100" s="59"/>
      <c r="C100" s="59"/>
      <c r="D100" s="59"/>
      <c r="E100" s="59"/>
      <c r="F100" s="62"/>
    </row>
    <row r="101" spans="1:6" x14ac:dyDescent="0.3">
      <c r="A101" s="61"/>
      <c r="B101" s="59"/>
      <c r="C101" s="59"/>
      <c r="F101" s="62"/>
    </row>
    <row r="102" spans="1:6" x14ac:dyDescent="0.3">
      <c r="A102" s="61"/>
      <c r="B102" s="59"/>
      <c r="C102" s="59"/>
      <c r="F102" s="62"/>
    </row>
    <row r="103" spans="1:6" x14ac:dyDescent="0.3">
      <c r="A103" s="61"/>
      <c r="F103" s="62"/>
    </row>
    <row r="104" spans="1:6" x14ac:dyDescent="0.3">
      <c r="A104" s="61"/>
      <c r="F104" s="62"/>
    </row>
    <row r="105" spans="1:6" x14ac:dyDescent="0.3">
      <c r="A105" s="61"/>
      <c r="F105" s="62"/>
    </row>
    <row r="106" spans="1:6" x14ac:dyDescent="0.3">
      <c r="A106" s="61"/>
      <c r="F106" s="62"/>
    </row>
    <row r="107" spans="1:6" x14ac:dyDescent="0.3">
      <c r="A107" s="61"/>
      <c r="F107" s="62"/>
    </row>
    <row r="108" spans="1:6" x14ac:dyDescent="0.3">
      <c r="A108" s="61"/>
      <c r="F108" s="62"/>
    </row>
    <row r="109" spans="1:6" x14ac:dyDescent="0.3">
      <c r="A109" s="61"/>
      <c r="F109" s="62"/>
    </row>
    <row r="110" spans="1:6" x14ac:dyDescent="0.3">
      <c r="A110" s="61"/>
      <c r="F110" s="62"/>
    </row>
    <row r="111" spans="1:6" x14ac:dyDescent="0.3">
      <c r="A111" s="61"/>
      <c r="F111" s="62"/>
    </row>
    <row r="112" spans="1:6" x14ac:dyDescent="0.3">
      <c r="A112" s="61"/>
      <c r="F112" s="62"/>
    </row>
    <row r="113" spans="1:6" x14ac:dyDescent="0.3">
      <c r="A113" s="61"/>
      <c r="F113" s="62"/>
    </row>
    <row r="114" spans="1:6" x14ac:dyDescent="0.3">
      <c r="A114" s="61"/>
      <c r="F114" s="62"/>
    </row>
    <row r="115" spans="1:6" x14ac:dyDescent="0.3">
      <c r="A115" s="61"/>
      <c r="F115" s="62"/>
    </row>
    <row r="116" spans="1:6" x14ac:dyDescent="0.3">
      <c r="A116" s="61"/>
      <c r="F116" s="62"/>
    </row>
    <row r="117" spans="1:6" x14ac:dyDescent="0.3">
      <c r="A117" s="61"/>
      <c r="F117" s="62"/>
    </row>
    <row r="118" spans="1:6" x14ac:dyDescent="0.3">
      <c r="A118" s="61"/>
      <c r="F118" s="62"/>
    </row>
    <row r="119" spans="1:6" x14ac:dyDescent="0.3">
      <c r="A119" s="61"/>
      <c r="F119" s="62"/>
    </row>
    <row r="120" spans="1:6" x14ac:dyDescent="0.3">
      <c r="A120" s="61"/>
      <c r="F120" s="62"/>
    </row>
    <row r="121" spans="1:6" x14ac:dyDescent="0.3">
      <c r="A121" s="61"/>
      <c r="F121" s="62"/>
    </row>
    <row r="122" spans="1:6" x14ac:dyDescent="0.3">
      <c r="A122" s="61"/>
      <c r="F122" s="62"/>
    </row>
    <row r="123" spans="1:6" x14ac:dyDescent="0.3">
      <c r="A123" s="61"/>
      <c r="F123" s="62"/>
    </row>
    <row r="124" spans="1:6" x14ac:dyDescent="0.3">
      <c r="A124" s="61"/>
      <c r="F124" s="62"/>
    </row>
    <row r="125" spans="1:6" x14ac:dyDescent="0.3">
      <c r="A125" s="61"/>
      <c r="F125" s="62"/>
    </row>
    <row r="126" spans="1:6" x14ac:dyDescent="0.3">
      <c r="A126" s="61"/>
      <c r="B126" s="59"/>
      <c r="C126" s="59"/>
      <c r="D126" s="59"/>
      <c r="E126" s="59"/>
      <c r="F126" s="62"/>
    </row>
    <row r="127" spans="1:6" x14ac:dyDescent="0.3">
      <c r="A127" s="61"/>
      <c r="F127" s="62"/>
    </row>
    <row r="128" spans="1:6" x14ac:dyDescent="0.3">
      <c r="A128" s="61"/>
      <c r="F128" s="62"/>
    </row>
    <row r="129" spans="1:6" x14ac:dyDescent="0.3">
      <c r="A129" s="61"/>
      <c r="F129" s="62"/>
    </row>
    <row r="130" spans="1:6" x14ac:dyDescent="0.3">
      <c r="A130" s="61"/>
      <c r="F130" s="62"/>
    </row>
    <row r="131" spans="1:6" x14ac:dyDescent="0.3">
      <c r="A131" s="61"/>
      <c r="F131" s="62"/>
    </row>
    <row r="132" spans="1:6" x14ac:dyDescent="0.3">
      <c r="A132" s="61"/>
      <c r="F132" s="62"/>
    </row>
    <row r="133" spans="1:6" x14ac:dyDescent="0.3">
      <c r="A133" s="61"/>
      <c r="F133" s="62"/>
    </row>
    <row r="134" spans="1:6" x14ac:dyDescent="0.3">
      <c r="A134" s="61"/>
      <c r="F134" s="62"/>
    </row>
    <row r="135" spans="1:6" x14ac:dyDescent="0.3">
      <c r="A135" s="61"/>
      <c r="F135" s="62"/>
    </row>
    <row r="136" spans="1:6" x14ac:dyDescent="0.3">
      <c r="A136" s="61"/>
      <c r="F136" s="62"/>
    </row>
    <row r="137" spans="1:6" x14ac:dyDescent="0.3">
      <c r="A137" s="61"/>
      <c r="F137" s="62"/>
    </row>
    <row r="138" spans="1:6" x14ac:dyDescent="0.3">
      <c r="A138" s="61"/>
      <c r="F138" s="62"/>
    </row>
    <row r="139" spans="1:6" x14ac:dyDescent="0.3">
      <c r="A139" s="61"/>
      <c r="F139" s="62"/>
    </row>
    <row r="140" spans="1:6" x14ac:dyDescent="0.3">
      <c r="A140" s="61"/>
      <c r="F140" s="62"/>
    </row>
    <row r="141" spans="1:6" x14ac:dyDescent="0.3">
      <c r="A141" s="61"/>
      <c r="D141" s="59"/>
      <c r="E141" s="59"/>
      <c r="F141" s="62"/>
    </row>
    <row r="142" spans="1:6" x14ac:dyDescent="0.3">
      <c r="A142" s="61"/>
      <c r="B142" s="59"/>
      <c r="C142" s="59"/>
      <c r="F142" s="62"/>
    </row>
    <row r="143" spans="1:6" x14ac:dyDescent="0.3">
      <c r="A143" s="61"/>
      <c r="F143" s="62"/>
    </row>
    <row r="144" spans="1:6" x14ac:dyDescent="0.3">
      <c r="A144" s="61"/>
      <c r="F144" s="62"/>
    </row>
    <row r="145" spans="1:6" x14ac:dyDescent="0.3">
      <c r="A145" s="61"/>
      <c r="F145" s="62"/>
    </row>
    <row r="146" spans="1:6" x14ac:dyDescent="0.3">
      <c r="A146" s="61"/>
      <c r="F146" s="62"/>
    </row>
    <row r="147" spans="1:6" x14ac:dyDescent="0.3">
      <c r="A147" s="61"/>
      <c r="D147" s="59"/>
      <c r="E147" s="59"/>
      <c r="F147" s="62"/>
    </row>
    <row r="148" spans="1:6" x14ac:dyDescent="0.3">
      <c r="A148" s="61"/>
      <c r="F148" s="62"/>
    </row>
    <row r="149" spans="1:6" x14ac:dyDescent="0.3">
      <c r="A149" s="61"/>
      <c r="F149" s="62"/>
    </row>
    <row r="150" spans="1:6" x14ac:dyDescent="0.3">
      <c r="A150" s="61"/>
      <c r="F150" s="62"/>
    </row>
    <row r="151" spans="1:6" x14ac:dyDescent="0.3">
      <c r="A151" s="61"/>
      <c r="F151" s="62"/>
    </row>
    <row r="152" spans="1:6" x14ac:dyDescent="0.3">
      <c r="A152" s="61"/>
      <c r="F152" s="62"/>
    </row>
    <row r="153" spans="1:6" x14ac:dyDescent="0.3">
      <c r="A153" s="61"/>
      <c r="F153" s="62"/>
    </row>
    <row r="154" spans="1:6" x14ac:dyDescent="0.3">
      <c r="A154" s="61"/>
      <c r="F154" s="62"/>
    </row>
    <row r="155" spans="1:6" x14ac:dyDescent="0.3">
      <c r="A155" s="61"/>
      <c r="F155" s="62"/>
    </row>
    <row r="156" spans="1:6" x14ac:dyDescent="0.3">
      <c r="A156" s="61"/>
      <c r="F156" s="62"/>
    </row>
    <row r="157" spans="1:6" x14ac:dyDescent="0.3">
      <c r="A157" s="61"/>
      <c r="F157" s="62"/>
    </row>
    <row r="158" spans="1:6" x14ac:dyDescent="0.3">
      <c r="A158" s="61"/>
      <c r="F158" s="62"/>
    </row>
    <row r="159" spans="1:6" x14ac:dyDescent="0.3">
      <c r="A159" s="61"/>
      <c r="F159" s="62"/>
    </row>
    <row r="160" spans="1:6" x14ac:dyDescent="0.3">
      <c r="A160" s="61"/>
      <c r="F160" s="62"/>
    </row>
    <row r="161" spans="1:6" x14ac:dyDescent="0.3">
      <c r="A161" s="61"/>
      <c r="F161" s="62"/>
    </row>
    <row r="162" spans="1:6" x14ac:dyDescent="0.3">
      <c r="A162" s="61"/>
      <c r="F162" s="62"/>
    </row>
    <row r="163" spans="1:6" x14ac:dyDescent="0.3">
      <c r="A163" s="61"/>
      <c r="F163" s="62"/>
    </row>
    <row r="164" spans="1:6" x14ac:dyDescent="0.3">
      <c r="A164" s="61"/>
      <c r="F164" s="62"/>
    </row>
    <row r="165" spans="1:6" x14ac:dyDescent="0.3">
      <c r="A165" s="61"/>
      <c r="F165" s="62"/>
    </row>
    <row r="166" spans="1:6" x14ac:dyDescent="0.3">
      <c r="A166" s="61"/>
      <c r="F166" s="62"/>
    </row>
    <row r="167" spans="1:6" x14ac:dyDescent="0.3">
      <c r="A167" s="61"/>
      <c r="F167" s="62"/>
    </row>
    <row r="168" spans="1:6" x14ac:dyDescent="0.3">
      <c r="A168" s="61"/>
      <c r="B168" s="59"/>
      <c r="C168" s="59"/>
      <c r="D168" s="59"/>
      <c r="E168" s="59"/>
      <c r="F168" s="62"/>
    </row>
    <row r="169" spans="1:6" x14ac:dyDescent="0.3">
      <c r="A169" s="61"/>
      <c r="F169" s="62"/>
    </row>
    <row r="170" spans="1:6" x14ac:dyDescent="0.3">
      <c r="A170" s="61"/>
      <c r="F170" s="62"/>
    </row>
    <row r="171" spans="1:6" x14ac:dyDescent="0.3">
      <c r="A171" s="61"/>
      <c r="F171" s="62"/>
    </row>
    <row r="172" spans="1:6" x14ac:dyDescent="0.3">
      <c r="A172" s="61"/>
      <c r="F172" s="62"/>
    </row>
    <row r="173" spans="1:6" x14ac:dyDescent="0.3">
      <c r="A173" s="61"/>
      <c r="F173" s="62"/>
    </row>
    <row r="174" spans="1:6" x14ac:dyDescent="0.3">
      <c r="A174" s="61"/>
      <c r="F174" s="62"/>
    </row>
    <row r="175" spans="1:6" x14ac:dyDescent="0.3">
      <c r="A175" s="61"/>
      <c r="F175" s="62"/>
    </row>
    <row r="176" spans="1:6" x14ac:dyDescent="0.3">
      <c r="A176" s="61"/>
      <c r="F176" s="62"/>
    </row>
    <row r="177" spans="1:6" x14ac:dyDescent="0.3">
      <c r="A177" s="61"/>
      <c r="B177" s="59"/>
      <c r="C177" s="59"/>
      <c r="F177" s="62"/>
    </row>
    <row r="178" spans="1:6" x14ac:dyDescent="0.3">
      <c r="A178" s="61"/>
      <c r="F178" s="62"/>
    </row>
    <row r="179" spans="1:6" x14ac:dyDescent="0.3">
      <c r="A179" s="61"/>
      <c r="F179" s="62"/>
    </row>
    <row r="180" spans="1:6" x14ac:dyDescent="0.3">
      <c r="A180" s="61"/>
      <c r="F180" s="62"/>
    </row>
    <row r="181" spans="1:6" x14ac:dyDescent="0.3">
      <c r="A181" s="61"/>
      <c r="B181" s="59"/>
      <c r="C181" s="59"/>
      <c r="F181" s="62"/>
    </row>
    <row r="182" spans="1:6" x14ac:dyDescent="0.3">
      <c r="A182" s="61"/>
      <c r="F182" s="62"/>
    </row>
    <row r="183" spans="1:6" x14ac:dyDescent="0.3">
      <c r="A183" s="61"/>
      <c r="F183" s="62"/>
    </row>
    <row r="184" spans="1:6" x14ac:dyDescent="0.3">
      <c r="A184" s="61"/>
      <c r="F184" s="62"/>
    </row>
    <row r="185" spans="1:6" x14ac:dyDescent="0.3">
      <c r="A185" s="61"/>
      <c r="F185" s="62"/>
    </row>
    <row r="186" spans="1:6" x14ac:dyDescent="0.3">
      <c r="A186" s="61"/>
      <c r="F186" s="62"/>
    </row>
    <row r="187" spans="1:6" x14ac:dyDescent="0.3">
      <c r="A187" s="61"/>
      <c r="F187" s="62"/>
    </row>
    <row r="188" spans="1:6" x14ac:dyDescent="0.3">
      <c r="A188" s="61"/>
      <c r="F188" s="62"/>
    </row>
    <row r="189" spans="1:6" x14ac:dyDescent="0.3">
      <c r="A189" s="61"/>
      <c r="F189" s="62"/>
    </row>
    <row r="190" spans="1:6" x14ac:dyDescent="0.3">
      <c r="A190" s="61"/>
      <c r="F190" s="62"/>
    </row>
    <row r="191" spans="1:6" x14ac:dyDescent="0.3">
      <c r="A191" s="61"/>
      <c r="F191" s="62"/>
    </row>
    <row r="192" spans="1:6" x14ac:dyDescent="0.3">
      <c r="A192" s="61"/>
      <c r="F192" s="62"/>
    </row>
    <row r="193" spans="1:6" x14ac:dyDescent="0.3">
      <c r="A193" s="61"/>
      <c r="F193" s="62"/>
    </row>
    <row r="194" spans="1:6" x14ac:dyDescent="0.3">
      <c r="A194" s="61"/>
      <c r="B194" s="59"/>
      <c r="C194" s="59"/>
      <c r="F194" s="62"/>
    </row>
    <row r="195" spans="1:6" x14ac:dyDescent="0.3">
      <c r="A195" s="61"/>
      <c r="F195" s="62"/>
    </row>
    <row r="196" spans="1:6" x14ac:dyDescent="0.3">
      <c r="A196" s="61"/>
      <c r="F196" s="62"/>
    </row>
    <row r="197" spans="1:6" x14ac:dyDescent="0.3">
      <c r="A197" s="61"/>
      <c r="F197" s="62"/>
    </row>
    <row r="198" spans="1:6" x14ac:dyDescent="0.3">
      <c r="A198" s="61"/>
      <c r="F198" s="62"/>
    </row>
    <row r="199" spans="1:6" x14ac:dyDescent="0.3">
      <c r="A199" s="61"/>
      <c r="F199" s="62"/>
    </row>
    <row r="200" spans="1:6" x14ac:dyDescent="0.3">
      <c r="A200" s="61"/>
      <c r="F200" s="62"/>
    </row>
    <row r="201" spans="1:6" x14ac:dyDescent="0.3">
      <c r="A201" s="61"/>
      <c r="F201" s="62"/>
    </row>
    <row r="202" spans="1:6" x14ac:dyDescent="0.3">
      <c r="A202" s="61"/>
      <c r="F202" s="62"/>
    </row>
    <row r="203" spans="1:6" x14ac:dyDescent="0.3">
      <c r="A203" s="61"/>
      <c r="F203" s="62"/>
    </row>
    <row r="204" spans="1:6" x14ac:dyDescent="0.3">
      <c r="A204" s="61"/>
      <c r="F204" s="62"/>
    </row>
    <row r="205" spans="1:6" x14ac:dyDescent="0.3">
      <c r="A205" s="61"/>
      <c r="F205" s="62"/>
    </row>
    <row r="206" spans="1:6" x14ac:dyDescent="0.3">
      <c r="A206" s="61"/>
      <c r="F206" s="62"/>
    </row>
    <row r="207" spans="1:6" x14ac:dyDescent="0.3">
      <c r="A207" s="61"/>
      <c r="F207" s="62"/>
    </row>
    <row r="208" spans="1:6" x14ac:dyDescent="0.3">
      <c r="A208" s="61"/>
      <c r="F208" s="62"/>
    </row>
    <row r="209" spans="1:6" x14ac:dyDescent="0.3">
      <c r="A209" s="61"/>
      <c r="B209" s="59"/>
      <c r="C209" s="59"/>
      <c r="F209" s="62"/>
    </row>
    <row r="210" spans="1:6" x14ac:dyDescent="0.3">
      <c r="A210" s="61"/>
      <c r="B210" s="59"/>
      <c r="C210" s="59"/>
      <c r="F210" s="62"/>
    </row>
    <row r="211" spans="1:6" x14ac:dyDescent="0.3">
      <c r="A211" s="61"/>
      <c r="B211" s="59"/>
      <c r="C211" s="59"/>
      <c r="F211" s="62"/>
    </row>
    <row r="212" spans="1:6" x14ac:dyDescent="0.3">
      <c r="A212" s="61"/>
      <c r="F212" s="62"/>
    </row>
    <row r="213" spans="1:6" x14ac:dyDescent="0.3">
      <c r="A213" s="61"/>
      <c r="F213" s="62"/>
    </row>
    <row r="214" spans="1:6" x14ac:dyDescent="0.3">
      <c r="A214" s="61"/>
      <c r="F214" s="62"/>
    </row>
    <row r="215" spans="1:6" x14ac:dyDescent="0.3">
      <c r="A215" s="61"/>
      <c r="F215" s="62"/>
    </row>
    <row r="216" spans="1:6" x14ac:dyDescent="0.3">
      <c r="A216" s="61"/>
      <c r="F216" s="62"/>
    </row>
    <row r="217" spans="1:6" x14ac:dyDescent="0.3">
      <c r="A217" s="61"/>
      <c r="D217" s="59"/>
      <c r="E217" s="59"/>
      <c r="F217" s="62"/>
    </row>
    <row r="218" spans="1:6" x14ac:dyDescent="0.3">
      <c r="A218" s="61"/>
      <c r="F218" s="62"/>
    </row>
    <row r="219" spans="1:6" x14ac:dyDescent="0.3">
      <c r="A219" s="61"/>
      <c r="F219" s="62"/>
    </row>
    <row r="220" spans="1:6" x14ac:dyDescent="0.3">
      <c r="A220" s="61"/>
      <c r="F220" s="62"/>
    </row>
    <row r="221" spans="1:6" x14ac:dyDescent="0.3">
      <c r="A221" s="61"/>
      <c r="D221" s="59"/>
      <c r="E221" s="59"/>
      <c r="F221" s="62"/>
    </row>
    <row r="222" spans="1:6" x14ac:dyDescent="0.3">
      <c r="A222" s="61"/>
      <c r="F222" s="62"/>
    </row>
    <row r="223" spans="1:6" x14ac:dyDescent="0.3">
      <c r="A223" s="61"/>
      <c r="B223" s="59"/>
      <c r="C223" s="59"/>
      <c r="F223" s="62"/>
    </row>
    <row r="224" spans="1:6" x14ac:dyDescent="0.3">
      <c r="A224" s="61"/>
      <c r="B224" s="59"/>
      <c r="C224" s="59"/>
      <c r="F224" s="62"/>
    </row>
    <row r="225" spans="1:6" x14ac:dyDescent="0.3">
      <c r="A225" s="61"/>
      <c r="F225" s="62"/>
    </row>
    <row r="226" spans="1:6" x14ac:dyDescent="0.3">
      <c r="A226" s="61"/>
      <c r="B226" s="59"/>
      <c r="C226" s="59"/>
      <c r="F226" s="62"/>
    </row>
    <row r="227" spans="1:6" x14ac:dyDescent="0.3">
      <c r="A227" s="61"/>
      <c r="D227" s="59"/>
      <c r="E227" s="59"/>
      <c r="F227" s="62"/>
    </row>
    <row r="228" spans="1:6" x14ac:dyDescent="0.3">
      <c r="A228" s="61"/>
      <c r="B228" s="59"/>
      <c r="C228" s="59"/>
      <c r="D228" s="59"/>
      <c r="E228" s="59"/>
      <c r="F228" s="62"/>
    </row>
    <row r="229" spans="1:6" x14ac:dyDescent="0.3">
      <c r="A229" s="61"/>
      <c r="D229" s="59"/>
      <c r="E229" s="59"/>
      <c r="F229" s="62"/>
    </row>
    <row r="230" spans="1:6" x14ac:dyDescent="0.3">
      <c r="A230" s="61"/>
      <c r="F230" s="62"/>
    </row>
    <row r="231" spans="1:6" x14ac:dyDescent="0.3">
      <c r="A231" s="61"/>
      <c r="D231" s="59"/>
      <c r="E231" s="59"/>
      <c r="F231" s="62"/>
    </row>
    <row r="232" spans="1:6" x14ac:dyDescent="0.3">
      <c r="A232" s="61"/>
      <c r="F232" s="62"/>
    </row>
    <row r="233" spans="1:6" x14ac:dyDescent="0.3">
      <c r="A233" s="61"/>
      <c r="B233" s="59"/>
      <c r="C233" s="59"/>
      <c r="F233" s="62"/>
    </row>
    <row r="234" spans="1:6" x14ac:dyDescent="0.3">
      <c r="A234" s="61"/>
      <c r="F234" s="62"/>
    </row>
    <row r="235" spans="1:6" x14ac:dyDescent="0.3">
      <c r="A235" s="61"/>
      <c r="F235" s="62"/>
    </row>
    <row r="236" spans="1:6" x14ac:dyDescent="0.3">
      <c r="A236" s="61"/>
      <c r="F236" s="62"/>
    </row>
    <row r="237" spans="1:6" x14ac:dyDescent="0.3">
      <c r="A237" s="61"/>
      <c r="F237" s="62"/>
    </row>
    <row r="238" spans="1:6" x14ac:dyDescent="0.3">
      <c r="A238" s="61"/>
      <c r="F238" s="62"/>
    </row>
    <row r="239" spans="1:6" x14ac:dyDescent="0.3">
      <c r="A239" s="61"/>
      <c r="F239" s="62"/>
    </row>
    <row r="240" spans="1:6" x14ac:dyDescent="0.3">
      <c r="A240" s="61"/>
      <c r="F240" s="62"/>
    </row>
    <row r="241" spans="1:6" x14ac:dyDescent="0.3">
      <c r="A241" s="61"/>
      <c r="F241" s="62"/>
    </row>
    <row r="242" spans="1:6" x14ac:dyDescent="0.3">
      <c r="A242" s="61"/>
      <c r="F242" s="62"/>
    </row>
    <row r="243" spans="1:6" x14ac:dyDescent="0.3">
      <c r="A243" s="61"/>
      <c r="F243" s="62"/>
    </row>
    <row r="244" spans="1:6" x14ac:dyDescent="0.3">
      <c r="A244" s="61"/>
      <c r="F244" s="62"/>
    </row>
    <row r="245" spans="1:6" x14ac:dyDescent="0.3">
      <c r="A245" s="61"/>
      <c r="F245" s="62"/>
    </row>
    <row r="246" spans="1:6" x14ac:dyDescent="0.3">
      <c r="A246" s="61"/>
      <c r="F246" s="62"/>
    </row>
    <row r="247" spans="1:6" x14ac:dyDescent="0.3">
      <c r="A247" s="61"/>
      <c r="F247" s="62"/>
    </row>
    <row r="248" spans="1:6" x14ac:dyDescent="0.3">
      <c r="A248" s="61"/>
      <c r="F248" s="62"/>
    </row>
    <row r="249" spans="1:6" x14ac:dyDescent="0.3">
      <c r="A249" s="61"/>
      <c r="F249" s="62"/>
    </row>
    <row r="250" spans="1:6" x14ac:dyDescent="0.3">
      <c r="A250" s="61"/>
      <c r="B250" s="59"/>
      <c r="C250" s="59"/>
      <c r="F250" s="62"/>
    </row>
    <row r="251" spans="1:6" x14ac:dyDescent="0.3">
      <c r="A251" s="61"/>
    </row>
    <row r="252" spans="1:6" x14ac:dyDescent="0.3">
      <c r="A252" s="60"/>
      <c r="B252" s="59"/>
      <c r="C252" s="59"/>
      <c r="D252" s="59"/>
      <c r="E252" s="59"/>
    </row>
  </sheetData>
  <mergeCells count="24">
    <mergeCell ref="A35:E35"/>
    <mergeCell ref="A1:E1"/>
    <mergeCell ref="A2:E2"/>
    <mergeCell ref="A26:E26"/>
    <mergeCell ref="A27:E27"/>
    <mergeCell ref="A28:E28"/>
    <mergeCell ref="A29:E29"/>
    <mergeCell ref="A30:E30"/>
    <mergeCell ref="A31:E31"/>
    <mergeCell ref="A32:E32"/>
    <mergeCell ref="A33:E33"/>
    <mergeCell ref="A34:E34"/>
    <mergeCell ref="A47:E47"/>
    <mergeCell ref="A36:E36"/>
    <mergeCell ref="A37:E37"/>
    <mergeCell ref="A38:E38"/>
    <mergeCell ref="A39:E39"/>
    <mergeCell ref="A40:E40"/>
    <mergeCell ref="A41:E41"/>
    <mergeCell ref="A42:E42"/>
    <mergeCell ref="A43:E43"/>
    <mergeCell ref="A44:E44"/>
    <mergeCell ref="A45:E45"/>
    <mergeCell ref="A46:E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5AA2-F106-304F-8031-FB81CEF599F8}">
  <dimension ref="A1:B109"/>
  <sheetViews>
    <sheetView zoomScaleNormal="100" workbookViewId="0">
      <selection activeCell="C14" sqref="C14"/>
    </sheetView>
  </sheetViews>
  <sheetFormatPr defaultColWidth="10.81640625" defaultRowHeight="14" x14ac:dyDescent="0.3"/>
  <cols>
    <col min="1" max="2" width="35.81640625" style="133" customWidth="1"/>
    <col min="3" max="16384" width="10.81640625" style="133"/>
  </cols>
  <sheetData>
    <row r="1" spans="1:2" ht="25" customHeight="1" x14ac:dyDescent="0.3">
      <c r="A1" s="192" t="s">
        <v>665</v>
      </c>
      <c r="B1" s="192"/>
    </row>
    <row r="2" spans="1:2" ht="35" customHeight="1" x14ac:dyDescent="0.3">
      <c r="A2" s="193" t="s">
        <v>666</v>
      </c>
      <c r="B2" s="193"/>
    </row>
    <row r="3" spans="1:2" x14ac:dyDescent="0.3">
      <c r="A3" s="139" t="s">
        <v>2</v>
      </c>
      <c r="B3" s="139" t="s">
        <v>667</v>
      </c>
    </row>
    <row r="4" spans="1:2" x14ac:dyDescent="0.3">
      <c r="A4" s="137">
        <v>44636</v>
      </c>
      <c r="B4" s="138">
        <v>1</v>
      </c>
    </row>
    <row r="5" spans="1:2" x14ac:dyDescent="0.3">
      <c r="A5" s="137">
        <v>44673</v>
      </c>
      <c r="B5" s="138">
        <v>3.4</v>
      </c>
    </row>
    <row r="6" spans="1:2" x14ac:dyDescent="0.3">
      <c r="A6" s="137">
        <v>44691</v>
      </c>
      <c r="B6" s="138">
        <v>3.8</v>
      </c>
    </row>
    <row r="7" spans="1:2" x14ac:dyDescent="0.3">
      <c r="A7" s="137">
        <v>44736</v>
      </c>
      <c r="B7" s="138">
        <v>6.1</v>
      </c>
    </row>
    <row r="8" spans="1:2" x14ac:dyDescent="0.3">
      <c r="A8" s="137">
        <v>44764</v>
      </c>
      <c r="B8" s="138">
        <v>7.6</v>
      </c>
    </row>
    <row r="9" spans="1:2" x14ac:dyDescent="0.3">
      <c r="A9" s="137">
        <v>44797</v>
      </c>
      <c r="B9" s="138">
        <v>12.9</v>
      </c>
    </row>
    <row r="10" spans="1:2" x14ac:dyDescent="0.3">
      <c r="A10" s="137">
        <v>44832</v>
      </c>
      <c r="B10" s="138">
        <v>16.2</v>
      </c>
    </row>
    <row r="11" spans="1:2" x14ac:dyDescent="0.3">
      <c r="A11" s="137">
        <v>44862</v>
      </c>
      <c r="B11" s="138">
        <v>17.899999999999999</v>
      </c>
    </row>
    <row r="12" spans="1:2" x14ac:dyDescent="0.3">
      <c r="A12" s="137">
        <v>44888</v>
      </c>
      <c r="B12" s="138">
        <v>19</v>
      </c>
    </row>
    <row r="13" spans="1:2" x14ac:dyDescent="0.3">
      <c r="A13" s="137">
        <v>44916</v>
      </c>
      <c r="B13" s="138">
        <v>21.2</v>
      </c>
    </row>
    <row r="14" spans="1:2" x14ac:dyDescent="0.3">
      <c r="A14" s="137">
        <v>44951</v>
      </c>
      <c r="B14" s="138">
        <v>27.1</v>
      </c>
    </row>
    <row r="15" spans="1:2" x14ac:dyDescent="0.3">
      <c r="A15" s="137">
        <v>44981</v>
      </c>
      <c r="B15" s="135">
        <v>31.7</v>
      </c>
    </row>
    <row r="16" spans="1:2" x14ac:dyDescent="0.3">
      <c r="A16" s="137">
        <v>45005</v>
      </c>
      <c r="B16" s="135">
        <v>32.5</v>
      </c>
    </row>
    <row r="17" spans="1:2" x14ac:dyDescent="0.3">
      <c r="A17" s="137">
        <v>45035</v>
      </c>
      <c r="B17" s="135">
        <v>35.4</v>
      </c>
    </row>
    <row r="18" spans="1:2" x14ac:dyDescent="0.3">
      <c r="A18" s="136">
        <v>45077</v>
      </c>
      <c r="B18" s="135">
        <v>37.6</v>
      </c>
    </row>
    <row r="19" spans="1:2" x14ac:dyDescent="0.3">
      <c r="A19" s="136">
        <v>45104</v>
      </c>
      <c r="B19" s="135">
        <v>40.5</v>
      </c>
    </row>
    <row r="20" spans="1:2" x14ac:dyDescent="0.3">
      <c r="A20" s="136">
        <v>45132</v>
      </c>
      <c r="B20" s="135">
        <v>43</v>
      </c>
    </row>
    <row r="21" spans="1:2" x14ac:dyDescent="0.3">
      <c r="A21" s="136">
        <v>45167</v>
      </c>
      <c r="B21" s="135">
        <v>43</v>
      </c>
    </row>
    <row r="22" spans="1:2" x14ac:dyDescent="0.3">
      <c r="A22" s="136">
        <v>45190</v>
      </c>
      <c r="B22" s="135">
        <v>43.9</v>
      </c>
    </row>
    <row r="23" spans="1:2" x14ac:dyDescent="0.3">
      <c r="A23" s="136">
        <v>45225</v>
      </c>
      <c r="B23" s="135">
        <v>43.9</v>
      </c>
    </row>
    <row r="25" spans="1:2" x14ac:dyDescent="0.3">
      <c r="A25" s="194" t="s">
        <v>305</v>
      </c>
      <c r="B25" s="194"/>
    </row>
    <row r="26" spans="1:2" ht="14" customHeight="1" x14ac:dyDescent="0.3">
      <c r="A26" s="190" t="s">
        <v>668</v>
      </c>
      <c r="B26" s="190"/>
    </row>
    <row r="27" spans="1:2" x14ac:dyDescent="0.3">
      <c r="A27" s="134"/>
      <c r="B27" s="134"/>
    </row>
    <row r="29" spans="1:2" x14ac:dyDescent="0.3">
      <c r="A29" s="191" t="s">
        <v>307</v>
      </c>
      <c r="B29" s="191"/>
    </row>
    <row r="30" spans="1:2" x14ac:dyDescent="0.3">
      <c r="A30" s="190" t="s">
        <v>1096</v>
      </c>
      <c r="B30" s="190"/>
    </row>
    <row r="31" spans="1:2" x14ac:dyDescent="0.3">
      <c r="A31" s="190"/>
      <c r="B31" s="190"/>
    </row>
    <row r="32" spans="1:2" x14ac:dyDescent="0.3">
      <c r="A32" s="190"/>
      <c r="B32" s="190"/>
    </row>
    <row r="33" spans="1:2" x14ac:dyDescent="0.3">
      <c r="A33" s="190"/>
      <c r="B33" s="190"/>
    </row>
    <row r="34" spans="1:2" x14ac:dyDescent="0.3">
      <c r="A34" s="190"/>
      <c r="B34" s="190"/>
    </row>
    <row r="35" spans="1:2" x14ac:dyDescent="0.3">
      <c r="A35" s="190"/>
      <c r="B35" s="190"/>
    </row>
    <row r="36" spans="1:2" x14ac:dyDescent="0.3">
      <c r="A36" s="190"/>
      <c r="B36" s="190"/>
    </row>
    <row r="37" spans="1:2" x14ac:dyDescent="0.3">
      <c r="A37" s="190"/>
      <c r="B37" s="190"/>
    </row>
    <row r="38" spans="1:2" x14ac:dyDescent="0.3">
      <c r="A38" s="190"/>
      <c r="B38" s="190"/>
    </row>
    <row r="39" spans="1:2" x14ac:dyDescent="0.3">
      <c r="A39" s="190"/>
      <c r="B39" s="190"/>
    </row>
    <row r="40" spans="1:2" x14ac:dyDescent="0.3">
      <c r="A40" s="190"/>
      <c r="B40" s="190"/>
    </row>
    <row r="41" spans="1:2" x14ac:dyDescent="0.3">
      <c r="A41" s="190"/>
      <c r="B41" s="190"/>
    </row>
    <row r="42" spans="1:2" x14ac:dyDescent="0.3">
      <c r="A42" s="190"/>
      <c r="B42" s="190"/>
    </row>
    <row r="43" spans="1:2" x14ac:dyDescent="0.3">
      <c r="A43" s="190"/>
      <c r="B43" s="190"/>
    </row>
    <row r="44" spans="1:2" x14ac:dyDescent="0.3">
      <c r="A44" s="190"/>
      <c r="B44" s="190"/>
    </row>
    <row r="45" spans="1:2" x14ac:dyDescent="0.3">
      <c r="A45" s="190"/>
      <c r="B45" s="190"/>
    </row>
    <row r="46" spans="1:2" x14ac:dyDescent="0.3">
      <c r="A46" s="190"/>
      <c r="B46" s="190"/>
    </row>
    <row r="47" spans="1:2" x14ac:dyDescent="0.3">
      <c r="A47" s="190"/>
      <c r="B47" s="190"/>
    </row>
    <row r="48" spans="1:2" x14ac:dyDescent="0.3">
      <c r="A48" s="190"/>
      <c r="B48" s="190"/>
    </row>
    <row r="49" spans="1:2" x14ac:dyDescent="0.3">
      <c r="A49" s="190"/>
      <c r="B49" s="190"/>
    </row>
    <row r="50" spans="1:2" x14ac:dyDescent="0.3">
      <c r="A50" s="190"/>
      <c r="B50" s="190"/>
    </row>
    <row r="51" spans="1:2" x14ac:dyDescent="0.3">
      <c r="A51" s="190"/>
      <c r="B51" s="190"/>
    </row>
    <row r="52" spans="1:2" x14ac:dyDescent="0.3">
      <c r="A52" s="190"/>
      <c r="B52" s="190"/>
    </row>
    <row r="53" spans="1:2" x14ac:dyDescent="0.3">
      <c r="A53" s="190"/>
      <c r="B53" s="190"/>
    </row>
    <row r="54" spans="1:2" x14ac:dyDescent="0.3">
      <c r="A54" s="190"/>
      <c r="B54" s="190"/>
    </row>
    <row r="55" spans="1:2" x14ac:dyDescent="0.3">
      <c r="A55" s="190"/>
      <c r="B55" s="190"/>
    </row>
    <row r="56" spans="1:2" x14ac:dyDescent="0.3">
      <c r="A56" s="190"/>
      <c r="B56" s="190"/>
    </row>
    <row r="57" spans="1:2" x14ac:dyDescent="0.3">
      <c r="A57" s="190"/>
      <c r="B57" s="190"/>
    </row>
    <row r="58" spans="1:2" x14ac:dyDescent="0.3">
      <c r="A58" s="190"/>
      <c r="B58" s="190"/>
    </row>
    <row r="59" spans="1:2" x14ac:dyDescent="0.3">
      <c r="A59" s="190"/>
      <c r="B59" s="190"/>
    </row>
    <row r="60" spans="1:2" x14ac:dyDescent="0.3">
      <c r="A60" s="190"/>
      <c r="B60" s="190"/>
    </row>
    <row r="61" spans="1:2" x14ac:dyDescent="0.3">
      <c r="A61" s="190"/>
      <c r="B61" s="190"/>
    </row>
    <row r="62" spans="1:2" x14ac:dyDescent="0.3">
      <c r="A62" s="190"/>
      <c r="B62" s="190"/>
    </row>
    <row r="63" spans="1:2" x14ac:dyDescent="0.3">
      <c r="A63" s="190"/>
      <c r="B63" s="190"/>
    </row>
    <row r="64" spans="1:2" x14ac:dyDescent="0.3">
      <c r="A64" s="190"/>
      <c r="B64" s="190"/>
    </row>
    <row r="65" spans="1:2" x14ac:dyDescent="0.3">
      <c r="A65" s="190"/>
      <c r="B65" s="190"/>
    </row>
    <row r="66" spans="1:2" x14ac:dyDescent="0.3">
      <c r="A66" s="190"/>
      <c r="B66" s="190"/>
    </row>
    <row r="67" spans="1:2" x14ac:dyDescent="0.3">
      <c r="A67" s="190"/>
      <c r="B67" s="190"/>
    </row>
    <row r="68" spans="1:2" x14ac:dyDescent="0.3">
      <c r="A68" s="190"/>
      <c r="B68" s="190"/>
    </row>
    <row r="69" spans="1:2" x14ac:dyDescent="0.3">
      <c r="A69" s="190"/>
      <c r="B69" s="190"/>
    </row>
    <row r="70" spans="1:2" x14ac:dyDescent="0.3">
      <c r="A70" s="190"/>
      <c r="B70" s="190"/>
    </row>
    <row r="71" spans="1:2" x14ac:dyDescent="0.3">
      <c r="A71" s="190"/>
      <c r="B71" s="190"/>
    </row>
    <row r="72" spans="1:2" x14ac:dyDescent="0.3">
      <c r="A72" s="190"/>
      <c r="B72" s="190"/>
    </row>
    <row r="73" spans="1:2" x14ac:dyDescent="0.3">
      <c r="A73" s="190"/>
      <c r="B73" s="190"/>
    </row>
    <row r="74" spans="1:2" x14ac:dyDescent="0.3">
      <c r="A74" s="190"/>
      <c r="B74" s="190"/>
    </row>
    <row r="75" spans="1:2" x14ac:dyDescent="0.3">
      <c r="A75" s="190"/>
      <c r="B75" s="190"/>
    </row>
    <row r="76" spans="1:2" x14ac:dyDescent="0.3">
      <c r="A76" s="190"/>
      <c r="B76" s="190"/>
    </row>
    <row r="77" spans="1:2" x14ac:dyDescent="0.3">
      <c r="A77" s="190"/>
      <c r="B77" s="190"/>
    </row>
    <row r="78" spans="1:2" x14ac:dyDescent="0.3">
      <c r="A78" s="190"/>
      <c r="B78" s="190"/>
    </row>
    <row r="79" spans="1:2" x14ac:dyDescent="0.3">
      <c r="A79" s="190"/>
      <c r="B79" s="190"/>
    </row>
    <row r="80" spans="1:2" x14ac:dyDescent="0.3">
      <c r="A80" s="190"/>
      <c r="B80" s="190"/>
    </row>
    <row r="81" spans="1:2" x14ac:dyDescent="0.3">
      <c r="A81" s="190"/>
      <c r="B81" s="190"/>
    </row>
    <row r="82" spans="1:2" x14ac:dyDescent="0.3">
      <c r="A82" s="190"/>
      <c r="B82" s="190"/>
    </row>
    <row r="83" spans="1:2" x14ac:dyDescent="0.3">
      <c r="A83" s="190"/>
      <c r="B83" s="190"/>
    </row>
    <row r="84" spans="1:2" x14ac:dyDescent="0.3">
      <c r="A84" s="190"/>
      <c r="B84" s="190"/>
    </row>
    <row r="85" spans="1:2" x14ac:dyDescent="0.3">
      <c r="A85" s="190"/>
      <c r="B85" s="190"/>
    </row>
    <row r="86" spans="1:2" x14ac:dyDescent="0.3">
      <c r="A86" s="190"/>
      <c r="B86" s="190"/>
    </row>
    <row r="87" spans="1:2" x14ac:dyDescent="0.3">
      <c r="A87" s="190"/>
      <c r="B87" s="190"/>
    </row>
    <row r="88" spans="1:2" x14ac:dyDescent="0.3">
      <c r="A88" s="190"/>
      <c r="B88" s="190"/>
    </row>
    <row r="89" spans="1:2" x14ac:dyDescent="0.3">
      <c r="A89" s="190"/>
      <c r="B89" s="190"/>
    </row>
    <row r="90" spans="1:2" x14ac:dyDescent="0.3">
      <c r="A90" s="190"/>
      <c r="B90" s="190"/>
    </row>
    <row r="91" spans="1:2" x14ac:dyDescent="0.3">
      <c r="A91" s="190"/>
      <c r="B91" s="190"/>
    </row>
    <row r="92" spans="1:2" x14ac:dyDescent="0.3">
      <c r="A92" s="190"/>
      <c r="B92" s="190"/>
    </row>
    <row r="93" spans="1:2" x14ac:dyDescent="0.3">
      <c r="A93" s="190"/>
      <c r="B93" s="190"/>
    </row>
    <row r="94" spans="1:2" x14ac:dyDescent="0.3">
      <c r="A94" s="190"/>
      <c r="B94" s="190"/>
    </row>
    <row r="95" spans="1:2" x14ac:dyDescent="0.3">
      <c r="A95" s="190"/>
      <c r="B95" s="190"/>
    </row>
    <row r="96" spans="1:2" x14ac:dyDescent="0.3">
      <c r="A96" s="190"/>
      <c r="B96" s="190"/>
    </row>
    <row r="97" spans="1:2" x14ac:dyDescent="0.3">
      <c r="A97" s="190"/>
      <c r="B97" s="190"/>
    </row>
    <row r="98" spans="1:2" x14ac:dyDescent="0.3">
      <c r="A98" s="190"/>
      <c r="B98" s="190"/>
    </row>
    <row r="99" spans="1:2" x14ac:dyDescent="0.3">
      <c r="A99" s="190"/>
      <c r="B99" s="190"/>
    </row>
    <row r="100" spans="1:2" x14ac:dyDescent="0.3">
      <c r="A100" s="190"/>
      <c r="B100" s="190"/>
    </row>
    <row r="101" spans="1:2" x14ac:dyDescent="0.3">
      <c r="A101" s="190"/>
      <c r="B101" s="190"/>
    </row>
    <row r="102" spans="1:2" x14ac:dyDescent="0.3">
      <c r="A102" s="190"/>
      <c r="B102" s="190"/>
    </row>
    <row r="103" spans="1:2" x14ac:dyDescent="0.3">
      <c r="A103" s="190"/>
      <c r="B103" s="190"/>
    </row>
    <row r="104" spans="1:2" x14ac:dyDescent="0.3">
      <c r="A104" s="190"/>
      <c r="B104" s="190"/>
    </row>
    <row r="105" spans="1:2" x14ac:dyDescent="0.3">
      <c r="A105" s="190"/>
      <c r="B105" s="190"/>
    </row>
    <row r="106" spans="1:2" x14ac:dyDescent="0.3">
      <c r="A106" s="190"/>
      <c r="B106" s="190"/>
    </row>
    <row r="107" spans="1:2" x14ac:dyDescent="0.3">
      <c r="A107" s="190"/>
      <c r="B107" s="190"/>
    </row>
    <row r="108" spans="1:2" x14ac:dyDescent="0.3">
      <c r="A108" s="190"/>
      <c r="B108" s="190"/>
    </row>
    <row r="109" spans="1:2" x14ac:dyDescent="0.3">
      <c r="A109" s="190"/>
      <c r="B109" s="190"/>
    </row>
  </sheetData>
  <mergeCells count="6">
    <mergeCell ref="A30:B109"/>
    <mergeCell ref="A29:B29"/>
    <mergeCell ref="A1:B1"/>
    <mergeCell ref="A2:B2"/>
    <mergeCell ref="A25:B25"/>
    <mergeCell ref="A26:B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A0AC-BACB-5A4B-BB0D-DAC6EC5982A4}">
  <dimension ref="A1:E40"/>
  <sheetViews>
    <sheetView zoomScaleNormal="100" workbookViewId="0">
      <selection activeCell="D21" sqref="D21"/>
    </sheetView>
  </sheetViews>
  <sheetFormatPr defaultColWidth="8.81640625" defaultRowHeight="14.5" x14ac:dyDescent="0.35"/>
  <cols>
    <col min="1" max="1" width="135.1796875" customWidth="1"/>
    <col min="3" max="3" width="9" customWidth="1"/>
    <col min="4" max="5" width="8.81640625" customWidth="1"/>
  </cols>
  <sheetData>
    <row r="1" spans="1:1" ht="24.75" customHeight="1" x14ac:dyDescent="0.35">
      <c r="A1" s="20" t="s">
        <v>1103</v>
      </c>
    </row>
    <row r="2" spans="1:1" ht="15.5" x14ac:dyDescent="0.35">
      <c r="A2" s="21" t="s">
        <v>1102</v>
      </c>
    </row>
    <row r="3" spans="1:1" x14ac:dyDescent="0.35">
      <c r="A3" s="33" t="s">
        <v>1101</v>
      </c>
    </row>
    <row r="4" spans="1:1" x14ac:dyDescent="0.35">
      <c r="A4" s="34" t="s">
        <v>1100</v>
      </c>
    </row>
    <row r="5" spans="1:1" x14ac:dyDescent="0.35">
      <c r="A5" s="34" t="s">
        <v>612</v>
      </c>
    </row>
    <row r="6" spans="1:1" x14ac:dyDescent="0.35">
      <c r="A6" s="35" t="s">
        <v>613</v>
      </c>
    </row>
    <row r="7" spans="1:1" x14ac:dyDescent="0.35">
      <c r="A7" s="34" t="s">
        <v>614</v>
      </c>
    </row>
    <row r="8" spans="1:1" x14ac:dyDescent="0.35">
      <c r="A8" s="35" t="s">
        <v>615</v>
      </c>
    </row>
    <row r="9" spans="1:1" x14ac:dyDescent="0.35">
      <c r="A9" s="35" t="s">
        <v>1099</v>
      </c>
    </row>
    <row r="10" spans="1:1" x14ac:dyDescent="0.35">
      <c r="A10" s="36" t="s">
        <v>616</v>
      </c>
    </row>
    <row r="11" spans="1:1" x14ac:dyDescent="0.35">
      <c r="A11" s="34" t="s">
        <v>617</v>
      </c>
    </row>
    <row r="12" spans="1:1" x14ac:dyDescent="0.35">
      <c r="A12" s="34" t="s">
        <v>618</v>
      </c>
    </row>
    <row r="13" spans="1:1" x14ac:dyDescent="0.35">
      <c r="A13" s="34" t="s">
        <v>619</v>
      </c>
    </row>
    <row r="14" spans="1:1" x14ac:dyDescent="0.35">
      <c r="A14" s="34" t="s">
        <v>620</v>
      </c>
    </row>
    <row r="15" spans="1:1" x14ac:dyDescent="0.35">
      <c r="A15" s="34" t="s">
        <v>621</v>
      </c>
    </row>
    <row r="16" spans="1:1" x14ac:dyDescent="0.35">
      <c r="A16" s="34" t="s">
        <v>622</v>
      </c>
    </row>
    <row r="17" spans="1:1" x14ac:dyDescent="0.35">
      <c r="A17" s="34" t="s">
        <v>623</v>
      </c>
    </row>
    <row r="18" spans="1:1" x14ac:dyDescent="0.35">
      <c r="A18" s="34" t="s">
        <v>624</v>
      </c>
    </row>
    <row r="19" spans="1:1" x14ac:dyDescent="0.35">
      <c r="A19" s="34" t="s">
        <v>625</v>
      </c>
    </row>
    <row r="20" spans="1:1" x14ac:dyDescent="0.35">
      <c r="A20" s="34" t="s">
        <v>626</v>
      </c>
    </row>
    <row r="21" spans="1:1" x14ac:dyDescent="0.35">
      <c r="A21" s="37" t="s">
        <v>627</v>
      </c>
    </row>
    <row r="22" spans="1:1" x14ac:dyDescent="0.35">
      <c r="A22" s="37" t="s">
        <v>628</v>
      </c>
    </row>
    <row r="23" spans="1:1" x14ac:dyDescent="0.35">
      <c r="A23" s="37" t="s">
        <v>629</v>
      </c>
    </row>
    <row r="24" spans="1:1" x14ac:dyDescent="0.35">
      <c r="A24" s="37" t="s">
        <v>630</v>
      </c>
    </row>
    <row r="25" spans="1:1" x14ac:dyDescent="0.35">
      <c r="A25" s="38" t="s">
        <v>1098</v>
      </c>
    </row>
    <row r="26" spans="1:1" x14ac:dyDescent="0.35">
      <c r="A26" s="39" t="s">
        <v>631</v>
      </c>
    </row>
    <row r="27" spans="1:1" x14ac:dyDescent="0.35">
      <c r="A27" s="39" t="s">
        <v>632</v>
      </c>
    </row>
    <row r="28" spans="1:1" x14ac:dyDescent="0.35">
      <c r="A28" s="39" t="s">
        <v>633</v>
      </c>
    </row>
    <row r="29" spans="1:1" x14ac:dyDescent="0.35">
      <c r="A29" s="39" t="s">
        <v>634</v>
      </c>
    </row>
    <row r="30" spans="1:1" x14ac:dyDescent="0.35">
      <c r="A30" s="39" t="s">
        <v>635</v>
      </c>
    </row>
    <row r="31" spans="1:1" x14ac:dyDescent="0.35">
      <c r="A31" s="39" t="s">
        <v>636</v>
      </c>
    </row>
    <row r="32" spans="1:1" x14ac:dyDescent="0.35">
      <c r="A32" s="39" t="s">
        <v>637</v>
      </c>
    </row>
    <row r="33" spans="1:5" x14ac:dyDescent="0.35">
      <c r="A33" s="39" t="s">
        <v>638</v>
      </c>
    </row>
    <row r="35" spans="1:5" x14ac:dyDescent="0.35">
      <c r="A35" s="19" t="s">
        <v>307</v>
      </c>
      <c r="B35" s="118"/>
      <c r="D35" s="118"/>
      <c r="E35" s="118"/>
    </row>
    <row r="36" spans="1:5" ht="15" customHeight="1" x14ac:dyDescent="0.35">
      <c r="A36" s="180" t="s">
        <v>1097</v>
      </c>
      <c r="B36" s="140"/>
      <c r="D36" s="118"/>
      <c r="E36" s="118"/>
    </row>
    <row r="37" spans="1:5" s="16" customFormat="1" ht="15" customHeight="1" x14ac:dyDescent="0.35">
      <c r="A37" s="180"/>
      <c r="B37" s="140"/>
      <c r="C37"/>
    </row>
    <row r="38" spans="1:5" s="16" customFormat="1" ht="15" customHeight="1" x14ac:dyDescent="0.35">
      <c r="A38" s="180"/>
      <c r="B38" s="140"/>
      <c r="C38"/>
    </row>
    <row r="39" spans="1:5" s="16" customFormat="1" ht="15" customHeight="1" x14ac:dyDescent="0.35">
      <c r="A39" s="180"/>
      <c r="B39" s="140"/>
      <c r="C39"/>
    </row>
    <row r="40" spans="1:5" s="16" customFormat="1" ht="15" customHeight="1" x14ac:dyDescent="0.35">
      <c r="A40" s="40"/>
      <c r="B40" s="140"/>
      <c r="C40"/>
    </row>
  </sheetData>
  <mergeCells count="1">
    <mergeCell ref="A36:A39"/>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62C-63FB-1B4B-B68B-4DC0FDDBF707}">
  <dimension ref="A1:K25"/>
  <sheetViews>
    <sheetView workbookViewId="0">
      <selection sqref="A1:XFD1048576"/>
    </sheetView>
  </sheetViews>
  <sheetFormatPr defaultColWidth="9.6328125" defaultRowHeight="14" x14ac:dyDescent="0.3"/>
  <cols>
    <col min="1" max="3" width="24.54296875" style="2" customWidth="1"/>
    <col min="4" max="4" width="9.6328125" style="2"/>
    <col min="5" max="7" width="22.7265625" style="2" customWidth="1"/>
    <col min="8" max="8" width="9.6328125" style="2"/>
    <col min="9" max="11" width="22.7265625" style="2" customWidth="1"/>
    <col min="12" max="16384" width="9.6328125" style="2"/>
  </cols>
  <sheetData>
    <row r="1" spans="1:11" ht="25" customHeight="1" x14ac:dyDescent="0.3">
      <c r="A1" s="196" t="s">
        <v>578</v>
      </c>
      <c r="B1" s="196"/>
      <c r="C1" s="196"/>
      <c r="D1" s="196"/>
      <c r="E1" s="196"/>
      <c r="F1" s="196"/>
      <c r="G1" s="196"/>
      <c r="H1" s="196"/>
      <c r="I1" s="196"/>
      <c r="J1" s="196"/>
      <c r="K1" s="196"/>
    </row>
    <row r="2" spans="1:11" ht="20" customHeight="1" x14ac:dyDescent="0.3">
      <c r="A2" s="182" t="s">
        <v>579</v>
      </c>
      <c r="B2" s="182"/>
      <c r="C2" s="182"/>
      <c r="D2" s="182"/>
      <c r="E2" s="182"/>
      <c r="F2" s="182"/>
      <c r="G2" s="182"/>
      <c r="H2" s="182"/>
      <c r="I2" s="182"/>
      <c r="J2" s="182"/>
      <c r="K2" s="182"/>
    </row>
    <row r="3" spans="1:11" x14ac:dyDescent="0.3">
      <c r="A3" s="197" t="s">
        <v>580</v>
      </c>
      <c r="B3" s="197"/>
      <c r="C3" s="197"/>
      <c r="E3" s="198" t="s">
        <v>581</v>
      </c>
      <c r="F3" s="198"/>
      <c r="G3" s="198"/>
      <c r="H3" s="161"/>
      <c r="I3" s="199" t="s">
        <v>582</v>
      </c>
      <c r="J3" s="199"/>
      <c r="K3" s="199"/>
    </row>
    <row r="4" spans="1:11" x14ac:dyDescent="0.3">
      <c r="A4" s="162" t="s">
        <v>558</v>
      </c>
      <c r="B4" s="162" t="s">
        <v>583</v>
      </c>
      <c r="C4" s="162" t="s">
        <v>584</v>
      </c>
      <c r="E4" s="163" t="s">
        <v>558</v>
      </c>
      <c r="F4" s="163" t="s">
        <v>583</v>
      </c>
      <c r="G4" s="163" t="s">
        <v>584</v>
      </c>
      <c r="H4" s="161"/>
      <c r="I4" s="164" t="s">
        <v>558</v>
      </c>
      <c r="J4" s="164" t="s">
        <v>583</v>
      </c>
      <c r="K4" s="164" t="s">
        <v>584</v>
      </c>
    </row>
    <row r="5" spans="1:11" x14ac:dyDescent="0.3">
      <c r="A5" s="157" t="s">
        <v>561</v>
      </c>
      <c r="B5" s="165">
        <v>2.97</v>
      </c>
      <c r="C5" s="165">
        <v>5.13</v>
      </c>
      <c r="E5" s="166" t="s">
        <v>561</v>
      </c>
      <c r="F5" s="167">
        <v>5.59</v>
      </c>
      <c r="G5" s="167">
        <v>5.95</v>
      </c>
      <c r="I5" s="168" t="s">
        <v>561</v>
      </c>
      <c r="J5" s="169">
        <v>3.56</v>
      </c>
      <c r="K5" s="170">
        <v>3.95</v>
      </c>
    </row>
    <row r="6" spans="1:11" x14ac:dyDescent="0.3">
      <c r="A6" s="157" t="s">
        <v>562</v>
      </c>
      <c r="B6" s="157">
        <v>3.16</v>
      </c>
      <c r="C6" s="157">
        <v>5.15</v>
      </c>
      <c r="E6" s="171" t="s">
        <v>562</v>
      </c>
      <c r="F6" s="172">
        <v>4.8899999999999997</v>
      </c>
      <c r="G6" s="172">
        <v>5.94</v>
      </c>
      <c r="I6" s="173" t="s">
        <v>562</v>
      </c>
      <c r="J6" s="174">
        <v>4.0999999999999996</v>
      </c>
      <c r="K6" s="175">
        <v>4.59</v>
      </c>
    </row>
    <row r="7" spans="1:11" x14ac:dyDescent="0.3">
      <c r="A7" s="23" t="s">
        <v>573</v>
      </c>
      <c r="B7" s="23">
        <v>3.68</v>
      </c>
      <c r="C7" s="23">
        <v>5.48</v>
      </c>
      <c r="E7" s="171" t="s">
        <v>563</v>
      </c>
      <c r="F7" s="172">
        <v>2.29</v>
      </c>
      <c r="G7" s="172">
        <v>1.98</v>
      </c>
      <c r="I7" s="173" t="s">
        <v>563</v>
      </c>
      <c r="J7" s="174">
        <v>4.83</v>
      </c>
      <c r="K7" s="175">
        <v>5.71</v>
      </c>
    </row>
    <row r="8" spans="1:11" x14ac:dyDescent="0.3">
      <c r="A8" s="23" t="s">
        <v>585</v>
      </c>
      <c r="B8" s="175">
        <v>2.9</v>
      </c>
      <c r="C8" s="23">
        <v>4.62</v>
      </c>
      <c r="E8" s="171" t="s">
        <v>585</v>
      </c>
      <c r="F8" s="172">
        <v>2.38</v>
      </c>
      <c r="G8" s="172">
        <v>2.72</v>
      </c>
      <c r="I8" s="173" t="s">
        <v>585</v>
      </c>
      <c r="J8" s="174">
        <v>4.91</v>
      </c>
      <c r="K8" s="175">
        <v>5.05</v>
      </c>
    </row>
    <row r="9" spans="1:11" x14ac:dyDescent="0.3">
      <c r="A9" s="23" t="s">
        <v>565</v>
      </c>
      <c r="B9" s="175">
        <v>2.96</v>
      </c>
      <c r="C9" s="23">
        <v>4.92</v>
      </c>
      <c r="E9" s="171" t="s">
        <v>565</v>
      </c>
      <c r="F9" s="172">
        <v>2.63</v>
      </c>
      <c r="G9" s="172">
        <v>3.77</v>
      </c>
      <c r="I9" s="173" t="s">
        <v>565</v>
      </c>
      <c r="J9" s="174">
        <v>5.16</v>
      </c>
      <c r="K9" s="175">
        <v>4.96</v>
      </c>
    </row>
    <row r="10" spans="1:11" x14ac:dyDescent="0.3">
      <c r="A10" s="23" t="s">
        <v>566</v>
      </c>
      <c r="B10" s="23">
        <v>2.81</v>
      </c>
      <c r="C10" s="23">
        <v>5.14</v>
      </c>
      <c r="E10" s="171" t="s">
        <v>566</v>
      </c>
      <c r="F10" s="172">
        <v>2.93</v>
      </c>
      <c r="G10" s="172">
        <v>4.82</v>
      </c>
      <c r="I10" s="173" t="s">
        <v>566</v>
      </c>
      <c r="J10" s="174">
        <v>4.8899999999999997</v>
      </c>
      <c r="K10" s="175">
        <v>5.24</v>
      </c>
    </row>
    <row r="11" spans="1:11" x14ac:dyDescent="0.3">
      <c r="A11" s="23" t="s">
        <v>586</v>
      </c>
      <c r="B11" s="23">
        <v>2.27</v>
      </c>
      <c r="C11" s="23">
        <v>5.24</v>
      </c>
      <c r="E11" s="171" t="s">
        <v>587</v>
      </c>
      <c r="F11" s="172">
        <v>2.68</v>
      </c>
      <c r="G11" s="172">
        <v>4.7</v>
      </c>
      <c r="I11" s="173" t="s">
        <v>587</v>
      </c>
      <c r="J11" s="174">
        <v>5.19</v>
      </c>
      <c r="K11" s="175">
        <v>5.97</v>
      </c>
    </row>
    <row r="12" spans="1:11" x14ac:dyDescent="0.3">
      <c r="A12" s="23" t="s">
        <v>1104</v>
      </c>
      <c r="B12" s="23">
        <v>2.5499999999999998</v>
      </c>
      <c r="C12" s="23">
        <v>5.52</v>
      </c>
      <c r="E12" s="171" t="s">
        <v>568</v>
      </c>
      <c r="F12" s="172">
        <v>3.13</v>
      </c>
      <c r="G12" s="172">
        <v>4.79</v>
      </c>
      <c r="I12" s="173" t="s">
        <v>568</v>
      </c>
      <c r="J12" s="174">
        <v>5.96</v>
      </c>
      <c r="K12" s="175">
        <v>6.12</v>
      </c>
    </row>
    <row r="13" spans="1:11" x14ac:dyDescent="0.3">
      <c r="A13" s="23" t="s">
        <v>1105</v>
      </c>
      <c r="B13" s="175">
        <v>2.5</v>
      </c>
      <c r="C13" s="23">
        <v>5.35</v>
      </c>
      <c r="E13" s="171" t="s">
        <v>569</v>
      </c>
      <c r="F13" s="172">
        <v>3.9</v>
      </c>
      <c r="G13" s="172">
        <v>4.78</v>
      </c>
      <c r="I13" s="173" t="s">
        <v>569</v>
      </c>
      <c r="J13" s="174">
        <v>6</v>
      </c>
      <c r="K13" s="175">
        <v>6.49</v>
      </c>
    </row>
    <row r="14" spans="1:11" x14ac:dyDescent="0.3">
      <c r="E14" s="176" t="s">
        <v>588</v>
      </c>
      <c r="F14" s="172">
        <v>3.6</v>
      </c>
      <c r="G14" s="172">
        <v>4.87</v>
      </c>
      <c r="I14" s="173" t="s">
        <v>588</v>
      </c>
      <c r="J14" s="174">
        <v>5.87</v>
      </c>
      <c r="K14" s="175">
        <v>6.5</v>
      </c>
    </row>
    <row r="15" spans="1:11" x14ac:dyDescent="0.3">
      <c r="E15" s="176" t="s">
        <v>571</v>
      </c>
      <c r="F15" s="172">
        <v>3.6</v>
      </c>
      <c r="G15" s="172">
        <v>5.55</v>
      </c>
      <c r="I15" s="173" t="s">
        <v>571</v>
      </c>
      <c r="J15" s="174">
        <v>6.3</v>
      </c>
      <c r="K15" s="175">
        <v>7.5</v>
      </c>
    </row>
    <row r="16" spans="1:11" x14ac:dyDescent="0.3">
      <c r="E16" s="171" t="s">
        <v>572</v>
      </c>
      <c r="F16" s="172">
        <v>3.3</v>
      </c>
      <c r="G16" s="172">
        <v>6.26</v>
      </c>
      <c r="I16" s="173" t="s">
        <v>572</v>
      </c>
      <c r="J16" s="174">
        <v>6.37</v>
      </c>
      <c r="K16" s="175">
        <v>7.69</v>
      </c>
    </row>
    <row r="17" spans="1:11" x14ac:dyDescent="0.3">
      <c r="E17" s="29"/>
      <c r="F17" s="177"/>
      <c r="G17" s="177"/>
      <c r="I17" s="29"/>
      <c r="J17" s="178"/>
      <c r="K17" s="179"/>
    </row>
    <row r="18" spans="1:11" x14ac:dyDescent="0.3">
      <c r="E18" s="29"/>
      <c r="F18" s="177"/>
      <c r="G18" s="177"/>
      <c r="I18" s="29"/>
      <c r="J18" s="178"/>
      <c r="K18" s="179"/>
    </row>
    <row r="19" spans="1:11" x14ac:dyDescent="0.3">
      <c r="A19" s="29" t="s">
        <v>589</v>
      </c>
      <c r="F19" s="29"/>
      <c r="G19" s="29"/>
    </row>
    <row r="20" spans="1:11" x14ac:dyDescent="0.3">
      <c r="E20" s="32"/>
      <c r="F20" s="29"/>
      <c r="G20" s="29"/>
    </row>
    <row r="21" spans="1:11" x14ac:dyDescent="0.3">
      <c r="A21" s="200" t="s">
        <v>574</v>
      </c>
      <c r="B21" s="200"/>
      <c r="C21" s="200"/>
      <c r="D21" s="200"/>
      <c r="E21" s="200"/>
      <c r="F21" s="200"/>
      <c r="G21" s="200"/>
      <c r="H21" s="200"/>
      <c r="I21" s="200"/>
      <c r="J21" s="200"/>
      <c r="K21" s="200"/>
    </row>
    <row r="22" spans="1:11" x14ac:dyDescent="0.3">
      <c r="A22" s="29" t="s">
        <v>590</v>
      </c>
    </row>
    <row r="23" spans="1:11" x14ac:dyDescent="0.3">
      <c r="A23" s="29"/>
    </row>
    <row r="24" spans="1:11" x14ac:dyDescent="0.3">
      <c r="A24" s="195" t="s">
        <v>576</v>
      </c>
      <c r="B24" s="195"/>
      <c r="C24" s="195"/>
      <c r="D24" s="195"/>
      <c r="E24" s="195"/>
      <c r="F24" s="195"/>
      <c r="G24" s="195"/>
      <c r="H24" s="195"/>
      <c r="I24" s="195"/>
      <c r="J24" s="195"/>
      <c r="K24" s="195"/>
    </row>
    <row r="25" spans="1:11" x14ac:dyDescent="0.3">
      <c r="A25" s="153" t="s">
        <v>591</v>
      </c>
      <c r="B25" s="153"/>
      <c r="C25" s="153"/>
      <c r="D25" s="153"/>
      <c r="E25" s="153"/>
      <c r="F25" s="153"/>
      <c r="G25" s="153"/>
    </row>
  </sheetData>
  <mergeCells count="7">
    <mergeCell ref="A24:K24"/>
    <mergeCell ref="A1:K1"/>
    <mergeCell ref="A2:K2"/>
    <mergeCell ref="A3:C3"/>
    <mergeCell ref="E3:G3"/>
    <mergeCell ref="I3:K3"/>
    <mergeCell ref="A21:K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2ECCF-5142-344A-9AD4-0F19763957E4}">
  <dimension ref="A1:H44"/>
  <sheetViews>
    <sheetView workbookViewId="0">
      <selection activeCell="J8" sqref="J8"/>
    </sheetView>
  </sheetViews>
  <sheetFormatPr defaultColWidth="11.81640625" defaultRowHeight="14" x14ac:dyDescent="0.3"/>
  <cols>
    <col min="1" max="1" width="15.08984375" style="2" customWidth="1"/>
    <col min="2" max="3" width="19.453125" style="2" customWidth="1"/>
    <col min="4" max="4" width="5.81640625" style="2" customWidth="1"/>
    <col min="5" max="5" width="6.08984375" style="2" customWidth="1"/>
    <col min="6" max="6" width="15.08984375" style="2" customWidth="1"/>
    <col min="7" max="8" width="19.453125" style="2" customWidth="1"/>
    <col min="9" max="16384" width="11.81640625" style="2"/>
  </cols>
  <sheetData>
    <row r="1" spans="1:8" ht="25" customHeight="1" x14ac:dyDescent="0.3">
      <c r="A1" s="196" t="s">
        <v>554</v>
      </c>
      <c r="B1" s="196"/>
      <c r="C1" s="196"/>
      <c r="D1" s="196"/>
      <c r="E1" s="196"/>
      <c r="F1" s="196"/>
      <c r="G1" s="196"/>
      <c r="H1" s="196"/>
    </row>
    <row r="2" spans="1:8" ht="20.149999999999999" customHeight="1" x14ac:dyDescent="0.3">
      <c r="A2" s="182" t="s">
        <v>555</v>
      </c>
      <c r="B2" s="182"/>
      <c r="C2" s="182"/>
      <c r="D2" s="182"/>
      <c r="E2" s="182"/>
      <c r="F2" s="182"/>
      <c r="G2" s="182"/>
      <c r="H2" s="182"/>
    </row>
    <row r="3" spans="1:8" x14ac:dyDescent="0.3">
      <c r="A3" s="202" t="s">
        <v>556</v>
      </c>
      <c r="B3" s="202"/>
      <c r="C3" s="202"/>
      <c r="D3" s="142"/>
      <c r="E3" s="143"/>
      <c r="F3" s="203" t="s">
        <v>557</v>
      </c>
      <c r="G3" s="203"/>
      <c r="H3" s="203"/>
    </row>
    <row r="4" spans="1:8" x14ac:dyDescent="0.3">
      <c r="A4" s="144"/>
      <c r="B4" s="17" t="s">
        <v>558</v>
      </c>
      <c r="C4" s="145" t="s">
        <v>559</v>
      </c>
      <c r="D4" s="146"/>
      <c r="E4" s="146"/>
      <c r="F4" s="147"/>
      <c r="G4" s="148" t="s">
        <v>558</v>
      </c>
      <c r="H4" s="148" t="s">
        <v>560</v>
      </c>
    </row>
    <row r="5" spans="1:8" x14ac:dyDescent="0.3">
      <c r="A5" s="204">
        <v>2021</v>
      </c>
      <c r="B5" s="149" t="s">
        <v>561</v>
      </c>
      <c r="C5" s="150">
        <v>65.23</v>
      </c>
      <c r="D5" s="29"/>
      <c r="E5" s="30"/>
      <c r="F5" s="204">
        <v>2021</v>
      </c>
      <c r="G5" s="149" t="s">
        <v>561</v>
      </c>
      <c r="H5" s="151">
        <v>71.569999999999993</v>
      </c>
    </row>
    <row r="6" spans="1:8" x14ac:dyDescent="0.3">
      <c r="A6" s="204"/>
      <c r="B6" s="149" t="s">
        <v>562</v>
      </c>
      <c r="C6" s="150">
        <v>76.37</v>
      </c>
      <c r="D6" s="29"/>
      <c r="E6" s="30"/>
      <c r="F6" s="204"/>
      <c r="G6" s="149" t="s">
        <v>562</v>
      </c>
      <c r="H6" s="151">
        <v>92.77</v>
      </c>
    </row>
    <row r="7" spans="1:8" x14ac:dyDescent="0.3">
      <c r="A7" s="204"/>
      <c r="B7" s="149" t="s">
        <v>563</v>
      </c>
      <c r="C7" s="150">
        <v>107.47</v>
      </c>
      <c r="D7" s="29"/>
      <c r="E7" s="30"/>
      <c r="F7" s="204"/>
      <c r="G7" s="149" t="s">
        <v>563</v>
      </c>
      <c r="H7" s="151">
        <v>112.36</v>
      </c>
    </row>
    <row r="8" spans="1:8" x14ac:dyDescent="0.3">
      <c r="A8" s="204"/>
      <c r="B8" s="149" t="s">
        <v>564</v>
      </c>
      <c r="C8" s="150">
        <v>104.07</v>
      </c>
      <c r="D8" s="29"/>
      <c r="E8" s="30"/>
      <c r="F8" s="204"/>
      <c r="G8" s="149" t="s">
        <v>564</v>
      </c>
      <c r="H8" s="151">
        <v>108.56</v>
      </c>
    </row>
    <row r="9" spans="1:8" x14ac:dyDescent="0.3">
      <c r="A9" s="204"/>
      <c r="B9" s="149" t="s">
        <v>565</v>
      </c>
      <c r="C9" s="150">
        <v>117.63</v>
      </c>
      <c r="D9" s="29"/>
      <c r="E9" s="30"/>
      <c r="F9" s="204"/>
      <c r="G9" s="149" t="s">
        <v>565</v>
      </c>
      <c r="H9" s="151">
        <v>124.18</v>
      </c>
    </row>
    <row r="10" spans="1:8" x14ac:dyDescent="0.3">
      <c r="A10" s="204"/>
      <c r="B10" s="149" t="s">
        <v>566</v>
      </c>
      <c r="C10" s="150">
        <v>114.69</v>
      </c>
      <c r="D10" s="29"/>
      <c r="E10" s="30"/>
      <c r="F10" s="204"/>
      <c r="G10" s="149" t="s">
        <v>566</v>
      </c>
      <c r="H10" s="151">
        <v>124.21</v>
      </c>
    </row>
    <row r="11" spans="1:8" x14ac:dyDescent="0.3">
      <c r="A11" s="204"/>
      <c r="B11" s="149" t="s">
        <v>567</v>
      </c>
      <c r="C11" s="150">
        <v>87.9</v>
      </c>
      <c r="D11" s="29"/>
      <c r="E11" s="30"/>
      <c r="F11" s="204"/>
      <c r="G11" s="149" t="s">
        <v>567</v>
      </c>
      <c r="H11" s="151">
        <v>98.8</v>
      </c>
    </row>
    <row r="12" spans="1:8" x14ac:dyDescent="0.3">
      <c r="A12" s="204"/>
      <c r="B12" s="149" t="s">
        <v>568</v>
      </c>
      <c r="C12" s="150">
        <v>138.24</v>
      </c>
      <c r="D12" s="29"/>
      <c r="E12" s="30"/>
      <c r="F12" s="204"/>
      <c r="G12" s="149" t="s">
        <v>568</v>
      </c>
      <c r="H12" s="151">
        <v>95.97</v>
      </c>
    </row>
    <row r="13" spans="1:8" x14ac:dyDescent="0.3">
      <c r="A13" s="204"/>
      <c r="B13" s="149" t="s">
        <v>569</v>
      </c>
      <c r="C13" s="150">
        <v>102.73</v>
      </c>
      <c r="D13" s="29"/>
      <c r="E13" s="152"/>
      <c r="F13" s="204"/>
      <c r="G13" s="149" t="s">
        <v>569</v>
      </c>
      <c r="H13" s="151">
        <v>132.44</v>
      </c>
    </row>
    <row r="14" spans="1:8" x14ac:dyDescent="0.3">
      <c r="A14" s="204"/>
      <c r="B14" s="149" t="s">
        <v>570</v>
      </c>
      <c r="C14" s="150">
        <v>93.38</v>
      </c>
      <c r="D14" s="29"/>
      <c r="E14" s="30"/>
      <c r="F14" s="204"/>
      <c r="G14" s="149" t="s">
        <v>570</v>
      </c>
      <c r="H14" s="151">
        <v>109.64</v>
      </c>
    </row>
    <row r="15" spans="1:8" x14ac:dyDescent="0.3">
      <c r="A15" s="204"/>
      <c r="B15" s="149" t="s">
        <v>571</v>
      </c>
      <c r="C15" s="150">
        <v>137.99</v>
      </c>
      <c r="D15" s="29"/>
      <c r="E15" s="30"/>
      <c r="F15" s="204"/>
      <c r="G15" s="149" t="s">
        <v>571</v>
      </c>
      <c r="H15" s="151">
        <v>150.72</v>
      </c>
    </row>
    <row r="16" spans="1:8" x14ac:dyDescent="0.3">
      <c r="A16" s="205"/>
      <c r="B16" s="153" t="s">
        <v>572</v>
      </c>
      <c r="C16" s="150">
        <v>136.99</v>
      </c>
      <c r="D16" s="29"/>
      <c r="E16" s="30"/>
      <c r="F16" s="205"/>
      <c r="G16" s="153" t="s">
        <v>572</v>
      </c>
      <c r="H16" s="151">
        <v>269.04000000000002</v>
      </c>
    </row>
    <row r="17" spans="1:8" x14ac:dyDescent="0.3">
      <c r="A17" s="206">
        <v>2022</v>
      </c>
      <c r="B17" s="154" t="s">
        <v>561</v>
      </c>
      <c r="C17" s="151">
        <v>88.33</v>
      </c>
      <c r="D17" s="29"/>
      <c r="E17" s="29"/>
      <c r="F17" s="206">
        <v>2022</v>
      </c>
      <c r="G17" s="154" t="s">
        <v>561</v>
      </c>
      <c r="H17" s="151">
        <v>70.650000000000006</v>
      </c>
    </row>
    <row r="18" spans="1:8" x14ac:dyDescent="0.3">
      <c r="A18" s="204"/>
      <c r="B18" s="155" t="s">
        <v>562</v>
      </c>
      <c r="C18" s="151">
        <v>114.56</v>
      </c>
      <c r="D18" s="29"/>
      <c r="E18" s="29"/>
      <c r="F18" s="204"/>
      <c r="G18" s="155" t="s">
        <v>562</v>
      </c>
      <c r="H18" s="151">
        <v>112.35</v>
      </c>
    </row>
    <row r="19" spans="1:8" x14ac:dyDescent="0.3">
      <c r="A19" s="204"/>
      <c r="B19" s="155" t="s">
        <v>563</v>
      </c>
      <c r="C19" s="151">
        <v>120.28</v>
      </c>
      <c r="D19" s="29"/>
      <c r="E19" s="29"/>
      <c r="F19" s="204"/>
      <c r="G19" s="155" t="s">
        <v>563</v>
      </c>
      <c r="H19" s="151">
        <v>200.11</v>
      </c>
    </row>
    <row r="20" spans="1:8" x14ac:dyDescent="0.3">
      <c r="A20" s="204"/>
      <c r="B20" s="155" t="s">
        <v>564</v>
      </c>
      <c r="C20" s="151">
        <v>61.43</v>
      </c>
      <c r="D20" s="29"/>
      <c r="E20" s="29"/>
      <c r="F20" s="204"/>
      <c r="G20" s="155" t="s">
        <v>564</v>
      </c>
      <c r="H20" s="151">
        <v>175.65</v>
      </c>
    </row>
    <row r="21" spans="1:8" x14ac:dyDescent="0.3">
      <c r="A21" s="204"/>
      <c r="B21" s="155" t="s">
        <v>565</v>
      </c>
      <c r="C21" s="151">
        <v>91.27</v>
      </c>
      <c r="D21" s="29"/>
      <c r="E21" s="29"/>
      <c r="F21" s="204"/>
      <c r="G21" s="155" t="s">
        <v>565</v>
      </c>
      <c r="H21" s="151">
        <v>189.46</v>
      </c>
    </row>
    <row r="22" spans="1:8" x14ac:dyDescent="0.3">
      <c r="A22" s="204"/>
      <c r="B22" s="155" t="s">
        <v>566</v>
      </c>
      <c r="C22" s="151">
        <v>69.52</v>
      </c>
      <c r="D22" s="29"/>
      <c r="E22" s="29"/>
      <c r="F22" s="204"/>
      <c r="G22" s="155" t="s">
        <v>566</v>
      </c>
      <c r="H22" s="151">
        <v>252.51</v>
      </c>
    </row>
    <row r="23" spans="1:8" x14ac:dyDescent="0.3">
      <c r="A23" s="204"/>
      <c r="B23" s="155" t="s">
        <v>567</v>
      </c>
      <c r="C23" s="151">
        <v>97.76</v>
      </c>
      <c r="D23" s="29"/>
      <c r="E23" s="29"/>
      <c r="F23" s="204"/>
      <c r="G23" s="155" t="s">
        <v>567</v>
      </c>
      <c r="H23" s="151">
        <v>181.78</v>
      </c>
    </row>
    <row r="24" spans="1:8" x14ac:dyDescent="0.3">
      <c r="A24" s="204"/>
      <c r="B24" s="155" t="s">
        <v>568</v>
      </c>
      <c r="C24" s="151">
        <v>113.88</v>
      </c>
      <c r="D24" s="29"/>
      <c r="E24" s="29"/>
      <c r="F24" s="204"/>
      <c r="G24" s="155" t="s">
        <v>568</v>
      </c>
      <c r="H24" s="151">
        <v>231.74</v>
      </c>
    </row>
    <row r="25" spans="1:8" x14ac:dyDescent="0.3">
      <c r="A25" s="204"/>
      <c r="B25" s="155" t="s">
        <v>569</v>
      </c>
      <c r="C25" s="151">
        <v>146.69</v>
      </c>
      <c r="D25" s="29"/>
      <c r="E25" s="29"/>
      <c r="F25" s="204"/>
      <c r="G25" s="155" t="s">
        <v>569</v>
      </c>
      <c r="H25" s="151">
        <v>296.62</v>
      </c>
    </row>
    <row r="26" spans="1:8" x14ac:dyDescent="0.3">
      <c r="A26" s="204"/>
      <c r="B26" s="155" t="s">
        <v>570</v>
      </c>
      <c r="C26" s="151">
        <v>84.2</v>
      </c>
      <c r="D26" s="29"/>
      <c r="E26" s="29"/>
      <c r="F26" s="204"/>
      <c r="G26" s="155" t="s">
        <v>570</v>
      </c>
      <c r="H26" s="151">
        <v>233.18</v>
      </c>
    </row>
    <row r="27" spans="1:8" x14ac:dyDescent="0.3">
      <c r="A27" s="204"/>
      <c r="B27" s="155" t="s">
        <v>571</v>
      </c>
      <c r="C27" s="151">
        <v>138.30000000000001</v>
      </c>
      <c r="D27" s="29"/>
      <c r="E27" s="29"/>
      <c r="F27" s="204"/>
      <c r="G27" s="155" t="s">
        <v>571</v>
      </c>
      <c r="H27" s="151">
        <v>313.56</v>
      </c>
    </row>
    <row r="28" spans="1:8" x14ac:dyDescent="0.3">
      <c r="A28" s="204"/>
      <c r="B28" s="29" t="s">
        <v>572</v>
      </c>
      <c r="C28" s="156">
        <v>170.48</v>
      </c>
      <c r="D28" s="29"/>
      <c r="E28" s="29"/>
      <c r="F28" s="204"/>
      <c r="G28" s="29" t="s">
        <v>572</v>
      </c>
      <c r="H28" s="156">
        <v>411.83</v>
      </c>
    </row>
    <row r="29" spans="1:8" ht="15" customHeight="1" x14ac:dyDescent="0.3">
      <c r="A29" s="207">
        <v>2023</v>
      </c>
      <c r="B29" s="157" t="s">
        <v>561</v>
      </c>
      <c r="C29" s="157">
        <v>83.28</v>
      </c>
      <c r="D29" s="29"/>
      <c r="E29" s="29"/>
      <c r="F29" s="207">
        <v>2023</v>
      </c>
      <c r="G29" s="157" t="s">
        <v>561</v>
      </c>
      <c r="H29" s="157">
        <v>194.09</v>
      </c>
    </row>
    <row r="30" spans="1:8" ht="15" customHeight="1" x14ac:dyDescent="0.3">
      <c r="A30" s="207"/>
      <c r="B30" s="157" t="s">
        <v>562</v>
      </c>
      <c r="C30" s="157">
        <v>108.47</v>
      </c>
      <c r="D30" s="29"/>
      <c r="E30" s="29"/>
      <c r="F30" s="207"/>
      <c r="G30" s="157" t="s">
        <v>562</v>
      </c>
      <c r="H30" s="157">
        <v>253.39</v>
      </c>
    </row>
    <row r="31" spans="1:8" ht="15" customHeight="1" x14ac:dyDescent="0.3">
      <c r="A31" s="207"/>
      <c r="B31" s="157" t="s">
        <v>563</v>
      </c>
      <c r="C31" s="157">
        <v>191.41</v>
      </c>
      <c r="D31" s="29"/>
      <c r="E31" s="29"/>
      <c r="F31" s="207"/>
      <c r="G31" s="157" t="s">
        <v>573</v>
      </c>
      <c r="H31" s="157">
        <v>301.14</v>
      </c>
    </row>
    <row r="32" spans="1:8" ht="15" customHeight="1" x14ac:dyDescent="0.3">
      <c r="A32" s="207"/>
      <c r="B32" s="157" t="s">
        <v>564</v>
      </c>
      <c r="C32" s="157">
        <v>212.88</v>
      </c>
      <c r="D32" s="29"/>
      <c r="E32" s="29"/>
      <c r="F32" s="207"/>
      <c r="G32" s="157" t="s">
        <v>564</v>
      </c>
      <c r="H32" s="158">
        <v>295</v>
      </c>
    </row>
    <row r="33" spans="1:8" ht="15" customHeight="1" x14ac:dyDescent="0.3">
      <c r="A33" s="207"/>
      <c r="B33" s="157" t="s">
        <v>565</v>
      </c>
      <c r="C33" s="158">
        <v>224.5</v>
      </c>
      <c r="D33" s="29"/>
      <c r="E33" s="29"/>
      <c r="F33" s="207"/>
      <c r="G33" s="157" t="s">
        <v>565</v>
      </c>
      <c r="H33" s="157">
        <v>364.78</v>
      </c>
    </row>
    <row r="34" spans="1:8" ht="15" customHeight="1" x14ac:dyDescent="0.3">
      <c r="A34" s="207"/>
      <c r="B34" s="157" t="s">
        <v>566</v>
      </c>
      <c r="C34" s="158">
        <v>193.76</v>
      </c>
      <c r="D34" s="29"/>
      <c r="E34" s="29"/>
      <c r="F34" s="207"/>
      <c r="G34" s="157" t="s">
        <v>566</v>
      </c>
      <c r="H34" s="157">
        <v>377.46</v>
      </c>
    </row>
    <row r="35" spans="1:8" ht="15" customHeight="1" thickBot="1" x14ac:dyDescent="0.35">
      <c r="A35" s="207"/>
      <c r="B35" s="157" t="s">
        <v>567</v>
      </c>
      <c r="C35" s="158">
        <v>124.68</v>
      </c>
      <c r="D35" s="29"/>
      <c r="E35" s="29"/>
      <c r="F35" s="207"/>
      <c r="G35" s="157" t="s">
        <v>567</v>
      </c>
      <c r="H35" s="157">
        <v>282.44</v>
      </c>
    </row>
    <row r="36" spans="1:8" ht="15" customHeight="1" thickBot="1" x14ac:dyDescent="0.35">
      <c r="A36" s="207"/>
      <c r="B36" s="157" t="s">
        <v>568</v>
      </c>
      <c r="C36" s="159">
        <v>173.94</v>
      </c>
      <c r="D36" s="29"/>
      <c r="E36" s="29"/>
      <c r="F36" s="207"/>
      <c r="G36" s="157" t="s">
        <v>674</v>
      </c>
      <c r="H36" s="159">
        <v>309.74</v>
      </c>
    </row>
    <row r="37" spans="1:8" ht="15" customHeight="1" thickBot="1" x14ac:dyDescent="0.35">
      <c r="A37" s="207"/>
      <c r="B37" s="157" t="s">
        <v>569</v>
      </c>
      <c r="C37" s="160">
        <v>310.89999999999998</v>
      </c>
      <c r="D37" s="29"/>
      <c r="E37" s="29"/>
      <c r="F37" s="207"/>
      <c r="G37" s="157" t="s">
        <v>569</v>
      </c>
      <c r="H37" s="159">
        <v>447.45</v>
      </c>
    </row>
    <row r="38" spans="1:8" x14ac:dyDescent="0.3">
      <c r="A38" s="29"/>
      <c r="B38" s="29"/>
      <c r="C38" s="29"/>
      <c r="D38" s="29"/>
      <c r="E38" s="29"/>
      <c r="F38" s="29"/>
      <c r="G38" s="29"/>
      <c r="H38" s="29"/>
    </row>
    <row r="39" spans="1:8" x14ac:dyDescent="0.3">
      <c r="A39" s="200" t="s">
        <v>574</v>
      </c>
      <c r="B39" s="200"/>
      <c r="C39" s="200"/>
      <c r="D39" s="200"/>
      <c r="E39" s="200"/>
      <c r="F39" s="200"/>
      <c r="G39" s="200"/>
      <c r="H39" s="200"/>
    </row>
    <row r="40" spans="1:8" x14ac:dyDescent="0.3">
      <c r="A40" s="208" t="s">
        <v>575</v>
      </c>
      <c r="B40" s="208"/>
      <c r="C40" s="208"/>
      <c r="D40" s="208"/>
      <c r="E40" s="208"/>
      <c r="F40" s="208"/>
      <c r="G40" s="208"/>
      <c r="H40" s="208"/>
    </row>
    <row r="41" spans="1:8" x14ac:dyDescent="0.3">
      <c r="A41" s="208"/>
      <c r="B41" s="208"/>
      <c r="C41" s="208"/>
      <c r="D41" s="208"/>
      <c r="E41" s="208"/>
      <c r="F41" s="208"/>
      <c r="G41" s="208"/>
      <c r="H41" s="208"/>
    </row>
    <row r="42" spans="1:8" x14ac:dyDescent="0.3">
      <c r="A42" s="31"/>
      <c r="B42" s="31"/>
      <c r="C42" s="31"/>
      <c r="D42" s="31"/>
      <c r="E42" s="31"/>
      <c r="F42" s="31"/>
      <c r="G42" s="31"/>
      <c r="H42" s="31"/>
    </row>
    <row r="43" spans="1:8" x14ac:dyDescent="0.3">
      <c r="A43" s="201" t="s">
        <v>576</v>
      </c>
      <c r="B43" s="201"/>
      <c r="C43" s="201"/>
      <c r="D43" s="201"/>
      <c r="E43" s="201"/>
      <c r="F43" s="201"/>
      <c r="G43" s="201"/>
      <c r="H43" s="201"/>
    </row>
    <row r="44" spans="1:8" x14ac:dyDescent="0.3">
      <c r="A44" s="29" t="s">
        <v>577</v>
      </c>
      <c r="B44" s="32"/>
      <c r="C44" s="32"/>
      <c r="D44" s="32"/>
      <c r="E44" s="32"/>
      <c r="F44" s="32"/>
      <c r="G44" s="32"/>
      <c r="H44" s="32"/>
    </row>
  </sheetData>
  <mergeCells count="13">
    <mergeCell ref="A43:H43"/>
    <mergeCell ref="A1:H1"/>
    <mergeCell ref="A2:H2"/>
    <mergeCell ref="A3:C3"/>
    <mergeCell ref="F3:H3"/>
    <mergeCell ref="A5:A16"/>
    <mergeCell ref="F5:F16"/>
    <mergeCell ref="A17:A28"/>
    <mergeCell ref="F17:F28"/>
    <mergeCell ref="A29:A37"/>
    <mergeCell ref="F29:F37"/>
    <mergeCell ref="A39:H39"/>
    <mergeCell ref="A40:H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A16B-8269-D143-A57F-75DA5A0970F2}">
  <dimension ref="A1:D49"/>
  <sheetViews>
    <sheetView topLeftCell="A34" workbookViewId="0">
      <selection activeCell="D45" sqref="D45"/>
    </sheetView>
  </sheetViews>
  <sheetFormatPr defaultColWidth="8.81640625" defaultRowHeight="14" x14ac:dyDescent="0.35"/>
  <cols>
    <col min="1" max="1" width="20.1796875" style="79" customWidth="1"/>
    <col min="2" max="2" width="22.6328125" style="79" customWidth="1"/>
    <col min="3" max="3" width="20.453125" style="79" customWidth="1"/>
    <col min="4" max="4" width="15.36328125" style="79" customWidth="1"/>
    <col min="5" max="16384" width="8.81640625" style="79"/>
  </cols>
  <sheetData>
    <row r="1" spans="1:4" ht="25" customHeight="1" x14ac:dyDescent="0.35">
      <c r="A1" s="181" t="s">
        <v>607</v>
      </c>
      <c r="B1" s="181"/>
      <c r="C1" s="181"/>
      <c r="D1" s="78"/>
    </row>
    <row r="2" spans="1:4" ht="20" customHeight="1" x14ac:dyDescent="0.35">
      <c r="A2" s="216" t="s">
        <v>608</v>
      </c>
      <c r="B2" s="216"/>
      <c r="C2" s="216"/>
      <c r="D2" s="78"/>
    </row>
    <row r="3" spans="1:4" ht="14" customHeight="1" x14ac:dyDescent="0.35">
      <c r="A3" s="257" t="s">
        <v>609</v>
      </c>
      <c r="B3" s="257"/>
      <c r="C3" s="257"/>
    </row>
    <row r="4" spans="1:4" x14ac:dyDescent="0.35">
      <c r="A4" s="204">
        <v>2021</v>
      </c>
      <c r="B4" s="258" t="s">
        <v>561</v>
      </c>
      <c r="C4" s="259">
        <v>6.1</v>
      </c>
    </row>
    <row r="5" spans="1:4" x14ac:dyDescent="0.35">
      <c r="A5" s="204"/>
      <c r="B5" s="260" t="s">
        <v>562</v>
      </c>
      <c r="C5" s="261">
        <v>7.5</v>
      </c>
    </row>
    <row r="6" spans="1:4" x14ac:dyDescent="0.35">
      <c r="A6" s="204"/>
      <c r="B6" s="260" t="s">
        <v>563</v>
      </c>
      <c r="C6" s="261">
        <v>8.5</v>
      </c>
    </row>
    <row r="7" spans="1:4" x14ac:dyDescent="0.35">
      <c r="A7" s="204"/>
      <c r="B7" s="260" t="s">
        <v>585</v>
      </c>
      <c r="C7" s="261">
        <v>8.4</v>
      </c>
    </row>
    <row r="8" spans="1:4" x14ac:dyDescent="0.35">
      <c r="A8" s="204"/>
      <c r="B8" s="260" t="s">
        <v>565</v>
      </c>
      <c r="C8" s="261">
        <v>9.5</v>
      </c>
    </row>
    <row r="9" spans="1:4" x14ac:dyDescent="0.35">
      <c r="A9" s="204"/>
      <c r="B9" s="260" t="s">
        <v>566</v>
      </c>
      <c r="C9" s="261">
        <v>9.5</v>
      </c>
    </row>
    <row r="10" spans="1:4" x14ac:dyDescent="0.35">
      <c r="A10" s="204"/>
      <c r="B10" s="260" t="s">
        <v>567</v>
      </c>
      <c r="C10" s="261">
        <v>10.199999999999999</v>
      </c>
    </row>
    <row r="11" spans="1:4" x14ac:dyDescent="0.35">
      <c r="A11" s="204"/>
      <c r="B11" s="260" t="s">
        <v>568</v>
      </c>
      <c r="C11" s="261">
        <v>10.199999999999999</v>
      </c>
    </row>
    <row r="12" spans="1:4" x14ac:dyDescent="0.35">
      <c r="A12" s="204"/>
      <c r="B12" s="260" t="s">
        <v>569</v>
      </c>
      <c r="C12" s="261">
        <v>11</v>
      </c>
    </row>
    <row r="13" spans="1:4" x14ac:dyDescent="0.35">
      <c r="A13" s="204"/>
      <c r="B13" s="260" t="s">
        <v>588</v>
      </c>
      <c r="C13" s="261">
        <v>10.9</v>
      </c>
    </row>
    <row r="14" spans="1:4" x14ac:dyDescent="0.35">
      <c r="A14" s="204"/>
      <c r="B14" s="260" t="s">
        <v>571</v>
      </c>
      <c r="C14" s="261">
        <v>10.3</v>
      </c>
    </row>
    <row r="15" spans="1:4" x14ac:dyDescent="0.35">
      <c r="A15" s="205"/>
      <c r="B15" s="260" t="s">
        <v>572</v>
      </c>
      <c r="C15" s="261">
        <v>10</v>
      </c>
    </row>
    <row r="16" spans="1:4" x14ac:dyDescent="0.35">
      <c r="A16" s="206">
        <v>2022</v>
      </c>
      <c r="B16" s="260" t="s">
        <v>561</v>
      </c>
      <c r="C16" s="261">
        <v>10</v>
      </c>
    </row>
    <row r="17" spans="1:3" x14ac:dyDescent="0.35">
      <c r="A17" s="204"/>
      <c r="B17" s="260" t="s">
        <v>562</v>
      </c>
      <c r="C17" s="261">
        <v>10.7</v>
      </c>
    </row>
    <row r="18" spans="1:3" x14ac:dyDescent="0.35">
      <c r="A18" s="204"/>
      <c r="B18" s="260" t="s">
        <v>563</v>
      </c>
      <c r="C18" s="261">
        <v>13.7</v>
      </c>
    </row>
    <row r="19" spans="1:3" x14ac:dyDescent="0.35">
      <c r="A19" s="204"/>
      <c r="B19" s="260" t="s">
        <v>585</v>
      </c>
      <c r="C19" s="261">
        <v>16.399999999999999</v>
      </c>
    </row>
    <row r="20" spans="1:3" x14ac:dyDescent="0.35">
      <c r="A20" s="204"/>
      <c r="B20" s="260" t="s">
        <v>565</v>
      </c>
      <c r="C20" s="261">
        <v>18</v>
      </c>
    </row>
    <row r="21" spans="1:3" x14ac:dyDescent="0.35">
      <c r="A21" s="204"/>
      <c r="B21" s="260" t="s">
        <v>566</v>
      </c>
      <c r="C21" s="261">
        <v>21.5</v>
      </c>
    </row>
    <row r="22" spans="1:3" x14ac:dyDescent="0.35">
      <c r="A22" s="204"/>
      <c r="B22" s="260" t="s">
        <v>567</v>
      </c>
      <c r="C22" s="261">
        <v>22.2</v>
      </c>
    </row>
    <row r="23" spans="1:3" x14ac:dyDescent="0.35">
      <c r="A23" s="204"/>
      <c r="B23" s="260" t="s">
        <v>568</v>
      </c>
      <c r="C23" s="261">
        <v>23.8</v>
      </c>
    </row>
    <row r="24" spans="1:3" x14ac:dyDescent="0.35">
      <c r="A24" s="204"/>
      <c r="B24" s="260" t="s">
        <v>569</v>
      </c>
      <c r="C24" s="261">
        <v>24.6</v>
      </c>
    </row>
    <row r="25" spans="1:3" x14ac:dyDescent="0.35">
      <c r="A25" s="204"/>
      <c r="B25" s="260" t="s">
        <v>588</v>
      </c>
      <c r="C25" s="261">
        <v>26.6</v>
      </c>
    </row>
    <row r="26" spans="1:3" x14ac:dyDescent="0.35">
      <c r="A26" s="204"/>
      <c r="B26" s="260" t="s">
        <v>571</v>
      </c>
      <c r="C26" s="261">
        <v>26.5</v>
      </c>
    </row>
    <row r="27" spans="1:3" x14ac:dyDescent="0.35">
      <c r="A27" s="204"/>
      <c r="B27" s="262" t="s">
        <v>572</v>
      </c>
      <c r="C27" s="263">
        <v>26.6</v>
      </c>
    </row>
    <row r="28" spans="1:3" ht="15" customHeight="1" x14ac:dyDescent="0.35">
      <c r="A28" s="207">
        <v>2023</v>
      </c>
      <c r="B28" s="264" t="s">
        <v>561</v>
      </c>
      <c r="C28" s="265">
        <v>26</v>
      </c>
    </row>
    <row r="29" spans="1:3" ht="15" customHeight="1" x14ac:dyDescent="0.35">
      <c r="A29" s="207"/>
      <c r="B29" s="264" t="s">
        <v>562</v>
      </c>
      <c r="C29" s="265">
        <v>24.9</v>
      </c>
    </row>
    <row r="30" spans="1:3" ht="15" customHeight="1" x14ac:dyDescent="0.35">
      <c r="A30" s="207"/>
      <c r="B30" s="264" t="s">
        <v>573</v>
      </c>
      <c r="C30" s="265">
        <v>21.3</v>
      </c>
    </row>
    <row r="31" spans="1:3" ht="15" customHeight="1" x14ac:dyDescent="0.35">
      <c r="A31" s="207"/>
      <c r="B31" s="264" t="s">
        <v>564</v>
      </c>
      <c r="C31" s="265">
        <v>17.899999999999999</v>
      </c>
    </row>
    <row r="32" spans="1:3" ht="15" customHeight="1" x14ac:dyDescent="0.35">
      <c r="A32" s="207"/>
      <c r="B32" s="264" t="s">
        <v>565</v>
      </c>
      <c r="C32" s="265">
        <v>15.3</v>
      </c>
    </row>
    <row r="33" spans="1:3" ht="14.25" customHeight="1" x14ac:dyDescent="0.35">
      <c r="A33" s="207"/>
      <c r="B33" s="266" t="s">
        <v>566</v>
      </c>
      <c r="C33" s="266">
        <v>12.8</v>
      </c>
    </row>
    <row r="34" spans="1:3" ht="15" customHeight="1" x14ac:dyDescent="0.35">
      <c r="A34" s="207"/>
      <c r="B34" s="266" t="s">
        <v>567</v>
      </c>
      <c r="C34" s="266">
        <v>11.3</v>
      </c>
    </row>
    <row r="35" spans="1:3" ht="15" customHeight="1" x14ac:dyDescent="0.35">
      <c r="A35" s="207"/>
      <c r="B35" s="266" t="s">
        <v>568</v>
      </c>
      <c r="C35" s="266">
        <v>8.6</v>
      </c>
    </row>
    <row r="36" spans="1:3" ht="15" customHeight="1" x14ac:dyDescent="0.35">
      <c r="A36" s="207"/>
      <c r="B36" s="266" t="s">
        <v>569</v>
      </c>
      <c r="C36" s="266">
        <v>7.1</v>
      </c>
    </row>
    <row r="37" spans="1:3" x14ac:dyDescent="0.35">
      <c r="A37" s="207"/>
      <c r="B37" s="266" t="s">
        <v>588</v>
      </c>
      <c r="C37" s="266">
        <v>5.3</v>
      </c>
    </row>
    <row r="38" spans="1:3" x14ac:dyDescent="0.35">
      <c r="A38" s="267"/>
      <c r="B38" s="18"/>
      <c r="C38" s="18"/>
    </row>
    <row r="39" spans="1:3" ht="14" customHeight="1" x14ac:dyDescent="0.35">
      <c r="A39" s="217" t="s">
        <v>305</v>
      </c>
      <c r="B39" s="217"/>
      <c r="C39" s="217"/>
    </row>
    <row r="40" spans="1:3" x14ac:dyDescent="0.35">
      <c r="A40" s="215" t="s">
        <v>610</v>
      </c>
      <c r="B40" s="215"/>
      <c r="C40" s="215"/>
    </row>
    <row r="41" spans="1:3" x14ac:dyDescent="0.35">
      <c r="A41" s="215"/>
      <c r="B41" s="215"/>
      <c r="C41" s="215"/>
    </row>
    <row r="42" spans="1:3" x14ac:dyDescent="0.35">
      <c r="A42" s="215"/>
      <c r="B42" s="215"/>
      <c r="C42" s="215"/>
    </row>
    <row r="43" spans="1:3" x14ac:dyDescent="0.35">
      <c r="A43" s="141"/>
      <c r="B43" s="141"/>
      <c r="C43" s="141"/>
    </row>
    <row r="44" spans="1:3" ht="14" customHeight="1" x14ac:dyDescent="0.35">
      <c r="A44" s="218" t="s">
        <v>576</v>
      </c>
      <c r="B44" s="218"/>
      <c r="C44" s="218"/>
    </row>
    <row r="45" spans="1:3" x14ac:dyDescent="0.35">
      <c r="A45" s="215" t="s">
        <v>611</v>
      </c>
      <c r="B45" s="215"/>
      <c r="C45" s="215"/>
    </row>
    <row r="46" spans="1:3" x14ac:dyDescent="0.35">
      <c r="A46" s="215"/>
      <c r="B46" s="215"/>
      <c r="C46" s="215"/>
    </row>
    <row r="47" spans="1:3" x14ac:dyDescent="0.35">
      <c r="A47" s="215"/>
      <c r="B47" s="215"/>
      <c r="C47" s="215"/>
    </row>
    <row r="48" spans="1:3" x14ac:dyDescent="0.35">
      <c r="A48" s="18"/>
      <c r="B48" s="18"/>
      <c r="C48" s="18"/>
    </row>
    <row r="49" spans="1:3" x14ac:dyDescent="0.35">
      <c r="A49" s="18"/>
      <c r="B49" s="18"/>
      <c r="C49" s="18"/>
    </row>
  </sheetData>
  <mergeCells count="10">
    <mergeCell ref="A1:C1"/>
    <mergeCell ref="A2:C2"/>
    <mergeCell ref="A3:C3"/>
    <mergeCell ref="A4:A15"/>
    <mergeCell ref="A16:A27"/>
    <mergeCell ref="A28:A37"/>
    <mergeCell ref="A39:C39"/>
    <mergeCell ref="A40:C42"/>
    <mergeCell ref="A44:C44"/>
    <mergeCell ref="A45:C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A172-E719-2B40-A877-F2FD46692675}">
  <dimension ref="A1:M57"/>
  <sheetViews>
    <sheetView zoomScaleNormal="100" workbookViewId="0">
      <selection activeCell="D27" sqref="D27"/>
    </sheetView>
  </sheetViews>
  <sheetFormatPr defaultColWidth="8.81640625" defaultRowHeight="14" x14ac:dyDescent="0.3"/>
  <cols>
    <col min="1" max="1" width="22.453125" style="71" customWidth="1"/>
    <col min="2" max="5" width="13.81640625" style="71" customWidth="1"/>
    <col min="6" max="6" width="37.36328125" style="71" customWidth="1"/>
    <col min="7" max="7" width="8.81640625" style="71"/>
    <col min="8" max="8" width="24.36328125" style="71" customWidth="1"/>
    <col min="9" max="11" width="13.81640625" style="71" customWidth="1"/>
    <col min="12" max="12" width="26.453125" style="71" customWidth="1"/>
    <col min="13" max="13" width="11.1796875" style="71" customWidth="1"/>
    <col min="14" max="16384" width="8.81640625" style="71"/>
  </cols>
  <sheetData>
    <row r="1" spans="1:13" ht="25" customHeight="1" x14ac:dyDescent="0.3">
      <c r="A1" s="210" t="s">
        <v>675</v>
      </c>
      <c r="B1" s="210"/>
      <c r="C1" s="210"/>
      <c r="D1" s="210"/>
      <c r="E1" s="210"/>
      <c r="F1" s="210"/>
      <c r="G1" s="210"/>
      <c r="H1" s="210"/>
      <c r="I1" s="210"/>
      <c r="J1" s="210"/>
      <c r="K1" s="210"/>
      <c r="L1" s="210"/>
      <c r="M1" s="210"/>
    </row>
    <row r="2" spans="1:13" ht="20" customHeight="1" x14ac:dyDescent="0.3">
      <c r="A2" s="211" t="s">
        <v>676</v>
      </c>
      <c r="B2" s="211"/>
      <c r="C2" s="211"/>
      <c r="D2" s="211"/>
      <c r="E2" s="211"/>
      <c r="F2" s="211"/>
      <c r="G2" s="211"/>
      <c r="H2" s="211"/>
      <c r="I2" s="211"/>
      <c r="J2" s="211"/>
      <c r="K2" s="211"/>
      <c r="L2" s="211"/>
      <c r="M2" s="211"/>
    </row>
    <row r="3" spans="1:13" s="82" customFormat="1" ht="21" customHeight="1" x14ac:dyDescent="0.35">
      <c r="A3" s="212" t="s">
        <v>677</v>
      </c>
      <c r="B3" s="212"/>
      <c r="C3" s="212"/>
      <c r="D3" s="212"/>
      <c r="E3" s="212"/>
      <c r="F3" s="212"/>
      <c r="G3" s="81"/>
      <c r="H3" s="213" t="s">
        <v>678</v>
      </c>
      <c r="I3" s="213"/>
      <c r="J3" s="213"/>
      <c r="K3" s="213"/>
      <c r="L3" s="213"/>
      <c r="M3" s="213"/>
    </row>
    <row r="4" spans="1:13" ht="28" x14ac:dyDescent="0.3">
      <c r="A4" s="83" t="s">
        <v>458</v>
      </c>
      <c r="B4" s="83" t="s">
        <v>594</v>
      </c>
      <c r="C4" s="83" t="s">
        <v>593</v>
      </c>
      <c r="D4" s="83" t="s">
        <v>592</v>
      </c>
      <c r="E4" s="80" t="s">
        <v>595</v>
      </c>
      <c r="F4" s="74" t="s">
        <v>596</v>
      </c>
      <c r="G4" s="81"/>
      <c r="H4" s="84" t="s">
        <v>597</v>
      </c>
      <c r="I4" s="84" t="s">
        <v>594</v>
      </c>
      <c r="J4" s="84" t="s">
        <v>593</v>
      </c>
      <c r="K4" s="84" t="s">
        <v>592</v>
      </c>
      <c r="L4" s="84" t="s">
        <v>598</v>
      </c>
      <c r="M4" s="84" t="s">
        <v>596</v>
      </c>
    </row>
    <row r="5" spans="1:13" x14ac:dyDescent="0.3">
      <c r="A5" s="85" t="s">
        <v>600</v>
      </c>
      <c r="B5" s="86">
        <v>80.934524999999994</v>
      </c>
      <c r="C5" s="86">
        <v>2.2469999999999999</v>
      </c>
      <c r="D5" s="86">
        <v>5.88</v>
      </c>
      <c r="E5" s="86">
        <v>0</v>
      </c>
      <c r="F5" s="87">
        <v>89.061525000000003</v>
      </c>
      <c r="G5" s="72"/>
      <c r="H5" s="88" t="s">
        <v>601</v>
      </c>
      <c r="I5" s="75">
        <v>98.293109920000006</v>
      </c>
      <c r="J5" s="75">
        <v>11.6256412</v>
      </c>
      <c r="K5" s="75">
        <v>53.192202600000002</v>
      </c>
      <c r="L5" s="75">
        <v>60.714820080000003</v>
      </c>
      <c r="M5" s="89">
        <v>223.82577380000001</v>
      </c>
    </row>
    <row r="6" spans="1:13" x14ac:dyDescent="0.3">
      <c r="A6" s="85" t="s">
        <v>522</v>
      </c>
      <c r="B6" s="86">
        <v>25.039338040000001</v>
      </c>
      <c r="C6" s="86">
        <v>3.7131894929999998</v>
      </c>
      <c r="D6" s="86">
        <v>44.205778619999997</v>
      </c>
      <c r="E6" s="86">
        <v>0</v>
      </c>
      <c r="F6" s="87">
        <v>72.958306160000006</v>
      </c>
      <c r="G6" s="72"/>
      <c r="H6" s="88" t="s">
        <v>522</v>
      </c>
      <c r="I6" s="75">
        <v>25.039338040000001</v>
      </c>
      <c r="J6" s="75">
        <v>3.7131894929999998</v>
      </c>
      <c r="K6" s="75">
        <v>44.205778619999997</v>
      </c>
      <c r="L6" s="75">
        <v>0</v>
      </c>
      <c r="M6" s="89">
        <v>72.958306160000006</v>
      </c>
    </row>
    <row r="7" spans="1:13" x14ac:dyDescent="0.3">
      <c r="A7" s="85" t="s">
        <v>487</v>
      </c>
      <c r="B7" s="86">
        <v>1.365</v>
      </c>
      <c r="C7" s="86">
        <v>2.5994034570000002</v>
      </c>
      <c r="D7" s="86">
        <v>17.941665</v>
      </c>
      <c r="E7" s="86">
        <v>14.59474472</v>
      </c>
      <c r="F7" s="87">
        <v>36.500813180000002</v>
      </c>
      <c r="G7" s="72"/>
      <c r="H7" s="88" t="s">
        <v>602</v>
      </c>
      <c r="I7" s="75">
        <v>9.6541295310000006</v>
      </c>
      <c r="J7" s="75">
        <v>1.8193094489999999</v>
      </c>
      <c r="K7" s="75">
        <v>2.2357280730000002</v>
      </c>
      <c r="L7" s="75">
        <v>0</v>
      </c>
      <c r="M7" s="89">
        <v>13.70916705</v>
      </c>
    </row>
    <row r="8" spans="1:13" x14ac:dyDescent="0.3">
      <c r="A8" s="85" t="s">
        <v>466</v>
      </c>
      <c r="B8" s="86">
        <v>0.962536477</v>
      </c>
      <c r="C8" s="86">
        <v>0.36867643500000002</v>
      </c>
      <c r="D8" s="86">
        <v>3.15</v>
      </c>
      <c r="E8" s="86">
        <v>16.184616330000001</v>
      </c>
      <c r="F8" s="87">
        <v>20.665829240000001</v>
      </c>
      <c r="G8" s="72"/>
    </row>
    <row r="9" spans="1:13" x14ac:dyDescent="0.3">
      <c r="A9" s="85" t="s">
        <v>519</v>
      </c>
      <c r="B9" s="86">
        <v>6.9611872699999999</v>
      </c>
      <c r="C9" s="86">
        <v>0.58712082499999996</v>
      </c>
      <c r="D9" s="86">
        <v>6.9070639920000003</v>
      </c>
      <c r="E9" s="86">
        <v>1.0904604950000001</v>
      </c>
      <c r="F9" s="87">
        <v>15.545832580000001</v>
      </c>
      <c r="G9" s="72"/>
    </row>
    <row r="10" spans="1:13" x14ac:dyDescent="0.3">
      <c r="A10" s="85" t="s">
        <v>508</v>
      </c>
      <c r="B10" s="86">
        <v>3.7253467759999999</v>
      </c>
      <c r="C10" s="86">
        <v>0.219070721</v>
      </c>
      <c r="D10" s="86">
        <v>3.8761742780000001</v>
      </c>
      <c r="E10" s="86">
        <v>0.76518696100000005</v>
      </c>
      <c r="F10" s="87">
        <v>8.5857787349999999</v>
      </c>
      <c r="G10" s="72"/>
    </row>
    <row r="11" spans="1:13" x14ac:dyDescent="0.3">
      <c r="A11" s="85" t="s">
        <v>545</v>
      </c>
      <c r="B11" s="86">
        <v>5.7651722730000001</v>
      </c>
      <c r="C11" s="86">
        <v>1.0389084179999999</v>
      </c>
      <c r="D11" s="86">
        <v>3.0814432999999999E-2</v>
      </c>
      <c r="E11" s="86">
        <v>0</v>
      </c>
      <c r="F11" s="87">
        <v>6.834895124</v>
      </c>
      <c r="G11" s="72"/>
      <c r="I11" s="90"/>
      <c r="J11" s="90"/>
      <c r="K11" s="90"/>
      <c r="L11" s="90"/>
      <c r="M11" s="90"/>
    </row>
    <row r="12" spans="1:13" x14ac:dyDescent="0.3">
      <c r="A12" s="85" t="s">
        <v>540</v>
      </c>
      <c r="B12" s="86">
        <v>3.6040956190000002</v>
      </c>
      <c r="C12" s="86">
        <v>0.372362841</v>
      </c>
      <c r="D12" s="86">
        <v>1.742449269</v>
      </c>
      <c r="E12" s="86">
        <v>0</v>
      </c>
      <c r="F12" s="87">
        <v>5.7189077270000004</v>
      </c>
      <c r="G12" s="72"/>
      <c r="M12" s="73"/>
    </row>
    <row r="13" spans="1:13" x14ac:dyDescent="0.3">
      <c r="A13" s="85" t="s">
        <v>463</v>
      </c>
      <c r="B13" s="86">
        <v>0</v>
      </c>
      <c r="C13" s="86">
        <v>0.38548058400000001</v>
      </c>
      <c r="D13" s="86">
        <v>1.1181750539999999</v>
      </c>
      <c r="E13" s="86">
        <v>4.0380289610000002</v>
      </c>
      <c r="F13" s="87">
        <v>5.5416846</v>
      </c>
      <c r="G13" s="72"/>
      <c r="I13" s="90"/>
      <c r="J13" s="90"/>
      <c r="K13" s="90"/>
      <c r="L13" s="90"/>
      <c r="M13" s="90"/>
    </row>
    <row r="14" spans="1:13" x14ac:dyDescent="0.3">
      <c r="A14" s="85" t="s">
        <v>506</v>
      </c>
      <c r="B14" s="86">
        <v>1.042115315</v>
      </c>
      <c r="C14" s="86">
        <v>0.64530559200000004</v>
      </c>
      <c r="D14" s="86">
        <v>2.605301715</v>
      </c>
      <c r="E14" s="86">
        <v>1.0781502380000001</v>
      </c>
      <c r="F14" s="87">
        <v>5.3708728609999996</v>
      </c>
      <c r="G14" s="72"/>
    </row>
    <row r="15" spans="1:13" x14ac:dyDescent="0.3">
      <c r="A15" s="85" t="s">
        <v>485</v>
      </c>
      <c r="B15" s="86">
        <v>0.83936999999999995</v>
      </c>
      <c r="C15" s="86">
        <v>0.37858110699999997</v>
      </c>
      <c r="D15" s="86">
        <v>0.55979742600000004</v>
      </c>
      <c r="E15" s="86">
        <v>3.1804962890000001</v>
      </c>
      <c r="F15" s="87">
        <v>4.9582448220000002</v>
      </c>
      <c r="G15" s="72"/>
    </row>
    <row r="16" spans="1:13" ht="14.5" x14ac:dyDescent="0.35">
      <c r="A16" s="85" t="s">
        <v>412</v>
      </c>
      <c r="B16" s="86">
        <v>6.0374999999999998E-2</v>
      </c>
      <c r="C16" s="86">
        <v>0.27319022500000001</v>
      </c>
      <c r="D16" s="86">
        <v>3.676353191</v>
      </c>
      <c r="E16" s="86">
        <v>0.51420431899999997</v>
      </c>
      <c r="F16" s="87">
        <v>4.5241227349999997</v>
      </c>
      <c r="G16" s="72"/>
      <c r="H16" s="91"/>
      <c r="I16" s="91"/>
      <c r="J16" s="91"/>
      <c r="K16" s="91"/>
      <c r="L16" s="91"/>
      <c r="M16" s="91"/>
    </row>
    <row r="17" spans="1:13" ht="14.5" x14ac:dyDescent="0.35">
      <c r="A17" s="85" t="s">
        <v>515</v>
      </c>
      <c r="B17" s="86">
        <v>0.55040999999999995</v>
      </c>
      <c r="C17" s="86">
        <v>5.5162020999999999E-2</v>
      </c>
      <c r="D17" s="86">
        <v>0.34671665499999998</v>
      </c>
      <c r="E17" s="86">
        <v>3.1198559619999999</v>
      </c>
      <c r="F17" s="87">
        <v>4.0721446380000001</v>
      </c>
      <c r="G17" s="72"/>
      <c r="H17" s="92"/>
      <c r="I17" s="92"/>
      <c r="J17" s="92"/>
      <c r="K17" s="92"/>
      <c r="L17" s="92"/>
      <c r="M17" s="92"/>
    </row>
    <row r="18" spans="1:13" ht="14.5" x14ac:dyDescent="0.35">
      <c r="A18" s="85" t="s">
        <v>517</v>
      </c>
      <c r="B18" s="86">
        <v>3.9842067000000002E-2</v>
      </c>
      <c r="C18" s="86">
        <v>2.1566403439999999</v>
      </c>
      <c r="D18" s="86">
        <v>0</v>
      </c>
      <c r="E18" s="86">
        <v>1.5701628160000001</v>
      </c>
      <c r="F18" s="87">
        <v>3.7666452289999999</v>
      </c>
      <c r="G18" s="72"/>
      <c r="H18" s="92"/>
      <c r="I18" s="92"/>
      <c r="J18" s="92"/>
      <c r="K18" s="92"/>
      <c r="L18" s="92"/>
      <c r="M18" s="92"/>
    </row>
    <row r="19" spans="1:13" ht="14.5" x14ac:dyDescent="0.35">
      <c r="A19" s="85" t="s">
        <v>516</v>
      </c>
      <c r="B19" s="86">
        <v>0.205587412</v>
      </c>
      <c r="C19" s="86">
        <v>0.720081902</v>
      </c>
      <c r="D19" s="86">
        <v>1.547992574</v>
      </c>
      <c r="E19" s="86">
        <v>0.61268524800000002</v>
      </c>
      <c r="F19" s="87">
        <v>3.086347135</v>
      </c>
      <c r="G19" s="72"/>
      <c r="H19" s="92"/>
      <c r="I19" s="92"/>
      <c r="J19" s="92"/>
      <c r="K19" s="92"/>
      <c r="L19" s="92"/>
      <c r="M19" s="92"/>
    </row>
    <row r="20" spans="1:13" ht="14.5" x14ac:dyDescent="0.35">
      <c r="A20" s="85" t="s">
        <v>495</v>
      </c>
      <c r="B20" s="86">
        <v>0.43049999999999999</v>
      </c>
      <c r="C20" s="86">
        <v>0.23198190399999999</v>
      </c>
      <c r="D20" s="86">
        <v>0.69205426000000003</v>
      </c>
      <c r="E20" s="86">
        <v>1.568947791</v>
      </c>
      <c r="F20" s="87">
        <v>2.9234839539999999</v>
      </c>
      <c r="G20" s="72"/>
      <c r="H20" s="92"/>
      <c r="I20" s="92"/>
      <c r="J20" s="92"/>
      <c r="K20" s="92"/>
      <c r="L20" s="92"/>
      <c r="M20" s="92"/>
    </row>
    <row r="21" spans="1:13" x14ac:dyDescent="0.3">
      <c r="A21" s="85" t="s">
        <v>474</v>
      </c>
      <c r="B21" s="86">
        <v>0.67200000000000004</v>
      </c>
      <c r="C21" s="86">
        <v>0.112683347</v>
      </c>
      <c r="D21" s="86">
        <v>3.4063510000000002E-3</v>
      </c>
      <c r="E21" s="86">
        <v>1.211743233</v>
      </c>
      <c r="F21" s="87">
        <v>1.999832931</v>
      </c>
      <c r="G21" s="72"/>
    </row>
    <row r="22" spans="1:13" x14ac:dyDescent="0.3">
      <c r="A22" s="85" t="s">
        <v>469</v>
      </c>
      <c r="B22" s="86">
        <v>5.2500000000000003E-3</v>
      </c>
      <c r="C22" s="86">
        <v>1.1382E-2</v>
      </c>
      <c r="D22" s="86">
        <v>0.70084490399999999</v>
      </c>
      <c r="E22" s="86">
        <v>1.2275778959999999</v>
      </c>
      <c r="F22" s="87">
        <v>1.945054799</v>
      </c>
      <c r="G22" s="72"/>
    </row>
    <row r="23" spans="1:13" x14ac:dyDescent="0.3">
      <c r="A23" s="85" t="s">
        <v>484</v>
      </c>
      <c r="B23" s="86">
        <v>9.7439999999999999E-2</v>
      </c>
      <c r="C23" s="86">
        <v>8.8410000000000002E-2</v>
      </c>
      <c r="D23" s="86">
        <v>1.2806850000000001</v>
      </c>
      <c r="E23" s="86">
        <v>0.38833590800000001</v>
      </c>
      <c r="F23" s="87">
        <v>1.8548709080000001</v>
      </c>
      <c r="G23" s="72"/>
    </row>
    <row r="24" spans="1:13" x14ac:dyDescent="0.3">
      <c r="A24" s="85" t="s">
        <v>468</v>
      </c>
      <c r="B24" s="86">
        <v>0</v>
      </c>
      <c r="C24" s="86">
        <v>0.12873732099999999</v>
      </c>
      <c r="D24" s="86">
        <v>3.9381169999999997E-3</v>
      </c>
      <c r="E24" s="86">
        <v>1.690771861</v>
      </c>
      <c r="F24" s="87">
        <v>1.8234472989999999</v>
      </c>
      <c r="G24" s="72"/>
    </row>
    <row r="25" spans="1:13" x14ac:dyDescent="0.3">
      <c r="A25" s="85" t="s">
        <v>476</v>
      </c>
      <c r="B25" s="86">
        <v>1.8438E-2</v>
      </c>
      <c r="C25" s="86">
        <v>0.111237</v>
      </c>
      <c r="D25" s="86">
        <v>0.32129999999999997</v>
      </c>
      <c r="E25" s="86">
        <v>1.2508128839999999</v>
      </c>
      <c r="F25" s="87">
        <v>1.701787884</v>
      </c>
      <c r="G25" s="72"/>
    </row>
    <row r="26" spans="1:13" x14ac:dyDescent="0.3">
      <c r="A26" s="85" t="s">
        <v>551</v>
      </c>
      <c r="B26" s="86">
        <v>0</v>
      </c>
      <c r="C26" s="86">
        <v>4.7587870000000004E-3</v>
      </c>
      <c r="D26" s="86">
        <v>6.3708355999999994E-2</v>
      </c>
      <c r="E26" s="86">
        <v>1.381814783</v>
      </c>
      <c r="F26" s="87">
        <v>1.4502819250000001</v>
      </c>
      <c r="G26" s="72"/>
    </row>
    <row r="27" spans="1:13" x14ac:dyDescent="0.3">
      <c r="A27" s="85" t="s">
        <v>462</v>
      </c>
      <c r="B27" s="86">
        <v>0</v>
      </c>
      <c r="C27" s="86">
        <v>7.4129999999999997E-4</v>
      </c>
      <c r="D27" s="86">
        <v>0.26727236100000001</v>
      </c>
      <c r="E27" s="86">
        <v>1.1160547999999999</v>
      </c>
      <c r="F27" s="87">
        <v>1.3840684599999999</v>
      </c>
      <c r="G27" s="72"/>
    </row>
    <row r="28" spans="1:13" x14ac:dyDescent="0.3">
      <c r="A28" s="85" t="s">
        <v>500</v>
      </c>
      <c r="B28" s="86">
        <v>4.2000000000000003E-2</v>
      </c>
      <c r="C28" s="86">
        <v>6.4233536999999993E-2</v>
      </c>
      <c r="D28" s="86">
        <v>0.75055785100000005</v>
      </c>
      <c r="E28" s="86">
        <v>0.45463525900000001</v>
      </c>
      <c r="F28" s="87">
        <v>1.311426647</v>
      </c>
      <c r="G28" s="72"/>
    </row>
    <row r="29" spans="1:13" x14ac:dyDescent="0.3">
      <c r="A29" s="85" t="s">
        <v>494</v>
      </c>
      <c r="B29" s="86">
        <v>3.3599999999999998E-2</v>
      </c>
      <c r="C29" s="86">
        <v>6.6790937999999994E-2</v>
      </c>
      <c r="D29" s="86">
        <v>4.0425000000000001E-3</v>
      </c>
      <c r="E29" s="86">
        <v>0.89265895299999998</v>
      </c>
      <c r="F29" s="87">
        <v>0.99709239100000002</v>
      </c>
      <c r="G29" s="72"/>
    </row>
    <row r="30" spans="1:13" x14ac:dyDescent="0.3">
      <c r="A30" s="85" t="s">
        <v>465</v>
      </c>
      <c r="B30" s="86">
        <v>0</v>
      </c>
      <c r="C30" s="86">
        <v>5.6523716000000002E-2</v>
      </c>
      <c r="D30" s="86">
        <v>0</v>
      </c>
      <c r="E30" s="86">
        <v>0.86311242799999999</v>
      </c>
      <c r="F30" s="87">
        <v>0.91963614299999996</v>
      </c>
      <c r="G30" s="72"/>
    </row>
    <row r="31" spans="1:13" x14ac:dyDescent="0.3">
      <c r="A31" s="85" t="s">
        <v>482</v>
      </c>
      <c r="B31" s="86">
        <v>0</v>
      </c>
      <c r="C31" s="86">
        <v>1.108485E-2</v>
      </c>
      <c r="D31" s="86">
        <v>0.44235901500000002</v>
      </c>
      <c r="E31" s="86">
        <v>0.39797420700000002</v>
      </c>
      <c r="F31" s="87">
        <v>0.85141807199999997</v>
      </c>
      <c r="G31" s="72"/>
    </row>
    <row r="32" spans="1:13" x14ac:dyDescent="0.3">
      <c r="A32" s="85" t="s">
        <v>496</v>
      </c>
      <c r="B32" s="86">
        <v>3.3599999999999998E-2</v>
      </c>
      <c r="C32" s="86">
        <v>5.2602430000000004E-3</v>
      </c>
      <c r="D32" s="86">
        <v>0.38769473900000001</v>
      </c>
      <c r="E32" s="86">
        <v>0.39424241199999999</v>
      </c>
      <c r="F32" s="87">
        <v>0.82079739399999996</v>
      </c>
      <c r="G32" s="72"/>
    </row>
    <row r="33" spans="1:7" x14ac:dyDescent="0.3">
      <c r="A33" s="85" t="s">
        <v>510</v>
      </c>
      <c r="B33" s="86">
        <v>0.26250000000000001</v>
      </c>
      <c r="C33" s="86">
        <v>1.7825219999999999E-3</v>
      </c>
      <c r="D33" s="86">
        <v>8.7277504000000006E-2</v>
      </c>
      <c r="E33" s="86">
        <v>0.36540410299999998</v>
      </c>
      <c r="F33" s="87">
        <v>0.71696412899999995</v>
      </c>
      <c r="G33" s="72"/>
    </row>
    <row r="34" spans="1:7" x14ac:dyDescent="0.3">
      <c r="A34" s="85" t="s">
        <v>547</v>
      </c>
      <c r="B34" s="86">
        <v>0.284861639</v>
      </c>
      <c r="C34" s="86">
        <v>0.237384699</v>
      </c>
      <c r="D34" s="86">
        <v>3.3993489999999999E-3</v>
      </c>
      <c r="E34" s="86">
        <v>0</v>
      </c>
      <c r="F34" s="87">
        <v>0.52564568599999995</v>
      </c>
      <c r="G34" s="72"/>
    </row>
    <row r="35" spans="1:7" x14ac:dyDescent="0.3">
      <c r="A35" s="85" t="s">
        <v>537</v>
      </c>
      <c r="B35" s="86">
        <v>0</v>
      </c>
      <c r="C35" s="86">
        <v>7.4547891000000005E-2</v>
      </c>
      <c r="D35" s="86">
        <v>0.438784022</v>
      </c>
      <c r="E35" s="86">
        <v>0</v>
      </c>
      <c r="F35" s="87">
        <v>0.51333191300000003</v>
      </c>
      <c r="G35" s="72"/>
    </row>
    <row r="36" spans="1:7" x14ac:dyDescent="0.3">
      <c r="A36" s="85" t="s">
        <v>479</v>
      </c>
      <c r="B36" s="86">
        <v>0</v>
      </c>
      <c r="C36" s="86">
        <v>5.355E-2</v>
      </c>
      <c r="D36" s="86">
        <v>0.189</v>
      </c>
      <c r="E36" s="86">
        <v>0.190257277</v>
      </c>
      <c r="F36" s="87">
        <v>0.43280727699999999</v>
      </c>
      <c r="G36" s="72"/>
    </row>
    <row r="37" spans="1:7" x14ac:dyDescent="0.3">
      <c r="A37" s="85" t="s">
        <v>488</v>
      </c>
      <c r="B37" s="86">
        <v>0</v>
      </c>
      <c r="C37" s="86">
        <v>0</v>
      </c>
      <c r="D37" s="86">
        <v>0.19282119</v>
      </c>
      <c r="E37" s="86">
        <v>0.198094888</v>
      </c>
      <c r="F37" s="87">
        <v>0.390916078</v>
      </c>
      <c r="G37" s="72"/>
    </row>
    <row r="38" spans="1:7" x14ac:dyDescent="0.3">
      <c r="A38" s="85" t="s">
        <v>501</v>
      </c>
      <c r="B38" s="86">
        <v>1.3649999999999999E-3</v>
      </c>
      <c r="C38" s="86">
        <v>1.8374999999999999E-2</v>
      </c>
      <c r="D38" s="86">
        <v>0.10457004</v>
      </c>
      <c r="E38" s="86">
        <v>0.11373863200000001</v>
      </c>
      <c r="F38" s="87">
        <v>0.23804867199999999</v>
      </c>
      <c r="G38" s="72"/>
    </row>
    <row r="39" spans="1:7" x14ac:dyDescent="0.3">
      <c r="A39" s="85" t="s">
        <v>514</v>
      </c>
      <c r="B39" s="86">
        <v>0</v>
      </c>
      <c r="C39" s="86">
        <v>5.1979249999999999E-3</v>
      </c>
      <c r="D39" s="86">
        <v>6.5833405999999997E-2</v>
      </c>
      <c r="E39" s="86">
        <v>8.9651342999999994E-2</v>
      </c>
      <c r="F39" s="87">
        <v>0.160682674</v>
      </c>
      <c r="G39" s="72"/>
    </row>
    <row r="40" spans="1:7" x14ac:dyDescent="0.3">
      <c r="A40" s="85" t="s">
        <v>480</v>
      </c>
      <c r="B40" s="86">
        <v>0</v>
      </c>
      <c r="C40" s="86">
        <v>3.15E-3</v>
      </c>
      <c r="D40" s="86">
        <v>0</v>
      </c>
      <c r="E40" s="86">
        <v>0.11122401</v>
      </c>
      <c r="F40" s="87">
        <v>0.11437401</v>
      </c>
      <c r="G40" s="72"/>
    </row>
    <row r="41" spans="1:7" x14ac:dyDescent="0.3">
      <c r="A41" s="85" t="s">
        <v>491</v>
      </c>
      <c r="B41" s="86">
        <v>1.0121602E-2</v>
      </c>
      <c r="C41" s="86">
        <v>1.1874106000000001E-2</v>
      </c>
      <c r="D41" s="86">
        <v>2.5597126000000001E-2</v>
      </c>
      <c r="E41" s="86">
        <v>2.683841E-2</v>
      </c>
      <c r="F41" s="87">
        <v>7.4431243999999994E-2</v>
      </c>
      <c r="G41" s="72"/>
    </row>
    <row r="42" spans="1:7" x14ac:dyDescent="0.3">
      <c r="A42" s="85" t="s">
        <v>603</v>
      </c>
      <c r="B42" s="86">
        <v>0</v>
      </c>
      <c r="C42" s="86">
        <v>6.5043406999999998E-2</v>
      </c>
      <c r="D42" s="86">
        <v>0</v>
      </c>
      <c r="E42" s="86">
        <v>0</v>
      </c>
      <c r="F42" s="87">
        <v>6.5043406999999998E-2</v>
      </c>
      <c r="G42" s="72"/>
    </row>
    <row r="43" spans="1:7" x14ac:dyDescent="0.3">
      <c r="A43" s="85" t="s">
        <v>604</v>
      </c>
      <c r="B43" s="86">
        <v>0</v>
      </c>
      <c r="C43" s="86">
        <v>2.7021624000000001E-2</v>
      </c>
      <c r="D43" s="86">
        <v>2.0281E-2</v>
      </c>
      <c r="E43" s="86">
        <v>0</v>
      </c>
      <c r="F43" s="87">
        <v>4.7302624000000001E-2</v>
      </c>
      <c r="G43" s="72"/>
    </row>
    <row r="44" spans="1:7" x14ac:dyDescent="0.3">
      <c r="A44" s="85" t="s">
        <v>504</v>
      </c>
      <c r="B44" s="86">
        <v>0</v>
      </c>
      <c r="C44" s="86">
        <v>2.1735000000000001E-3</v>
      </c>
      <c r="D44" s="86">
        <v>0</v>
      </c>
      <c r="E44" s="86">
        <v>3.2336655999999998E-2</v>
      </c>
      <c r="F44" s="87">
        <v>3.4510156E-2</v>
      </c>
      <c r="G44" s="72"/>
    </row>
    <row r="45" spans="1:7" x14ac:dyDescent="0.3">
      <c r="A45" s="85" t="s">
        <v>541</v>
      </c>
      <c r="B45" s="86">
        <v>0</v>
      </c>
      <c r="C45" s="86">
        <v>2.1915810000000002E-3</v>
      </c>
      <c r="D45" s="86">
        <v>0</v>
      </c>
      <c r="E45" s="86">
        <v>0</v>
      </c>
      <c r="F45" s="87">
        <v>2.1915810000000002E-3</v>
      </c>
      <c r="G45" s="72"/>
    </row>
    <row r="46" spans="1:7" x14ac:dyDescent="0.3">
      <c r="A46" s="93" t="s">
        <v>543</v>
      </c>
      <c r="B46" s="94">
        <v>0</v>
      </c>
      <c r="C46" s="94">
        <v>1.8489890000000001E-3</v>
      </c>
      <c r="D46" s="94">
        <v>0</v>
      </c>
      <c r="E46" s="94">
        <v>0</v>
      </c>
      <c r="F46" s="95">
        <v>1.8489890000000001E-3</v>
      </c>
      <c r="G46" s="72"/>
    </row>
    <row r="47" spans="1:7" x14ac:dyDescent="0.3">
      <c r="A47" s="85" t="s">
        <v>599</v>
      </c>
      <c r="B47" s="87">
        <v>132.98657750000001</v>
      </c>
      <c r="C47" s="87">
        <v>17.158140150000001</v>
      </c>
      <c r="D47" s="87">
        <v>99.633709300000007</v>
      </c>
      <c r="E47" s="87">
        <v>60.714820070000002</v>
      </c>
      <c r="F47" s="87">
        <v>310.493247</v>
      </c>
      <c r="G47" s="72"/>
    </row>
    <row r="48" spans="1:7" x14ac:dyDescent="0.3">
      <c r="E48" s="73"/>
    </row>
    <row r="49" spans="1:12" x14ac:dyDescent="0.3">
      <c r="A49" s="96" t="s">
        <v>305</v>
      </c>
      <c r="B49" s="96"/>
      <c r="C49" s="96"/>
      <c r="D49" s="96"/>
      <c r="E49" s="96"/>
      <c r="F49" s="96"/>
      <c r="G49" s="96"/>
      <c r="H49" s="96"/>
      <c r="I49" s="96"/>
      <c r="J49" s="96"/>
      <c r="K49" s="96"/>
      <c r="L49" s="96"/>
    </row>
    <row r="50" spans="1:12" ht="14" customHeight="1" x14ac:dyDescent="0.3">
      <c r="A50" s="214" t="s">
        <v>679</v>
      </c>
      <c r="B50" s="214"/>
      <c r="C50" s="214"/>
      <c r="D50" s="214"/>
      <c r="E50" s="214"/>
      <c r="F50" s="214"/>
      <c r="G50" s="97"/>
      <c r="H50" s="97"/>
      <c r="I50" s="97"/>
      <c r="J50" s="97"/>
      <c r="K50" s="97"/>
      <c r="L50" s="97"/>
    </row>
    <row r="51" spans="1:12" x14ac:dyDescent="0.3">
      <c r="A51" s="214"/>
      <c r="B51" s="214"/>
      <c r="C51" s="214"/>
      <c r="D51" s="214"/>
      <c r="E51" s="214"/>
      <c r="F51" s="214"/>
      <c r="G51" s="97"/>
      <c r="H51" s="97"/>
      <c r="I51" s="97"/>
      <c r="J51" s="97"/>
      <c r="K51" s="97"/>
      <c r="L51" s="97"/>
    </row>
    <row r="52" spans="1:12" x14ac:dyDescent="0.3">
      <c r="A52" s="214"/>
      <c r="B52" s="214"/>
      <c r="C52" s="214"/>
      <c r="D52" s="214"/>
      <c r="E52" s="214"/>
      <c r="F52" s="214"/>
      <c r="G52" s="97"/>
      <c r="H52" s="97"/>
      <c r="I52" s="97"/>
      <c r="J52" s="97"/>
      <c r="K52" s="97"/>
      <c r="L52" s="97"/>
    </row>
    <row r="53" spans="1:12" ht="28.5" customHeight="1" x14ac:dyDescent="0.3">
      <c r="A53" s="214" t="s">
        <v>605</v>
      </c>
      <c r="B53" s="214"/>
      <c r="C53" s="214"/>
      <c r="D53" s="214"/>
      <c r="E53" s="214"/>
      <c r="F53" s="214"/>
      <c r="G53" s="97"/>
      <c r="H53" s="76"/>
      <c r="I53" s="76"/>
      <c r="J53" s="76"/>
      <c r="K53" s="76"/>
      <c r="L53" s="76"/>
    </row>
    <row r="54" spans="1:12" x14ac:dyDescent="0.3">
      <c r="A54" s="77" t="s">
        <v>576</v>
      </c>
      <c r="B54" s="77"/>
      <c r="C54" s="77"/>
      <c r="D54" s="77"/>
      <c r="E54" s="77"/>
      <c r="F54" s="77"/>
      <c r="G54" s="77"/>
      <c r="H54" s="77"/>
      <c r="I54" s="77"/>
      <c r="J54" s="77"/>
      <c r="K54" s="77"/>
      <c r="L54" s="77"/>
    </row>
    <row r="55" spans="1:12" ht="14" customHeight="1" x14ac:dyDescent="0.3">
      <c r="A55" s="209" t="s">
        <v>606</v>
      </c>
      <c r="B55" s="209"/>
      <c r="C55" s="209"/>
      <c r="D55" s="209"/>
      <c r="E55" s="209"/>
      <c r="F55" s="209"/>
      <c r="G55" s="209"/>
      <c r="H55" s="98"/>
      <c r="I55" s="98"/>
      <c r="J55" s="98"/>
      <c r="K55" s="98"/>
      <c r="L55" s="98"/>
    </row>
    <row r="56" spans="1:12" x14ac:dyDescent="0.3">
      <c r="A56" s="209"/>
      <c r="B56" s="209"/>
      <c r="C56" s="209"/>
      <c r="D56" s="209"/>
      <c r="E56" s="209"/>
      <c r="F56" s="209"/>
      <c r="G56" s="209"/>
      <c r="H56" s="98"/>
      <c r="I56" s="98"/>
      <c r="J56" s="98"/>
      <c r="K56" s="98"/>
      <c r="L56" s="98"/>
    </row>
    <row r="57" spans="1:12" x14ac:dyDescent="0.3">
      <c r="A57" s="209"/>
      <c r="B57" s="209"/>
      <c r="C57" s="209"/>
      <c r="D57" s="209"/>
      <c r="E57" s="209"/>
      <c r="F57" s="209"/>
      <c r="G57" s="209"/>
    </row>
  </sheetData>
  <mergeCells count="7">
    <mergeCell ref="A55:G57"/>
    <mergeCell ref="A1:M1"/>
    <mergeCell ref="A2:M2"/>
    <mergeCell ref="A3:F3"/>
    <mergeCell ref="H3:M3"/>
    <mergeCell ref="A50:F52"/>
    <mergeCell ref="A53:F5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F435-5FA3-684B-AF31-6A0C7A9BE43B}">
  <dimension ref="A1:D40"/>
  <sheetViews>
    <sheetView workbookViewId="0">
      <selection activeCell="D12" sqref="D12"/>
    </sheetView>
  </sheetViews>
  <sheetFormatPr defaultColWidth="9.6328125" defaultRowHeight="14" x14ac:dyDescent="0.35"/>
  <cols>
    <col min="1" max="1" width="22" style="18" customWidth="1"/>
    <col min="2" max="2" width="24.6328125" style="18" customWidth="1"/>
    <col min="3" max="3" width="37.6328125" style="18" bestFit="1" customWidth="1"/>
    <col min="4" max="4" width="16.6328125" style="18" customWidth="1"/>
    <col min="5" max="16384" width="9.6328125" style="18"/>
  </cols>
  <sheetData>
    <row r="1" spans="1:4" ht="25" customHeight="1" x14ac:dyDescent="0.35">
      <c r="A1" s="181" t="s">
        <v>680</v>
      </c>
      <c r="B1" s="181"/>
      <c r="C1" s="181"/>
      <c r="D1" s="99"/>
    </row>
    <row r="2" spans="1:4" ht="33" customHeight="1" x14ac:dyDescent="0.35">
      <c r="A2" s="216" t="s">
        <v>676</v>
      </c>
      <c r="B2" s="216"/>
      <c r="C2" s="216"/>
      <c r="D2" s="99"/>
    </row>
    <row r="3" spans="1:4" s="103" customFormat="1" ht="33" customHeight="1" x14ac:dyDescent="0.35">
      <c r="A3" s="100"/>
      <c r="B3" s="101" t="s">
        <v>681</v>
      </c>
      <c r="C3" s="102" t="s">
        <v>682</v>
      </c>
      <c r="D3" s="99"/>
    </row>
    <row r="4" spans="1:4" x14ac:dyDescent="0.3">
      <c r="A4" s="104" t="s">
        <v>601</v>
      </c>
      <c r="B4" s="105">
        <v>148.4</v>
      </c>
      <c r="C4" s="105">
        <v>71.8</v>
      </c>
    </row>
    <row r="5" spans="1:4" x14ac:dyDescent="0.3">
      <c r="A5" s="104" t="s">
        <v>522</v>
      </c>
      <c r="B5" s="105">
        <v>73</v>
      </c>
      <c r="C5" s="106"/>
    </row>
    <row r="6" spans="1:4" ht="14" customHeight="1" x14ac:dyDescent="0.3">
      <c r="A6" s="104" t="s">
        <v>602</v>
      </c>
      <c r="B6" s="105">
        <v>13.7</v>
      </c>
      <c r="C6" s="106"/>
    </row>
    <row r="8" spans="1:4" x14ac:dyDescent="0.35">
      <c r="A8" s="217" t="s">
        <v>305</v>
      </c>
      <c r="B8" s="217"/>
      <c r="C8" s="217"/>
    </row>
    <row r="9" spans="1:4" x14ac:dyDescent="0.35">
      <c r="A9" s="180" t="s">
        <v>683</v>
      </c>
      <c r="B9" s="180"/>
      <c r="C9" s="180"/>
    </row>
    <row r="10" spans="1:4" x14ac:dyDescent="0.35">
      <c r="A10" s="180"/>
      <c r="B10" s="180"/>
      <c r="C10" s="180"/>
    </row>
    <row r="11" spans="1:4" x14ac:dyDescent="0.35">
      <c r="A11" s="180"/>
      <c r="B11" s="180"/>
      <c r="C11" s="180"/>
    </row>
    <row r="12" spans="1:4" ht="91" customHeight="1" x14ac:dyDescent="0.35">
      <c r="A12" s="180"/>
      <c r="B12" s="180"/>
      <c r="C12" s="180"/>
    </row>
    <row r="13" spans="1:4" x14ac:dyDescent="0.35">
      <c r="A13" s="218" t="s">
        <v>576</v>
      </c>
      <c r="B13" s="218"/>
      <c r="C13" s="218"/>
    </row>
    <row r="14" spans="1:4" x14ac:dyDescent="0.35">
      <c r="A14" s="215" t="s">
        <v>606</v>
      </c>
      <c r="B14" s="215"/>
      <c r="C14" s="215"/>
    </row>
    <row r="15" spans="1:4" x14ac:dyDescent="0.35">
      <c r="A15" s="215"/>
      <c r="B15" s="215"/>
      <c r="C15" s="215"/>
    </row>
    <row r="16" spans="1:4" ht="27.5" customHeight="1" x14ac:dyDescent="0.35">
      <c r="A16" s="215"/>
      <c r="B16" s="215"/>
      <c r="C16" s="215"/>
    </row>
    <row r="32" ht="15" customHeight="1" x14ac:dyDescent="0.35"/>
    <row r="33" ht="15" customHeight="1" x14ac:dyDescent="0.35"/>
    <row r="34" ht="15" customHeight="1" x14ac:dyDescent="0.35"/>
    <row r="35" ht="15" customHeight="1" x14ac:dyDescent="0.35"/>
    <row r="36" ht="15" customHeight="1" x14ac:dyDescent="0.35"/>
    <row r="37" ht="14.25" customHeight="1" x14ac:dyDescent="0.35"/>
    <row r="38" ht="15" customHeight="1" x14ac:dyDescent="0.35"/>
    <row r="39" ht="15" customHeight="1" x14ac:dyDescent="0.35"/>
    <row r="40" ht="15" customHeight="1" x14ac:dyDescent="0.35"/>
  </sheetData>
  <mergeCells count="6">
    <mergeCell ref="A14:C16"/>
    <mergeCell ref="A1:C1"/>
    <mergeCell ref="A2:C2"/>
    <mergeCell ref="A8:C8"/>
    <mergeCell ref="A9:C12"/>
    <mergeCell ref="A13:C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90F-826C-0247-AA4D-9FC6FE82F316}">
  <dimension ref="A1:Q124"/>
  <sheetViews>
    <sheetView topLeftCell="A28" workbookViewId="0">
      <selection sqref="A1:E1"/>
    </sheetView>
  </sheetViews>
  <sheetFormatPr defaultColWidth="8.81640625" defaultRowHeight="14" x14ac:dyDescent="0.3"/>
  <cols>
    <col min="1" max="1" width="28.81640625" style="71" customWidth="1"/>
    <col min="2" max="2" width="16.453125" style="71" customWidth="1"/>
    <col min="3" max="3" width="14.453125" style="71" customWidth="1"/>
    <col min="4" max="4" width="15.453125" style="71" customWidth="1"/>
    <col min="5" max="5" width="16.7265625" style="71" customWidth="1"/>
    <col min="6" max="6" width="15" style="71" customWidth="1"/>
    <col min="7" max="8" width="14.36328125" style="71" customWidth="1"/>
    <col min="9" max="11" width="15.453125" style="71" customWidth="1"/>
    <col min="12" max="13" width="15" style="71" customWidth="1"/>
    <col min="14" max="16" width="14.453125" style="71" customWidth="1"/>
    <col min="17" max="17" width="14.36328125" style="71" customWidth="1"/>
    <col min="18" max="18" width="14.453125" style="71" customWidth="1"/>
    <col min="19" max="21" width="8.81640625" style="71" customWidth="1"/>
    <col min="22" max="16384" width="8.81640625" style="71"/>
  </cols>
  <sheetData>
    <row r="1" spans="1:17" ht="25" customHeight="1" x14ac:dyDescent="0.3">
      <c r="A1" s="196" t="s">
        <v>1106</v>
      </c>
      <c r="B1" s="233"/>
      <c r="C1" s="233"/>
      <c r="D1" s="233"/>
      <c r="E1" s="233"/>
    </row>
    <row r="2" spans="1:17" ht="20.25" customHeight="1" x14ac:dyDescent="0.3">
      <c r="A2" s="182" t="s">
        <v>457</v>
      </c>
      <c r="B2" s="233"/>
      <c r="C2" s="233"/>
      <c r="D2" s="233"/>
      <c r="E2" s="233"/>
    </row>
    <row r="3" spans="1:17" ht="33" customHeight="1" x14ac:dyDescent="0.3">
      <c r="A3" s="17" t="s">
        <v>458</v>
      </c>
      <c r="B3" s="145" t="s">
        <v>450</v>
      </c>
      <c r="C3" s="145" t="s">
        <v>459</v>
      </c>
      <c r="D3" s="145" t="s">
        <v>460</v>
      </c>
      <c r="E3" s="145" t="s">
        <v>461</v>
      </c>
    </row>
    <row r="4" spans="1:17" ht="15.75" customHeight="1" x14ac:dyDescent="0.35">
      <c r="A4" s="118" t="s">
        <v>462</v>
      </c>
      <c r="B4" s="234" t="s">
        <v>1107</v>
      </c>
      <c r="C4" s="235" t="s">
        <v>1108</v>
      </c>
      <c r="D4" s="236">
        <f t="shared" ref="D4:D45" si="0">B4/E4</f>
        <v>7.5962419648422453E-3</v>
      </c>
      <c r="E4" s="237">
        <v>6877743</v>
      </c>
      <c r="G4" s="107"/>
      <c r="H4" s="72"/>
    </row>
    <row r="5" spans="1:17" ht="15.75" customHeight="1" x14ac:dyDescent="0.35">
      <c r="A5" s="118" t="s">
        <v>463</v>
      </c>
      <c r="B5" s="234">
        <v>369550</v>
      </c>
      <c r="C5" s="235">
        <v>45249</v>
      </c>
      <c r="D5" s="236">
        <f t="shared" si="0"/>
        <v>3.517590139972579E-2</v>
      </c>
      <c r="E5" s="237">
        <v>10505772</v>
      </c>
      <c r="G5" s="107"/>
      <c r="H5" s="72"/>
    </row>
    <row r="6" spans="1:17" ht="15.75" customHeight="1" x14ac:dyDescent="0.35">
      <c r="A6" s="118" t="s">
        <v>465</v>
      </c>
      <c r="B6" s="234">
        <v>59385</v>
      </c>
      <c r="C6" s="235">
        <v>45249</v>
      </c>
      <c r="D6" s="236">
        <f t="shared" si="0"/>
        <v>6.1159285928132461E-3</v>
      </c>
      <c r="E6" s="237">
        <v>9709891</v>
      </c>
    </row>
    <row r="7" spans="1:17" ht="15" customHeight="1" x14ac:dyDescent="0.5">
      <c r="A7" s="118" t="s">
        <v>466</v>
      </c>
      <c r="B7" s="234" t="s">
        <v>1109</v>
      </c>
      <c r="C7" s="235" t="s">
        <v>1110</v>
      </c>
      <c r="D7" s="236">
        <f t="shared" si="0"/>
        <v>2.5404187084557755E-2</v>
      </c>
      <c r="E7" s="238">
        <v>37747124</v>
      </c>
      <c r="G7" s="107"/>
      <c r="H7" s="72"/>
      <c r="I7" s="108"/>
      <c r="J7" s="108"/>
      <c r="K7" s="109"/>
      <c r="L7" s="110"/>
    </row>
    <row r="8" spans="1:17" ht="15" customHeight="1" x14ac:dyDescent="0.35">
      <c r="A8" s="118" t="s">
        <v>467</v>
      </c>
      <c r="B8" s="234">
        <v>113130</v>
      </c>
      <c r="C8" s="235">
        <v>45249</v>
      </c>
      <c r="D8" s="236">
        <f t="shared" si="0"/>
        <v>4.3258658327721904E-2</v>
      </c>
      <c r="E8" s="239">
        <v>2615199</v>
      </c>
      <c r="G8" s="107"/>
      <c r="H8" s="111"/>
      <c r="I8" s="111"/>
      <c r="J8" s="111"/>
      <c r="K8" s="111"/>
      <c r="L8" s="112"/>
      <c r="M8" s="111"/>
      <c r="N8" s="111"/>
      <c r="O8" s="111"/>
      <c r="P8" s="111"/>
      <c r="Q8" s="111"/>
    </row>
    <row r="9" spans="1:17" ht="15.75" customHeight="1" x14ac:dyDescent="0.35">
      <c r="A9" s="118" t="s">
        <v>468</v>
      </c>
      <c r="B9" s="234" t="s">
        <v>1111</v>
      </c>
      <c r="C9" s="235" t="s">
        <v>1112</v>
      </c>
      <c r="D9" s="236">
        <f t="shared" si="0"/>
        <v>4.3556758724427143E-3</v>
      </c>
      <c r="E9" s="238">
        <v>19119880</v>
      </c>
      <c r="H9" s="111"/>
      <c r="I9" s="111"/>
      <c r="J9" s="111"/>
      <c r="K9" s="111"/>
      <c r="L9" s="111"/>
      <c r="M9" s="111"/>
      <c r="N9" s="111"/>
      <c r="O9" s="111"/>
      <c r="P9" s="111"/>
      <c r="Q9" s="111"/>
    </row>
    <row r="10" spans="1:17" ht="15.75" customHeight="1" x14ac:dyDescent="0.35">
      <c r="A10" s="118" t="s">
        <v>469</v>
      </c>
      <c r="B10" s="234">
        <v>112350</v>
      </c>
      <c r="C10" s="235">
        <v>45242</v>
      </c>
      <c r="D10" s="236">
        <f t="shared" si="0"/>
        <v>2.0625097411591579E-2</v>
      </c>
      <c r="E10" s="239">
        <v>5447247</v>
      </c>
      <c r="H10" s="111"/>
      <c r="I10" s="111"/>
      <c r="J10" s="111"/>
      <c r="K10" s="111"/>
      <c r="L10" s="111"/>
      <c r="M10" s="111"/>
      <c r="N10" s="111"/>
      <c r="O10" s="111"/>
      <c r="P10" s="111"/>
      <c r="Q10" s="111"/>
    </row>
    <row r="11" spans="1:17" ht="15.75" customHeight="1" x14ac:dyDescent="0.35">
      <c r="A11" s="118" t="s">
        <v>470</v>
      </c>
      <c r="B11" s="234" t="s">
        <v>1113</v>
      </c>
      <c r="C11" s="235" t="s">
        <v>1108</v>
      </c>
      <c r="D11" s="236">
        <f t="shared" si="0"/>
        <v>2.6656793516726383E-3</v>
      </c>
      <c r="E11" s="238">
        <v>2811666</v>
      </c>
      <c r="H11" s="111"/>
      <c r="I11" s="111"/>
      <c r="J11" s="111"/>
      <c r="K11" s="111"/>
      <c r="L11" s="111"/>
      <c r="M11" s="111"/>
      <c r="N11" s="111"/>
      <c r="O11" s="111"/>
      <c r="P11" s="111"/>
      <c r="Q11" s="111"/>
    </row>
    <row r="12" spans="1:17" ht="15.75" customHeight="1" x14ac:dyDescent="0.35">
      <c r="A12" s="118" t="s">
        <v>471</v>
      </c>
      <c r="B12" s="240" t="s">
        <v>472</v>
      </c>
      <c r="C12" s="235" t="s">
        <v>473</v>
      </c>
      <c r="D12" s="236">
        <f t="shared" si="0"/>
        <v>2.1677020280375239E-4</v>
      </c>
      <c r="E12" s="238">
        <v>2790974</v>
      </c>
      <c r="H12" s="111"/>
      <c r="I12" s="111"/>
      <c r="J12" s="111"/>
      <c r="K12" s="111"/>
      <c r="L12" s="111"/>
      <c r="M12" s="111"/>
      <c r="N12" s="111"/>
      <c r="O12" s="111"/>
      <c r="P12" s="111"/>
      <c r="Q12" s="111"/>
    </row>
    <row r="13" spans="1:17" ht="15.75" customHeight="1" x14ac:dyDescent="0.35">
      <c r="A13" s="118" t="s">
        <v>474</v>
      </c>
      <c r="B13" s="234">
        <v>106215</v>
      </c>
      <c r="C13" s="235">
        <v>45250</v>
      </c>
      <c r="D13" s="236">
        <f t="shared" si="0"/>
        <v>1.1859915985143478E-2</v>
      </c>
      <c r="E13" s="238">
        <v>8955797</v>
      </c>
      <c r="G13" s="107"/>
      <c r="H13" s="111"/>
      <c r="I13" s="111"/>
      <c r="J13" s="111"/>
      <c r="K13" s="111"/>
      <c r="L13" s="111"/>
      <c r="M13" s="111"/>
      <c r="N13" s="111"/>
      <c r="O13" s="111"/>
      <c r="P13" s="111"/>
      <c r="Q13" s="111"/>
    </row>
    <row r="14" spans="1:17" ht="15.75" customHeight="1" x14ac:dyDescent="0.35">
      <c r="A14" s="118" t="s">
        <v>475</v>
      </c>
      <c r="B14" s="234">
        <v>4610</v>
      </c>
      <c r="C14" s="235" t="s">
        <v>1114</v>
      </c>
      <c r="D14" s="236">
        <f t="shared" si="0"/>
        <v>4.5473601144238119E-4</v>
      </c>
      <c r="E14" s="238">
        <v>10137750</v>
      </c>
      <c r="G14" s="107"/>
      <c r="H14" s="111"/>
      <c r="I14" s="111"/>
      <c r="J14" s="111"/>
      <c r="K14" s="111"/>
      <c r="L14" s="111"/>
      <c r="M14" s="111"/>
      <c r="N14" s="111"/>
      <c r="O14" s="111"/>
      <c r="P14" s="111"/>
      <c r="Q14" s="111"/>
    </row>
    <row r="15" spans="1:17" ht="15.75" customHeight="1" x14ac:dyDescent="0.35">
      <c r="A15" s="118" t="s">
        <v>476</v>
      </c>
      <c r="B15" s="234" t="s">
        <v>477</v>
      </c>
      <c r="C15" s="235" t="s">
        <v>1115</v>
      </c>
      <c r="D15" s="236">
        <f t="shared" si="0"/>
        <v>6.3051240098294208E-3</v>
      </c>
      <c r="E15" s="238">
        <v>11592952</v>
      </c>
      <c r="H15" s="98"/>
      <c r="I15" s="98"/>
      <c r="J15" s="98"/>
      <c r="K15" s="98"/>
      <c r="L15" s="98"/>
      <c r="M15" s="98"/>
      <c r="N15" s="98"/>
      <c r="O15" s="98"/>
    </row>
    <row r="16" spans="1:17" ht="15.75" customHeight="1" x14ac:dyDescent="0.35">
      <c r="A16" s="118" t="s">
        <v>478</v>
      </c>
      <c r="B16" s="240">
        <v>205</v>
      </c>
      <c r="C16" s="235">
        <v>45207</v>
      </c>
      <c r="D16" s="236">
        <f t="shared" si="0"/>
        <v>6.2673057891867882E-5</v>
      </c>
      <c r="E16" s="238">
        <v>3270943</v>
      </c>
      <c r="G16" s="107"/>
      <c r="H16" s="72"/>
      <c r="J16" s="98"/>
      <c r="K16" s="98"/>
      <c r="L16" s="98"/>
      <c r="M16" s="98"/>
      <c r="N16" s="98"/>
      <c r="O16" s="98"/>
    </row>
    <row r="17" spans="1:15" ht="15.75" customHeight="1" x14ac:dyDescent="0.35">
      <c r="A17" s="118" t="s">
        <v>479</v>
      </c>
      <c r="B17" s="234">
        <v>23905</v>
      </c>
      <c r="C17" s="235">
        <v>45247</v>
      </c>
      <c r="D17" s="236">
        <f t="shared" si="0"/>
        <v>6.1310592459605023E-3</v>
      </c>
      <c r="E17" s="238">
        <v>3899000</v>
      </c>
      <c r="G17" s="107"/>
      <c r="H17" s="98"/>
      <c r="I17" s="98"/>
      <c r="J17" s="98"/>
      <c r="K17" s="98"/>
      <c r="L17" s="98"/>
      <c r="M17" s="98"/>
      <c r="N17" s="98"/>
      <c r="O17" s="98"/>
    </row>
    <row r="18" spans="1:15" ht="15.75" customHeight="1" x14ac:dyDescent="0.35">
      <c r="A18" s="118" t="s">
        <v>480</v>
      </c>
      <c r="B18" s="234">
        <v>18375</v>
      </c>
      <c r="C18" s="235">
        <v>45242</v>
      </c>
      <c r="D18" s="236">
        <f t="shared" si="0"/>
        <v>1.4768668400595408E-2</v>
      </c>
      <c r="E18" s="238">
        <v>1244188</v>
      </c>
      <c r="H18" s="98"/>
      <c r="I18" s="98"/>
      <c r="J18" s="98"/>
      <c r="K18" s="98"/>
      <c r="L18" s="98"/>
      <c r="M18" s="98"/>
      <c r="N18" s="98"/>
      <c r="O18" s="98"/>
    </row>
    <row r="19" spans="1:15" ht="15.75" customHeight="1" x14ac:dyDescent="0.35">
      <c r="A19" s="118" t="s">
        <v>412</v>
      </c>
      <c r="B19" s="234" t="s">
        <v>481</v>
      </c>
      <c r="C19" s="235" t="s">
        <v>1112</v>
      </c>
      <c r="D19" s="236">
        <f t="shared" si="0"/>
        <v>6.7751082386716278E-3</v>
      </c>
      <c r="E19" s="238">
        <v>5856733</v>
      </c>
      <c r="G19" s="107"/>
      <c r="H19" s="98"/>
      <c r="I19" s="98"/>
      <c r="J19" s="98"/>
      <c r="K19" s="98"/>
      <c r="L19" s="98"/>
      <c r="M19" s="98"/>
      <c r="N19" s="98"/>
      <c r="O19" s="98"/>
    </row>
    <row r="20" spans="1:15" ht="15.75" customHeight="1" x14ac:dyDescent="0.35">
      <c r="A20" s="118" t="s">
        <v>482</v>
      </c>
      <c r="B20" s="234" t="s">
        <v>483</v>
      </c>
      <c r="C20" s="235">
        <v>45249</v>
      </c>
      <c r="D20" s="236">
        <f t="shared" si="0"/>
        <v>3.7905768288687927E-2</v>
      </c>
      <c r="E20" s="238">
        <v>1330932</v>
      </c>
      <c r="G20" s="107"/>
      <c r="H20" s="98"/>
      <c r="I20" s="98"/>
      <c r="J20" s="98"/>
      <c r="K20" s="98"/>
      <c r="L20" s="98"/>
      <c r="M20" s="98"/>
      <c r="N20" s="98"/>
      <c r="O20" s="98"/>
    </row>
    <row r="21" spans="1:15" ht="15.75" customHeight="1" x14ac:dyDescent="0.35">
      <c r="A21" s="118" t="s">
        <v>484</v>
      </c>
      <c r="B21" s="234" t="s">
        <v>1116</v>
      </c>
      <c r="C21" s="235" t="s">
        <v>1117</v>
      </c>
      <c r="D21" s="236">
        <f t="shared" si="0"/>
        <v>1.1102654981928408E-2</v>
      </c>
      <c r="E21" s="238">
        <v>5541017</v>
      </c>
      <c r="G21" s="107"/>
      <c r="H21" s="98"/>
      <c r="I21" s="98"/>
      <c r="J21" s="98"/>
      <c r="K21" s="98"/>
      <c r="L21" s="98"/>
      <c r="M21" s="98"/>
      <c r="N21" s="98"/>
      <c r="O21" s="98"/>
    </row>
    <row r="22" spans="1:15" ht="15.75" customHeight="1" x14ac:dyDescent="0.35">
      <c r="A22" s="118" t="s">
        <v>485</v>
      </c>
      <c r="B22" s="234">
        <v>69495</v>
      </c>
      <c r="C22" s="235">
        <v>45230</v>
      </c>
      <c r="D22" s="236">
        <f t="shared" si="0"/>
        <v>1.0257620292313913E-3</v>
      </c>
      <c r="E22" s="238">
        <v>67749632</v>
      </c>
      <c r="H22" s="98"/>
      <c r="I22" s="98"/>
      <c r="J22" s="98"/>
      <c r="K22" s="98"/>
      <c r="L22" s="98"/>
      <c r="M22" s="98"/>
      <c r="N22" s="98"/>
      <c r="O22" s="98"/>
    </row>
    <row r="23" spans="1:15" ht="15.75" customHeight="1" x14ac:dyDescent="0.35">
      <c r="A23" s="118" t="s">
        <v>486</v>
      </c>
      <c r="B23" s="234" t="s">
        <v>1118</v>
      </c>
      <c r="C23" s="235" t="s">
        <v>464</v>
      </c>
      <c r="D23" s="236">
        <f t="shared" si="0"/>
        <v>7.3882128344581934E-3</v>
      </c>
      <c r="E23" s="238">
        <v>3708610</v>
      </c>
      <c r="H23" s="98"/>
      <c r="I23" s="98"/>
      <c r="J23" s="98"/>
      <c r="K23" s="98"/>
      <c r="L23" s="98"/>
      <c r="M23" s="98"/>
      <c r="N23" s="98"/>
      <c r="O23" s="98"/>
    </row>
    <row r="24" spans="1:15" ht="15.75" customHeight="1" x14ac:dyDescent="0.35">
      <c r="A24" s="118" t="s">
        <v>487</v>
      </c>
      <c r="B24" s="234">
        <v>1118205</v>
      </c>
      <c r="C24" s="235" t="s">
        <v>1119</v>
      </c>
      <c r="D24" s="236">
        <f t="shared" si="0"/>
        <v>1.3440597524320797E-2</v>
      </c>
      <c r="E24" s="238">
        <v>83196078</v>
      </c>
      <c r="H24" s="98"/>
      <c r="I24" s="98"/>
      <c r="J24" s="98"/>
      <c r="K24" s="98"/>
      <c r="L24" s="98"/>
      <c r="M24" s="98"/>
      <c r="N24" s="98"/>
      <c r="O24" s="98"/>
    </row>
    <row r="25" spans="1:15" ht="15.75" customHeight="1" x14ac:dyDescent="0.35">
      <c r="A25" s="118" t="s">
        <v>488</v>
      </c>
      <c r="B25" s="234" t="s">
        <v>489</v>
      </c>
      <c r="C25" s="235" t="s">
        <v>490</v>
      </c>
      <c r="D25" s="236">
        <f t="shared" si="0"/>
        <v>2.354053167394982E-3</v>
      </c>
      <c r="E25" s="238">
        <v>10641221</v>
      </c>
      <c r="H25" s="98"/>
      <c r="I25" s="98"/>
      <c r="J25" s="98"/>
      <c r="K25" s="98"/>
      <c r="L25" s="98"/>
      <c r="M25" s="98"/>
      <c r="N25" s="98"/>
      <c r="O25" s="98"/>
    </row>
    <row r="26" spans="1:15" ht="17.25" customHeight="1" x14ac:dyDescent="0.35">
      <c r="A26" s="118" t="s">
        <v>491</v>
      </c>
      <c r="B26" s="240" t="s">
        <v>492</v>
      </c>
      <c r="C26" s="235" t="s">
        <v>493</v>
      </c>
      <c r="D26" s="236">
        <f t="shared" si="0"/>
        <v>8.7243637925480504E-3</v>
      </c>
      <c r="E26" s="238">
        <v>372520</v>
      </c>
      <c r="H26" s="98"/>
      <c r="I26" s="98"/>
      <c r="J26" s="98"/>
      <c r="K26" s="98"/>
      <c r="L26" s="98"/>
      <c r="M26" s="98"/>
      <c r="N26" s="98"/>
      <c r="O26" s="98"/>
    </row>
    <row r="27" spans="1:15" ht="15.75" customHeight="1" x14ac:dyDescent="0.35">
      <c r="A27" s="118" t="s">
        <v>494</v>
      </c>
      <c r="B27" s="234">
        <v>100030</v>
      </c>
      <c r="C27" s="235">
        <v>45242</v>
      </c>
      <c r="D27" s="236">
        <f t="shared" si="0"/>
        <v>1.9874174599879002E-2</v>
      </c>
      <c r="E27" s="238">
        <v>5033165</v>
      </c>
      <c r="H27" s="98"/>
      <c r="I27" s="98"/>
      <c r="J27" s="98"/>
      <c r="K27" s="98"/>
      <c r="L27" s="98"/>
      <c r="M27" s="98"/>
      <c r="N27" s="98"/>
      <c r="O27" s="98"/>
    </row>
    <row r="28" spans="1:15" ht="15.75" customHeight="1" x14ac:dyDescent="0.35">
      <c r="A28" s="118" t="s">
        <v>495</v>
      </c>
      <c r="B28" s="234">
        <v>168725</v>
      </c>
      <c r="C28" s="235">
        <v>45240</v>
      </c>
      <c r="D28" s="236">
        <f t="shared" si="0"/>
        <v>2.8544399877190986E-3</v>
      </c>
      <c r="E28" s="238">
        <v>59109668</v>
      </c>
      <c r="H28" s="98"/>
      <c r="I28" s="98"/>
      <c r="J28" s="98"/>
      <c r="K28" s="98"/>
      <c r="L28" s="98"/>
      <c r="M28" s="98"/>
      <c r="N28" s="98"/>
      <c r="O28" s="98"/>
    </row>
    <row r="29" spans="1:15" ht="18.75" customHeight="1" x14ac:dyDescent="0.35">
      <c r="A29" s="118" t="s">
        <v>496</v>
      </c>
      <c r="B29" s="234" t="s">
        <v>497</v>
      </c>
      <c r="C29" s="235" t="s">
        <v>498</v>
      </c>
      <c r="D29" s="236">
        <f t="shared" si="0"/>
        <v>1.7230125922663427E-2</v>
      </c>
      <c r="E29" s="238">
        <v>1884490</v>
      </c>
      <c r="H29" s="98"/>
      <c r="I29" s="98"/>
      <c r="J29" s="98"/>
      <c r="K29" s="98"/>
      <c r="L29" s="98"/>
      <c r="M29" s="98"/>
      <c r="N29" s="98"/>
      <c r="O29" s="98"/>
    </row>
    <row r="30" spans="1:15" ht="15.75" customHeight="1" x14ac:dyDescent="0.35">
      <c r="A30" s="118" t="s">
        <v>499</v>
      </c>
      <c r="B30" s="240">
        <v>545</v>
      </c>
      <c r="C30" s="235">
        <v>45245</v>
      </c>
      <c r="D30" s="236">
        <f t="shared" si="0"/>
        <v>1.3960398575783191E-2</v>
      </c>
      <c r="E30" s="238">
        <v>39039</v>
      </c>
      <c r="G30" s="107"/>
    </row>
    <row r="31" spans="1:15" ht="15.75" customHeight="1" x14ac:dyDescent="0.35">
      <c r="A31" s="118" t="s">
        <v>500</v>
      </c>
      <c r="B31" s="240" t="s">
        <v>1120</v>
      </c>
      <c r="C31" s="235" t="s">
        <v>1121</v>
      </c>
      <c r="D31" s="236">
        <f t="shared" si="0"/>
        <v>1.8098148447661576E-2</v>
      </c>
      <c r="E31" s="238">
        <v>2800839</v>
      </c>
      <c r="G31" s="107"/>
    </row>
    <row r="32" spans="1:15" ht="15.75" customHeight="1" x14ac:dyDescent="0.35">
      <c r="A32" s="118" t="s">
        <v>501</v>
      </c>
      <c r="B32" s="234" t="s">
        <v>502</v>
      </c>
      <c r="C32" s="235" t="s">
        <v>503</v>
      </c>
      <c r="D32" s="236">
        <f t="shared" si="0"/>
        <v>9.4756149385061498E-3</v>
      </c>
      <c r="E32" s="238">
        <v>640064</v>
      </c>
    </row>
    <row r="33" spans="1:17" ht="15.75" customHeight="1" x14ac:dyDescent="0.35">
      <c r="A33" s="118" t="s">
        <v>504</v>
      </c>
      <c r="B33" s="234" t="s">
        <v>1122</v>
      </c>
      <c r="C33" s="235" t="s">
        <v>1123</v>
      </c>
      <c r="D33" s="236">
        <f t="shared" si="0"/>
        <v>3.9920082694354878E-3</v>
      </c>
      <c r="E33" s="238">
        <v>518536</v>
      </c>
    </row>
    <row r="34" spans="1:17" ht="15.75" customHeight="1" x14ac:dyDescent="0.35">
      <c r="A34" s="118" t="s">
        <v>505</v>
      </c>
      <c r="B34" s="234">
        <v>63540</v>
      </c>
      <c r="C34" s="235">
        <v>45250</v>
      </c>
      <c r="D34" s="236">
        <f t="shared" si="0"/>
        <v>0.10261445613853759</v>
      </c>
      <c r="E34" s="238">
        <v>619211</v>
      </c>
    </row>
    <row r="35" spans="1:17" ht="15.75" customHeight="1" x14ac:dyDescent="0.35">
      <c r="A35" s="118" t="s">
        <v>506</v>
      </c>
      <c r="B35" s="234">
        <v>136470</v>
      </c>
      <c r="C35" s="235">
        <v>45199</v>
      </c>
      <c r="D35" s="236">
        <f t="shared" si="0"/>
        <v>7.7835885200539055E-3</v>
      </c>
      <c r="E35" s="238">
        <v>17533044</v>
      </c>
    </row>
    <row r="36" spans="1:17" ht="15.75" customHeight="1" x14ac:dyDescent="0.35">
      <c r="A36" s="118" t="s">
        <v>507</v>
      </c>
      <c r="B36" s="234" t="s">
        <v>1124</v>
      </c>
      <c r="C36" s="235" t="s">
        <v>1125</v>
      </c>
      <c r="D36" s="236">
        <f t="shared" si="0"/>
        <v>8.8833814667821087E-3</v>
      </c>
      <c r="E36" s="238">
        <v>2065092</v>
      </c>
      <c r="G36" s="107"/>
    </row>
    <row r="37" spans="1:17" ht="15.75" customHeight="1" x14ac:dyDescent="0.35">
      <c r="A37" s="118" t="s">
        <v>508</v>
      </c>
      <c r="B37" s="234" t="s">
        <v>509</v>
      </c>
      <c r="C37" s="235" t="s">
        <v>1126</v>
      </c>
      <c r="D37" s="236">
        <f t="shared" si="0"/>
        <v>1.0533770191112951E-2</v>
      </c>
      <c r="E37" s="238">
        <v>5408320</v>
      </c>
    </row>
    <row r="38" spans="1:17" ht="15.75" customHeight="1" x14ac:dyDescent="0.35">
      <c r="A38" s="118" t="s">
        <v>510</v>
      </c>
      <c r="B38" s="234" t="s">
        <v>511</v>
      </c>
      <c r="C38" s="235" t="s">
        <v>512</v>
      </c>
      <c r="D38" s="236">
        <f t="shared" si="0"/>
        <v>5.5200182622097294E-3</v>
      </c>
      <c r="E38" s="238">
        <v>10325147</v>
      </c>
    </row>
    <row r="39" spans="1:17" ht="15.75" customHeight="1" x14ac:dyDescent="0.35">
      <c r="A39" s="118" t="s">
        <v>513</v>
      </c>
      <c r="B39" s="234" t="s">
        <v>1127</v>
      </c>
      <c r="C39" s="235" t="s">
        <v>1128</v>
      </c>
      <c r="D39" s="236">
        <f t="shared" si="0"/>
        <v>4.8431829560793491E-4</v>
      </c>
      <c r="E39" s="238">
        <v>8620364</v>
      </c>
    </row>
    <row r="40" spans="1:17" ht="15.75" customHeight="1" x14ac:dyDescent="0.35">
      <c r="A40" s="118" t="s">
        <v>514</v>
      </c>
      <c r="B40" s="234" t="s">
        <v>1129</v>
      </c>
      <c r="C40" s="235" t="s">
        <v>1130</v>
      </c>
      <c r="D40" s="236">
        <f t="shared" si="0"/>
        <v>4.9500042455714417E-3</v>
      </c>
      <c r="E40" s="238">
        <v>2108079</v>
      </c>
    </row>
    <row r="41" spans="1:17" ht="15.75" customHeight="1" x14ac:dyDescent="0.35">
      <c r="A41" s="118" t="s">
        <v>515</v>
      </c>
      <c r="B41" s="234">
        <v>185870</v>
      </c>
      <c r="C41" s="235">
        <v>45249</v>
      </c>
      <c r="D41" s="236">
        <f t="shared" si="0"/>
        <v>3.9200054834100479E-3</v>
      </c>
      <c r="E41" s="238">
        <v>47415750</v>
      </c>
    </row>
    <row r="42" spans="1:17" ht="15.75" customHeight="1" x14ac:dyDescent="0.35">
      <c r="A42" s="118" t="s">
        <v>516</v>
      </c>
      <c r="B42" s="234">
        <v>41490</v>
      </c>
      <c r="C42" s="235">
        <v>45246</v>
      </c>
      <c r="D42" s="236">
        <f t="shared" si="0"/>
        <v>3.983367209716075E-3</v>
      </c>
      <c r="E42" s="238">
        <v>10415811</v>
      </c>
    </row>
    <row r="43" spans="1:17" ht="15.75" customHeight="1" x14ac:dyDescent="0.35">
      <c r="A43" s="118" t="s">
        <v>517</v>
      </c>
      <c r="B43" s="234">
        <v>66505</v>
      </c>
      <c r="C43" s="235">
        <v>45244</v>
      </c>
      <c r="D43" s="236">
        <f t="shared" si="0"/>
        <v>7.6412622416169307E-3</v>
      </c>
      <c r="E43" s="238">
        <v>8703405</v>
      </c>
    </row>
    <row r="44" spans="1:17" ht="15.75" customHeight="1" x14ac:dyDescent="0.35">
      <c r="A44" s="118" t="s">
        <v>518</v>
      </c>
      <c r="B44" s="234" t="s">
        <v>1131</v>
      </c>
      <c r="C44" s="235" t="s">
        <v>1132</v>
      </c>
      <c r="D44" s="236">
        <f t="shared" si="0"/>
        <v>5.0574810590109365E-4</v>
      </c>
      <c r="E44" s="238">
        <v>84775404</v>
      </c>
    </row>
    <row r="45" spans="1:17" ht="15.75" customHeight="1" x14ac:dyDescent="0.35">
      <c r="A45" s="118" t="s">
        <v>519</v>
      </c>
      <c r="B45" s="234" t="s">
        <v>1133</v>
      </c>
      <c r="C45" s="235" t="s">
        <v>1108</v>
      </c>
      <c r="D45" s="236">
        <f t="shared" si="0"/>
        <v>3.6651206747220404E-3</v>
      </c>
      <c r="E45" s="238">
        <v>67326569</v>
      </c>
    </row>
    <row r="46" spans="1:17" ht="15.75" customHeight="1" x14ac:dyDescent="0.35">
      <c r="A46" s="116" t="s">
        <v>521</v>
      </c>
      <c r="B46" s="234">
        <v>198642</v>
      </c>
      <c r="C46" s="235">
        <v>45213</v>
      </c>
      <c r="D46" s="236">
        <f>B46/E46</f>
        <v>5.1937833779060602E-3</v>
      </c>
      <c r="E46" s="241">
        <v>38246108</v>
      </c>
    </row>
    <row r="47" spans="1:17" ht="15.75" customHeight="1" x14ac:dyDescent="0.35">
      <c r="A47" s="116" t="s">
        <v>522</v>
      </c>
      <c r="B47" s="234">
        <v>300000</v>
      </c>
      <c r="C47" s="235">
        <v>45037</v>
      </c>
      <c r="D47" s="236">
        <f>B47/E47</f>
        <v>9.0390374786966838E-4</v>
      </c>
      <c r="E47" s="241">
        <v>331893745</v>
      </c>
    </row>
    <row r="48" spans="1:17" ht="15.75" customHeight="1" x14ac:dyDescent="0.35">
      <c r="A48" s="116" t="s">
        <v>523</v>
      </c>
      <c r="B48" s="234" t="s">
        <v>524</v>
      </c>
      <c r="C48" s="235" t="s">
        <v>520</v>
      </c>
      <c r="D48" s="236">
        <v>2.2000000000000001E-3</v>
      </c>
      <c r="E48" s="241">
        <v>9340314</v>
      </c>
      <c r="G48" s="113"/>
      <c r="H48" s="113"/>
      <c r="I48" s="113"/>
      <c r="Q48" s="113"/>
    </row>
    <row r="49" spans="1:5" x14ac:dyDescent="0.3">
      <c r="A49" s="18"/>
      <c r="B49" s="18"/>
      <c r="C49" s="18"/>
      <c r="D49" s="18"/>
      <c r="E49" s="18"/>
    </row>
    <row r="50" spans="1:5" ht="15" customHeight="1" x14ac:dyDescent="0.3">
      <c r="A50" s="242" t="s">
        <v>305</v>
      </c>
      <c r="B50" s="233"/>
      <c r="C50" s="233"/>
      <c r="D50" s="233"/>
      <c r="E50" s="233"/>
    </row>
    <row r="51" spans="1:5" ht="29.25" customHeight="1" x14ac:dyDescent="0.3">
      <c r="A51" s="219" t="s">
        <v>525</v>
      </c>
      <c r="B51" s="233"/>
      <c r="C51" s="233"/>
      <c r="D51" s="233"/>
      <c r="E51" s="233"/>
    </row>
    <row r="52" spans="1:5" ht="15" customHeight="1" x14ac:dyDescent="0.3">
      <c r="A52" s="219" t="s">
        <v>1134</v>
      </c>
      <c r="B52" s="233"/>
      <c r="C52" s="233"/>
      <c r="D52" s="233"/>
      <c r="E52" s="233"/>
    </row>
    <row r="53" spans="1:5" x14ac:dyDescent="0.3">
      <c r="A53" s="233"/>
      <c r="B53" s="233"/>
      <c r="C53" s="233"/>
      <c r="D53" s="233"/>
      <c r="E53" s="233"/>
    </row>
    <row r="54" spans="1:5" x14ac:dyDescent="0.3">
      <c r="A54" s="233"/>
      <c r="B54" s="233"/>
      <c r="C54" s="233"/>
      <c r="D54" s="233"/>
      <c r="E54" s="233"/>
    </row>
    <row r="55" spans="1:5" x14ac:dyDescent="0.3">
      <c r="A55" s="233"/>
      <c r="B55" s="233"/>
      <c r="C55" s="233"/>
      <c r="D55" s="233"/>
      <c r="E55" s="233"/>
    </row>
    <row r="56" spans="1:5" x14ac:dyDescent="0.3">
      <c r="A56" s="233"/>
      <c r="B56" s="233"/>
      <c r="C56" s="233"/>
      <c r="D56" s="233"/>
      <c r="E56" s="233"/>
    </row>
    <row r="57" spans="1:5" x14ac:dyDescent="0.3">
      <c r="A57" s="233"/>
      <c r="B57" s="233"/>
      <c r="C57" s="233"/>
      <c r="D57" s="233"/>
      <c r="E57" s="233"/>
    </row>
    <row r="58" spans="1:5" x14ac:dyDescent="0.3">
      <c r="A58" s="233"/>
      <c r="B58" s="233"/>
      <c r="C58" s="233"/>
      <c r="D58" s="233"/>
      <c r="E58" s="233"/>
    </row>
    <row r="59" spans="1:5" x14ac:dyDescent="0.3">
      <c r="A59" s="233"/>
      <c r="B59" s="233"/>
      <c r="C59" s="233"/>
      <c r="D59" s="233"/>
      <c r="E59" s="233"/>
    </row>
    <row r="60" spans="1:5" x14ac:dyDescent="0.3">
      <c r="A60" s="233"/>
      <c r="B60" s="233"/>
      <c r="C60" s="233"/>
      <c r="D60" s="233"/>
      <c r="E60" s="233"/>
    </row>
    <row r="61" spans="1:5" x14ac:dyDescent="0.3">
      <c r="A61" s="18"/>
      <c r="B61" s="18"/>
      <c r="C61" s="18"/>
      <c r="D61" s="18"/>
      <c r="E61" s="18"/>
    </row>
    <row r="62" spans="1:5" ht="15" customHeight="1" x14ac:dyDescent="0.3">
      <c r="A62" s="243" t="s">
        <v>307</v>
      </c>
      <c r="B62" s="233"/>
      <c r="C62" s="233"/>
      <c r="D62" s="233"/>
      <c r="E62" s="233"/>
    </row>
    <row r="63" spans="1:5" ht="15" customHeight="1" x14ac:dyDescent="0.3">
      <c r="A63" s="219" t="s">
        <v>1135</v>
      </c>
      <c r="B63" s="233"/>
      <c r="C63" s="233"/>
      <c r="D63" s="233"/>
      <c r="E63" s="233"/>
    </row>
    <row r="64" spans="1:5" x14ac:dyDescent="0.3">
      <c r="A64" s="233"/>
      <c r="B64" s="233"/>
      <c r="C64" s="233"/>
      <c r="D64" s="233"/>
      <c r="E64" s="233"/>
    </row>
    <row r="65" spans="1:5" x14ac:dyDescent="0.3">
      <c r="A65" s="233"/>
      <c r="B65" s="233"/>
      <c r="C65" s="233"/>
      <c r="D65" s="233"/>
      <c r="E65" s="233"/>
    </row>
    <row r="66" spans="1:5" x14ac:dyDescent="0.3">
      <c r="A66" s="233"/>
      <c r="B66" s="233"/>
      <c r="C66" s="233"/>
      <c r="D66" s="233"/>
      <c r="E66" s="233"/>
    </row>
    <row r="67" spans="1:5" x14ac:dyDescent="0.3">
      <c r="A67" s="233"/>
      <c r="B67" s="233"/>
      <c r="C67" s="233"/>
      <c r="D67" s="233"/>
      <c r="E67" s="233"/>
    </row>
    <row r="68" spans="1:5" x14ac:dyDescent="0.3">
      <c r="A68" s="233"/>
      <c r="B68" s="233"/>
      <c r="C68" s="233"/>
      <c r="D68" s="233"/>
      <c r="E68" s="233"/>
    </row>
    <row r="69" spans="1:5" x14ac:dyDescent="0.3">
      <c r="A69" s="233"/>
      <c r="B69" s="233"/>
      <c r="C69" s="233"/>
      <c r="D69" s="233"/>
      <c r="E69" s="233"/>
    </row>
    <row r="70" spans="1:5" x14ac:dyDescent="0.3">
      <c r="A70" s="233"/>
      <c r="B70" s="233"/>
      <c r="C70" s="233"/>
      <c r="D70" s="233"/>
      <c r="E70" s="233"/>
    </row>
    <row r="71" spans="1:5" x14ac:dyDescent="0.3">
      <c r="A71" s="233"/>
      <c r="B71" s="233"/>
      <c r="C71" s="233"/>
      <c r="D71" s="233"/>
      <c r="E71" s="233"/>
    </row>
    <row r="72" spans="1:5" x14ac:dyDescent="0.3">
      <c r="A72" s="233"/>
      <c r="B72" s="233"/>
      <c r="C72" s="233"/>
      <c r="D72" s="233"/>
      <c r="E72" s="233"/>
    </row>
    <row r="73" spans="1:5" x14ac:dyDescent="0.3">
      <c r="A73" s="233"/>
      <c r="B73" s="233"/>
      <c r="C73" s="233"/>
      <c r="D73" s="233"/>
      <c r="E73" s="233"/>
    </row>
    <row r="74" spans="1:5" x14ac:dyDescent="0.3">
      <c r="A74" s="233"/>
      <c r="B74" s="233"/>
      <c r="C74" s="233"/>
      <c r="D74" s="233"/>
      <c r="E74" s="233"/>
    </row>
    <row r="75" spans="1:5" x14ac:dyDescent="0.3">
      <c r="A75" s="233"/>
      <c r="B75" s="233"/>
      <c r="C75" s="233"/>
      <c r="D75" s="233"/>
      <c r="E75" s="233"/>
    </row>
    <row r="76" spans="1:5" x14ac:dyDescent="0.3">
      <c r="A76" s="233"/>
      <c r="B76" s="233"/>
      <c r="C76" s="233"/>
      <c r="D76" s="233"/>
      <c r="E76" s="233"/>
    </row>
    <row r="77" spans="1:5" x14ac:dyDescent="0.3">
      <c r="A77" s="233"/>
      <c r="B77" s="233"/>
      <c r="C77" s="233"/>
      <c r="D77" s="233"/>
      <c r="E77" s="233"/>
    </row>
    <row r="78" spans="1:5" x14ac:dyDescent="0.3">
      <c r="A78" s="233"/>
      <c r="B78" s="233"/>
      <c r="C78" s="233"/>
      <c r="D78" s="233"/>
      <c r="E78" s="233"/>
    </row>
    <row r="79" spans="1:5" x14ac:dyDescent="0.3">
      <c r="A79" s="233"/>
      <c r="B79" s="233"/>
      <c r="C79" s="233"/>
      <c r="D79" s="233"/>
      <c r="E79" s="233"/>
    </row>
    <row r="80" spans="1:5" x14ac:dyDescent="0.3">
      <c r="A80" s="233"/>
      <c r="B80" s="233"/>
      <c r="C80" s="233"/>
      <c r="D80" s="233"/>
      <c r="E80" s="233"/>
    </row>
    <row r="81" spans="1:5" x14ac:dyDescent="0.3">
      <c r="A81" s="233"/>
      <c r="B81" s="233"/>
      <c r="C81" s="233"/>
      <c r="D81" s="233"/>
      <c r="E81" s="233"/>
    </row>
    <row r="82" spans="1:5" x14ac:dyDescent="0.3">
      <c r="A82" s="233"/>
      <c r="B82" s="233"/>
      <c r="C82" s="233"/>
      <c r="D82" s="233"/>
      <c r="E82" s="233"/>
    </row>
    <row r="83" spans="1:5" x14ac:dyDescent="0.3">
      <c r="A83" s="79"/>
      <c r="B83" s="79"/>
      <c r="C83" s="79"/>
      <c r="D83" s="79"/>
      <c r="E83" s="79"/>
    </row>
    <row r="84" spans="1:5" x14ac:dyDescent="0.3">
      <c r="A84" s="79"/>
      <c r="B84" s="79"/>
      <c r="C84" s="79"/>
      <c r="D84" s="79"/>
      <c r="E84" s="79"/>
    </row>
    <row r="85" spans="1:5" x14ac:dyDescent="0.3">
      <c r="A85" s="79"/>
      <c r="B85" s="79"/>
      <c r="C85" s="79"/>
      <c r="D85" s="79"/>
      <c r="E85" s="79"/>
    </row>
    <row r="86" spans="1:5" x14ac:dyDescent="0.3">
      <c r="A86" s="79"/>
      <c r="B86" s="79"/>
      <c r="C86" s="79"/>
      <c r="D86" s="79"/>
      <c r="E86" s="79"/>
    </row>
    <row r="87" spans="1:5" x14ac:dyDescent="0.3">
      <c r="A87" s="79"/>
      <c r="B87" s="79"/>
      <c r="C87" s="79"/>
      <c r="D87" s="79"/>
      <c r="E87" s="79"/>
    </row>
    <row r="88" spans="1:5" x14ac:dyDescent="0.3">
      <c r="A88" s="79"/>
      <c r="B88" s="79"/>
      <c r="C88" s="79"/>
      <c r="D88" s="79"/>
      <c r="E88" s="79"/>
    </row>
    <row r="89" spans="1:5" x14ac:dyDescent="0.3">
      <c r="A89" s="79"/>
      <c r="B89" s="79"/>
      <c r="C89" s="79"/>
      <c r="D89" s="79"/>
      <c r="E89" s="79"/>
    </row>
    <row r="90" spans="1:5" x14ac:dyDescent="0.3">
      <c r="A90" s="79"/>
      <c r="B90" s="79"/>
      <c r="C90" s="79"/>
      <c r="D90" s="79"/>
      <c r="E90" s="79"/>
    </row>
    <row r="91" spans="1:5" x14ac:dyDescent="0.3">
      <c r="A91" s="79"/>
      <c r="B91" s="79"/>
      <c r="C91" s="79"/>
      <c r="D91" s="79"/>
      <c r="E91" s="79"/>
    </row>
    <row r="92" spans="1:5" x14ac:dyDescent="0.3">
      <c r="A92" s="79"/>
      <c r="B92" s="79"/>
      <c r="C92" s="79"/>
      <c r="D92" s="79"/>
      <c r="E92" s="79"/>
    </row>
    <row r="93" spans="1:5" x14ac:dyDescent="0.3">
      <c r="A93" s="79"/>
      <c r="B93" s="79"/>
      <c r="C93" s="79"/>
      <c r="D93" s="79"/>
      <c r="E93" s="79"/>
    </row>
    <row r="94" spans="1:5" x14ac:dyDescent="0.3">
      <c r="A94" s="79"/>
      <c r="B94" s="79"/>
      <c r="C94" s="79"/>
      <c r="D94" s="79"/>
      <c r="E94" s="79"/>
    </row>
    <row r="95" spans="1:5" x14ac:dyDescent="0.3">
      <c r="A95" s="79"/>
      <c r="B95" s="79"/>
      <c r="C95" s="79"/>
      <c r="D95" s="79"/>
      <c r="E95" s="79"/>
    </row>
    <row r="96" spans="1:5" x14ac:dyDescent="0.3">
      <c r="A96" s="79"/>
      <c r="B96" s="79"/>
      <c r="C96" s="79"/>
      <c r="D96" s="79"/>
      <c r="E96" s="79"/>
    </row>
    <row r="97" spans="1:5" x14ac:dyDescent="0.3">
      <c r="A97" s="79"/>
      <c r="B97" s="79"/>
      <c r="C97" s="79"/>
      <c r="D97" s="79"/>
      <c r="E97" s="79"/>
    </row>
    <row r="98" spans="1:5" x14ac:dyDescent="0.3">
      <c r="A98" s="79"/>
      <c r="B98" s="79"/>
      <c r="C98" s="79"/>
      <c r="D98" s="79"/>
      <c r="E98" s="79"/>
    </row>
    <row r="99" spans="1:5" x14ac:dyDescent="0.3">
      <c r="A99" s="79"/>
      <c r="B99" s="79"/>
      <c r="C99" s="79"/>
      <c r="D99" s="79"/>
      <c r="E99" s="79"/>
    </row>
    <row r="100" spans="1:5" x14ac:dyDescent="0.3">
      <c r="A100" s="79"/>
      <c r="B100" s="79"/>
      <c r="C100" s="79"/>
      <c r="D100" s="79"/>
      <c r="E100" s="79"/>
    </row>
    <row r="101" spans="1:5" x14ac:dyDescent="0.3">
      <c r="A101" s="79"/>
      <c r="B101" s="79"/>
      <c r="C101" s="79"/>
      <c r="D101" s="79"/>
      <c r="E101" s="79"/>
    </row>
    <row r="102" spans="1:5" x14ac:dyDescent="0.3">
      <c r="A102" s="79"/>
      <c r="B102" s="79"/>
      <c r="C102" s="79"/>
      <c r="D102" s="79"/>
      <c r="E102" s="79"/>
    </row>
    <row r="103" spans="1:5" x14ac:dyDescent="0.3">
      <c r="A103" s="79"/>
      <c r="B103" s="79"/>
      <c r="C103" s="79"/>
      <c r="D103" s="79"/>
      <c r="E103" s="79"/>
    </row>
    <row r="104" spans="1:5" x14ac:dyDescent="0.3">
      <c r="A104" s="79"/>
      <c r="B104" s="79"/>
      <c r="C104" s="79"/>
      <c r="D104" s="79"/>
      <c r="E104" s="79"/>
    </row>
    <row r="105" spans="1:5" x14ac:dyDescent="0.3">
      <c r="A105" s="79"/>
      <c r="B105" s="79"/>
      <c r="C105" s="79"/>
      <c r="D105" s="79"/>
      <c r="E105" s="79"/>
    </row>
    <row r="106" spans="1:5" x14ac:dyDescent="0.3">
      <c r="A106" s="79"/>
      <c r="B106" s="79"/>
      <c r="C106" s="79"/>
      <c r="D106" s="79"/>
      <c r="E106" s="79"/>
    </row>
    <row r="107" spans="1:5" x14ac:dyDescent="0.3">
      <c r="A107" s="79"/>
      <c r="B107" s="79"/>
      <c r="C107" s="79"/>
      <c r="D107" s="79"/>
      <c r="E107" s="79"/>
    </row>
    <row r="108" spans="1:5" x14ac:dyDescent="0.3">
      <c r="A108" s="79"/>
      <c r="B108" s="79"/>
      <c r="C108" s="79"/>
      <c r="D108" s="79"/>
      <c r="E108" s="79"/>
    </row>
    <row r="109" spans="1:5" x14ac:dyDescent="0.3">
      <c r="A109" s="79"/>
      <c r="B109" s="79"/>
      <c r="C109" s="79"/>
      <c r="D109" s="79"/>
      <c r="E109" s="79"/>
    </row>
    <row r="110" spans="1:5" x14ac:dyDescent="0.3">
      <c r="A110" s="79"/>
      <c r="B110" s="79"/>
      <c r="C110" s="79"/>
      <c r="D110" s="79"/>
      <c r="E110" s="79"/>
    </row>
    <row r="111" spans="1:5" x14ac:dyDescent="0.3">
      <c r="A111" s="79"/>
      <c r="B111" s="79"/>
      <c r="C111" s="79"/>
      <c r="D111" s="79"/>
      <c r="E111" s="79"/>
    </row>
    <row r="112" spans="1:5" x14ac:dyDescent="0.3">
      <c r="A112" s="79"/>
      <c r="B112" s="79"/>
      <c r="C112" s="79"/>
      <c r="D112" s="79"/>
      <c r="E112" s="79"/>
    </row>
    <row r="113" spans="1:5" x14ac:dyDescent="0.3">
      <c r="A113" s="79"/>
      <c r="B113" s="79"/>
      <c r="C113" s="79"/>
      <c r="D113" s="79"/>
      <c r="E113" s="79"/>
    </row>
    <row r="114" spans="1:5" x14ac:dyDescent="0.3">
      <c r="A114" s="79"/>
      <c r="B114" s="79"/>
      <c r="C114" s="79"/>
      <c r="D114" s="79"/>
      <c r="E114" s="79"/>
    </row>
    <row r="115" spans="1:5" x14ac:dyDescent="0.3">
      <c r="A115" s="79"/>
      <c r="B115" s="79"/>
      <c r="C115" s="79"/>
      <c r="D115" s="79"/>
      <c r="E115" s="79"/>
    </row>
    <row r="116" spans="1:5" x14ac:dyDescent="0.3">
      <c r="A116" s="79"/>
      <c r="B116" s="79"/>
      <c r="C116" s="79"/>
      <c r="D116" s="79"/>
      <c r="E116" s="79"/>
    </row>
    <row r="117" spans="1:5" x14ac:dyDescent="0.3">
      <c r="A117" s="79"/>
      <c r="B117" s="79"/>
      <c r="C117" s="79"/>
      <c r="D117" s="79"/>
      <c r="E117" s="79"/>
    </row>
    <row r="118" spans="1:5" x14ac:dyDescent="0.3">
      <c r="A118" s="79"/>
      <c r="B118" s="79"/>
      <c r="C118" s="79"/>
      <c r="D118" s="79"/>
      <c r="E118" s="79"/>
    </row>
    <row r="119" spans="1:5" x14ac:dyDescent="0.3">
      <c r="A119" s="79"/>
      <c r="B119" s="79"/>
      <c r="C119" s="79"/>
      <c r="D119" s="79"/>
      <c r="E119" s="79"/>
    </row>
    <row r="120" spans="1:5" x14ac:dyDescent="0.3">
      <c r="A120" s="79"/>
      <c r="B120" s="79"/>
      <c r="C120" s="79"/>
      <c r="D120" s="79"/>
      <c r="E120" s="79"/>
    </row>
    <row r="121" spans="1:5" x14ac:dyDescent="0.3">
      <c r="A121" s="79"/>
      <c r="B121" s="79"/>
      <c r="C121" s="79"/>
      <c r="D121" s="79"/>
      <c r="E121" s="79"/>
    </row>
    <row r="122" spans="1:5" x14ac:dyDescent="0.3">
      <c r="A122" s="79"/>
      <c r="B122" s="79"/>
      <c r="C122" s="79"/>
      <c r="D122" s="79"/>
      <c r="E122" s="79"/>
    </row>
    <row r="123" spans="1:5" x14ac:dyDescent="0.3">
      <c r="A123" s="79"/>
      <c r="B123" s="79"/>
      <c r="C123" s="79"/>
      <c r="D123" s="79"/>
      <c r="E123" s="79"/>
    </row>
    <row r="124" spans="1:5" x14ac:dyDescent="0.3">
      <c r="A124" s="79"/>
      <c r="B124" s="79"/>
      <c r="C124" s="79"/>
      <c r="D124" s="79"/>
      <c r="E124" s="79"/>
    </row>
  </sheetData>
  <mergeCells count="7">
    <mergeCell ref="A63:E82"/>
    <mergeCell ref="A1:E1"/>
    <mergeCell ref="A2:E2"/>
    <mergeCell ref="A50:E50"/>
    <mergeCell ref="A51:E51"/>
    <mergeCell ref="A52:E60"/>
    <mergeCell ref="A62:E6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A0F3-351F-614A-A254-BC7D7AF71DC5}">
  <dimension ref="A1:M44"/>
  <sheetViews>
    <sheetView tabSelected="1" workbookViewId="0">
      <selection sqref="A1:C1"/>
    </sheetView>
  </sheetViews>
  <sheetFormatPr defaultColWidth="8.81640625" defaultRowHeight="14.5" x14ac:dyDescent="0.35"/>
  <cols>
    <col min="1" max="1" width="28" customWidth="1"/>
    <col min="2" max="2" width="27.81640625" customWidth="1"/>
    <col min="3" max="3" width="28.453125" customWidth="1"/>
    <col min="4" max="4" width="21.81640625" customWidth="1"/>
    <col min="5" max="5" width="25.36328125" customWidth="1"/>
    <col min="8" max="9" width="17.81640625" customWidth="1"/>
    <col min="10" max="10" width="14.1796875" customWidth="1"/>
  </cols>
  <sheetData>
    <row r="1" spans="1:13" ht="25.5" customHeight="1" x14ac:dyDescent="0.35">
      <c r="A1" s="244" t="s">
        <v>1136</v>
      </c>
      <c r="B1" s="244"/>
      <c r="C1" s="244"/>
      <c r="D1" s="1"/>
      <c r="E1" s="1"/>
    </row>
    <row r="2" spans="1:13" ht="20" customHeight="1" x14ac:dyDescent="0.35">
      <c r="A2" s="182" t="s">
        <v>684</v>
      </c>
      <c r="B2" s="182"/>
      <c r="C2" s="182"/>
      <c r="D2" s="3"/>
      <c r="E2" s="3"/>
    </row>
    <row r="3" spans="1:13" ht="20" customHeight="1" x14ac:dyDescent="0.35">
      <c r="A3" s="9" t="s">
        <v>447</v>
      </c>
      <c r="B3" s="10" t="s">
        <v>448</v>
      </c>
      <c r="C3" s="11" t="s">
        <v>449</v>
      </c>
      <c r="D3" s="15"/>
      <c r="E3" s="15"/>
    </row>
    <row r="4" spans="1:13" ht="29" customHeight="1" x14ac:dyDescent="0.35">
      <c r="A4" s="12" t="s">
        <v>450</v>
      </c>
      <c r="B4" s="114">
        <v>6338100</v>
      </c>
      <c r="C4" s="115" t="s">
        <v>1137</v>
      </c>
      <c r="D4" s="15"/>
      <c r="E4" s="15"/>
    </row>
    <row r="5" spans="1:13" ht="29.5" customHeight="1" x14ac:dyDescent="0.35">
      <c r="A5" s="12" t="s">
        <v>451</v>
      </c>
      <c r="B5" s="13">
        <v>3674000</v>
      </c>
      <c r="C5" s="115" t="s">
        <v>685</v>
      </c>
      <c r="D5" s="15"/>
      <c r="E5" s="15"/>
    </row>
    <row r="6" spans="1:13" ht="29" customHeight="1" x14ac:dyDescent="0.35">
      <c r="A6" s="12" t="s">
        <v>452</v>
      </c>
      <c r="B6" s="13">
        <f>B7-B5-B4</f>
        <v>33780755</v>
      </c>
      <c r="C6" s="115" t="s">
        <v>1137</v>
      </c>
      <c r="D6" s="15"/>
      <c r="E6" s="15"/>
    </row>
    <row r="7" spans="1:13" ht="29.5" customHeight="1" x14ac:dyDescent="0.35">
      <c r="A7" s="12" t="s">
        <v>453</v>
      </c>
      <c r="B7" s="13">
        <v>43792855</v>
      </c>
      <c r="C7" s="14">
        <v>2021</v>
      </c>
      <c r="D7" s="15"/>
      <c r="E7" s="15"/>
    </row>
    <row r="8" spans="1:13" ht="20" customHeight="1" x14ac:dyDescent="0.35">
      <c r="A8" s="15"/>
      <c r="B8" s="15"/>
      <c r="C8" s="15"/>
      <c r="D8" s="15"/>
      <c r="E8" s="15"/>
    </row>
    <row r="9" spans="1:13" ht="14.5" customHeight="1" x14ac:dyDescent="0.35">
      <c r="A9" s="220" t="s">
        <v>305</v>
      </c>
      <c r="B9" s="220"/>
      <c r="C9" s="220"/>
      <c r="D9" s="116"/>
      <c r="E9" s="116"/>
      <c r="F9" s="117"/>
      <c r="G9" s="117"/>
      <c r="K9" s="117"/>
      <c r="L9" s="117"/>
      <c r="M9" s="117"/>
    </row>
    <row r="10" spans="1:13" ht="42.5" customHeight="1" x14ac:dyDescent="0.35">
      <c r="A10" s="221" t="s">
        <v>454</v>
      </c>
      <c r="B10" s="221"/>
      <c r="C10" s="221"/>
      <c r="D10" s="7"/>
      <c r="E10" s="7"/>
      <c r="F10" s="117"/>
      <c r="G10" s="117"/>
      <c r="K10" s="117"/>
      <c r="L10" s="117"/>
      <c r="M10" s="117"/>
    </row>
    <row r="11" spans="1:13" ht="84.5" customHeight="1" x14ac:dyDescent="0.35">
      <c r="A11" s="221" t="s">
        <v>455</v>
      </c>
      <c r="B11" s="221"/>
      <c r="C11" s="221"/>
      <c r="D11" s="7"/>
      <c r="E11" s="7"/>
      <c r="F11" s="117"/>
      <c r="G11" s="117"/>
      <c r="K11" s="117"/>
      <c r="L11" s="117"/>
      <c r="M11" s="117"/>
    </row>
    <row r="12" spans="1:13" x14ac:dyDescent="0.35">
      <c r="A12" s="222" t="s">
        <v>307</v>
      </c>
      <c r="B12" s="222"/>
      <c r="C12" s="222"/>
      <c r="D12" s="118"/>
      <c r="E12" s="118"/>
      <c r="F12" s="117"/>
      <c r="G12" s="117"/>
      <c r="H12" s="117"/>
      <c r="I12" s="117"/>
      <c r="J12" s="117"/>
      <c r="K12" s="117"/>
      <c r="L12" s="117"/>
      <c r="M12" s="117"/>
    </row>
    <row r="13" spans="1:13" ht="179.5" customHeight="1" x14ac:dyDescent="0.35">
      <c r="A13" s="219" t="s">
        <v>456</v>
      </c>
      <c r="B13" s="219"/>
      <c r="C13" s="219"/>
      <c r="D13" s="16"/>
      <c r="E13" s="16"/>
      <c r="F13" s="117"/>
      <c r="G13" s="117"/>
      <c r="H13" s="117"/>
      <c r="I13" s="117"/>
      <c r="J13" s="117"/>
      <c r="K13" s="117"/>
      <c r="L13" s="117"/>
      <c r="M13" s="117"/>
    </row>
    <row r="14" spans="1:13" ht="22" customHeight="1" x14ac:dyDescent="0.35">
      <c r="A14" s="16"/>
      <c r="B14" s="16"/>
      <c r="C14" s="16"/>
      <c r="D14" s="16"/>
      <c r="E14" s="16"/>
      <c r="F14" s="117"/>
      <c r="G14" s="117"/>
      <c r="H14" s="117"/>
      <c r="I14" s="117"/>
      <c r="J14" s="117"/>
      <c r="K14" s="117"/>
      <c r="L14" s="117"/>
      <c r="M14" s="117"/>
    </row>
    <row r="15" spans="1:13" s="2" customFormat="1" ht="14" x14ac:dyDescent="0.3">
      <c r="A15" s="16"/>
      <c r="B15" s="16"/>
      <c r="C15" s="16"/>
      <c r="D15" s="16"/>
      <c r="E15" s="16"/>
    </row>
    <row r="16" spans="1:13" s="2" customFormat="1" ht="14" x14ac:dyDescent="0.3">
      <c r="A16" s="16"/>
      <c r="B16" s="16"/>
      <c r="C16" s="16"/>
      <c r="D16" s="16"/>
      <c r="E16" s="16"/>
    </row>
    <row r="17" spans="1:13" s="2" customFormat="1" ht="3.5" customHeight="1" x14ac:dyDescent="0.3">
      <c r="A17" s="16"/>
      <c r="B17" s="16"/>
      <c r="C17" s="16"/>
      <c r="D17" s="16"/>
      <c r="E17" s="16"/>
    </row>
    <row r="18" spans="1:13" s="2" customFormat="1" ht="14" x14ac:dyDescent="0.3">
      <c r="A18" s="16"/>
      <c r="B18" s="16"/>
      <c r="C18" s="16"/>
      <c r="D18" s="16"/>
      <c r="E18" s="16"/>
    </row>
    <row r="19" spans="1:13" s="2" customFormat="1" ht="14" x14ac:dyDescent="0.3">
      <c r="A19" s="70"/>
      <c r="B19" s="70"/>
      <c r="C19" s="70"/>
      <c r="D19" s="70"/>
      <c r="E19" s="70"/>
    </row>
    <row r="20" spans="1:13" s="2" customFormat="1" ht="14" x14ac:dyDescent="0.3">
      <c r="A20" s="70"/>
      <c r="B20" s="70"/>
      <c r="C20" s="70"/>
      <c r="D20" s="70"/>
      <c r="E20" s="70"/>
    </row>
    <row r="21" spans="1:13" s="2" customFormat="1" ht="29.5" customHeight="1" x14ac:dyDescent="0.3">
      <c r="A21" s="70"/>
      <c r="B21" s="70"/>
      <c r="C21" s="70"/>
      <c r="D21" s="70"/>
      <c r="E21" s="70"/>
    </row>
    <row r="22" spans="1:13" s="2" customFormat="1" ht="14" x14ac:dyDescent="0.3">
      <c r="A22" s="70"/>
      <c r="B22" s="70"/>
      <c r="C22" s="70"/>
      <c r="D22" s="70"/>
      <c r="E22" s="70"/>
    </row>
    <row r="23" spans="1:13" s="2" customFormat="1" ht="14" x14ac:dyDescent="0.3">
      <c r="A23" s="70"/>
      <c r="B23" s="70"/>
      <c r="C23" s="70"/>
      <c r="D23" s="70"/>
      <c r="E23" s="70"/>
    </row>
    <row r="24" spans="1:13" s="2" customFormat="1" ht="14" x14ac:dyDescent="0.3">
      <c r="A24" s="70"/>
      <c r="B24" s="70"/>
      <c r="C24" s="70"/>
      <c r="D24" s="70"/>
      <c r="E24" s="70"/>
    </row>
    <row r="25" spans="1:13" s="2" customFormat="1" ht="14" x14ac:dyDescent="0.3">
      <c r="A25" s="70"/>
      <c r="B25" s="70"/>
      <c r="C25" s="70"/>
      <c r="D25" s="70"/>
      <c r="E25" s="70"/>
    </row>
    <row r="26" spans="1:13" x14ac:dyDescent="0.35">
      <c r="A26" s="70"/>
      <c r="B26" s="70"/>
      <c r="C26" s="70"/>
      <c r="D26" s="70"/>
      <c r="E26" s="70"/>
      <c r="F26" s="117"/>
      <c r="G26" s="117"/>
      <c r="H26" s="117"/>
      <c r="I26" s="117"/>
      <c r="J26" s="117"/>
      <c r="K26" s="117"/>
      <c r="L26" s="117"/>
      <c r="M26" s="117"/>
    </row>
    <row r="27" spans="1:13" x14ac:dyDescent="0.35">
      <c r="A27" s="70"/>
      <c r="B27" s="70"/>
      <c r="C27" s="70"/>
      <c r="D27" s="70"/>
      <c r="E27" s="70"/>
      <c r="F27" s="117"/>
      <c r="G27" s="117"/>
      <c r="H27" s="117"/>
      <c r="I27" s="117"/>
      <c r="J27" s="117"/>
      <c r="K27" s="117"/>
      <c r="L27" s="117"/>
      <c r="M27" s="117"/>
    </row>
    <row r="28" spans="1:13" x14ac:dyDescent="0.35">
      <c r="A28" s="70"/>
      <c r="B28" s="70"/>
      <c r="C28" s="70"/>
      <c r="D28" s="70"/>
      <c r="E28" s="70"/>
      <c r="F28" s="117"/>
      <c r="G28" s="117"/>
      <c r="H28" s="117"/>
      <c r="I28" s="117"/>
      <c r="J28" s="117"/>
      <c r="K28" s="117"/>
      <c r="L28" s="117"/>
      <c r="M28" s="117"/>
    </row>
    <row r="29" spans="1:13" ht="14.5" customHeight="1" x14ac:dyDescent="0.35">
      <c r="A29" s="70"/>
      <c r="B29" s="70"/>
      <c r="C29" s="70"/>
      <c r="D29" s="70"/>
      <c r="E29" s="70"/>
      <c r="F29" s="119"/>
      <c r="G29" s="117"/>
      <c r="H29" s="117"/>
      <c r="I29" s="117"/>
      <c r="J29" s="117"/>
      <c r="K29" s="117"/>
      <c r="L29" s="117"/>
      <c r="M29" s="117"/>
    </row>
    <row r="30" spans="1:13" x14ac:dyDescent="0.35">
      <c r="A30" s="70"/>
      <c r="B30" s="70"/>
      <c r="C30" s="70"/>
      <c r="D30" s="70"/>
      <c r="E30" s="70"/>
      <c r="F30" s="119"/>
      <c r="G30" s="117"/>
      <c r="H30" s="117"/>
      <c r="I30" s="117"/>
      <c r="J30" s="117"/>
      <c r="K30" s="117"/>
      <c r="L30" s="117"/>
      <c r="M30" s="117"/>
    </row>
    <row r="31" spans="1:13" x14ac:dyDescent="0.35">
      <c r="A31" s="70"/>
      <c r="B31" s="70"/>
      <c r="C31" s="70"/>
      <c r="D31" s="70"/>
      <c r="E31" s="70"/>
      <c r="F31" s="119"/>
      <c r="G31" s="117"/>
      <c r="H31" s="117"/>
      <c r="I31" s="117"/>
      <c r="J31" s="117"/>
      <c r="K31" s="117"/>
      <c r="L31" s="117"/>
      <c r="M31" s="117"/>
    </row>
    <row r="32" spans="1:13" ht="14.5" customHeight="1" x14ac:dyDescent="0.35">
      <c r="A32" s="70"/>
      <c r="B32" s="70"/>
      <c r="C32" s="70"/>
      <c r="D32" s="70"/>
      <c r="E32" s="70"/>
      <c r="F32" s="119"/>
      <c r="G32" s="117"/>
      <c r="H32" s="117"/>
      <c r="I32" s="117"/>
      <c r="J32" s="117"/>
      <c r="K32" s="117"/>
      <c r="L32" s="117"/>
      <c r="M32" s="117"/>
    </row>
    <row r="33" spans="2:13" x14ac:dyDescent="0.35">
      <c r="B33" s="119"/>
      <c r="C33" s="119"/>
      <c r="D33" s="119"/>
      <c r="E33" s="119"/>
      <c r="F33" s="119"/>
      <c r="G33" s="117"/>
      <c r="H33" s="117"/>
      <c r="I33" s="117"/>
      <c r="J33" s="117"/>
      <c r="K33" s="117"/>
      <c r="L33" s="117"/>
      <c r="M33" s="117"/>
    </row>
    <row r="34" spans="2:13" x14ac:dyDescent="0.35">
      <c r="B34" s="119"/>
      <c r="C34" s="119"/>
      <c r="D34" s="119"/>
      <c r="E34" s="119"/>
      <c r="F34" s="119"/>
      <c r="G34" s="117"/>
      <c r="H34" s="117"/>
      <c r="I34" s="117"/>
      <c r="J34" s="117"/>
      <c r="K34" s="117"/>
      <c r="L34" s="117"/>
      <c r="M34" s="117"/>
    </row>
    <row r="35" spans="2:13" x14ac:dyDescent="0.35">
      <c r="B35" s="119"/>
      <c r="C35" s="119"/>
      <c r="D35" s="119"/>
      <c r="E35" s="119"/>
      <c r="F35" s="119"/>
      <c r="G35" s="117"/>
      <c r="H35" s="117"/>
      <c r="I35" s="117"/>
      <c r="J35" s="117"/>
      <c r="K35" s="117"/>
      <c r="L35" s="117"/>
      <c r="M35" s="117"/>
    </row>
    <row r="36" spans="2:13" x14ac:dyDescent="0.35">
      <c r="F36" s="119"/>
      <c r="G36" s="117"/>
      <c r="H36" s="117"/>
      <c r="I36" s="117"/>
      <c r="J36" s="117"/>
      <c r="K36" s="117"/>
      <c r="L36" s="117"/>
      <c r="M36" s="117"/>
    </row>
    <row r="37" spans="2:13" x14ac:dyDescent="0.35">
      <c r="F37" s="117"/>
      <c r="G37" s="117"/>
      <c r="H37" s="117"/>
      <c r="I37" s="117"/>
      <c r="J37" s="117"/>
      <c r="K37" s="117"/>
      <c r="L37" s="117"/>
      <c r="M37" s="117"/>
    </row>
    <row r="38" spans="2:13" x14ac:dyDescent="0.35">
      <c r="F38" s="117"/>
      <c r="G38" s="117"/>
      <c r="H38" s="117"/>
      <c r="I38" s="117"/>
      <c r="J38" s="117"/>
      <c r="K38" s="117"/>
      <c r="L38" s="117"/>
      <c r="M38" s="117"/>
    </row>
    <row r="39" spans="2:13" ht="14.5" customHeight="1" x14ac:dyDescent="0.35">
      <c r="F39" s="119"/>
      <c r="G39" s="117"/>
      <c r="H39" s="117"/>
      <c r="I39" s="117"/>
      <c r="J39" s="117"/>
      <c r="K39" s="117"/>
      <c r="L39" s="117"/>
      <c r="M39" s="117"/>
    </row>
    <row r="40" spans="2:13" x14ac:dyDescent="0.35">
      <c r="F40" s="119"/>
    </row>
    <row r="41" spans="2:13" x14ac:dyDescent="0.35">
      <c r="F41" s="119"/>
    </row>
    <row r="42" spans="2:13" x14ac:dyDescent="0.35">
      <c r="F42" s="119"/>
    </row>
    <row r="43" spans="2:13" x14ac:dyDescent="0.35">
      <c r="F43" s="119"/>
    </row>
    <row r="44" spans="2:13" x14ac:dyDescent="0.35">
      <c r="F44" s="119"/>
    </row>
  </sheetData>
  <mergeCells count="7">
    <mergeCell ref="A13:C13"/>
    <mergeCell ref="A1:C1"/>
    <mergeCell ref="A2:C2"/>
    <mergeCell ref="A9:C9"/>
    <mergeCell ref="A10:C10"/>
    <mergeCell ref="A11:C11"/>
    <mergeCell ref="A12:C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AFDC-5BD6-274D-95EE-3DFA7245A897}">
  <dimension ref="A1:H42"/>
  <sheetViews>
    <sheetView workbookViewId="0">
      <selection activeCell="A3" sqref="A3"/>
    </sheetView>
  </sheetViews>
  <sheetFormatPr defaultColWidth="8.81640625" defaultRowHeight="14.5" x14ac:dyDescent="0.35"/>
  <cols>
    <col min="1" max="1" width="34.81640625" customWidth="1"/>
    <col min="2" max="2" width="19.1796875" customWidth="1"/>
    <col min="3" max="4" width="17.36328125" customWidth="1"/>
    <col min="5" max="5" width="16.453125" customWidth="1"/>
    <col min="6" max="6" width="13" customWidth="1"/>
    <col min="7" max="7" width="15.1796875" customWidth="1"/>
    <col min="8" max="8" width="19.81640625" customWidth="1"/>
  </cols>
  <sheetData>
    <row r="1" spans="1:8" ht="15.5" x14ac:dyDescent="0.35">
      <c r="A1" s="223" t="s">
        <v>686</v>
      </c>
      <c r="B1" s="196"/>
      <c r="C1" s="196"/>
      <c r="D1" s="196"/>
      <c r="E1" s="196"/>
      <c r="F1" s="1"/>
      <c r="G1" s="1"/>
      <c r="H1" s="1"/>
    </row>
    <row r="2" spans="1:8" ht="15.5" x14ac:dyDescent="0.35">
      <c r="A2" s="223"/>
      <c r="B2" s="196"/>
      <c r="C2" s="196"/>
      <c r="D2" s="196"/>
      <c r="E2" s="196"/>
      <c r="F2" s="1"/>
      <c r="G2" s="1"/>
      <c r="H2" s="1"/>
    </row>
    <row r="3" spans="1:8" x14ac:dyDescent="0.35">
      <c r="A3" s="23"/>
      <c r="B3" s="120" t="s">
        <v>687</v>
      </c>
      <c r="C3" s="120" t="s">
        <v>688</v>
      </c>
      <c r="D3" s="120" t="s">
        <v>689</v>
      </c>
      <c r="E3" s="120" t="s">
        <v>690</v>
      </c>
    </row>
    <row r="4" spans="1:8" x14ac:dyDescent="0.35">
      <c r="A4" s="121" t="s">
        <v>691</v>
      </c>
      <c r="B4" s="122">
        <v>0.78</v>
      </c>
      <c r="C4" s="122">
        <v>0.71</v>
      </c>
      <c r="D4" s="122">
        <v>0.66</v>
      </c>
      <c r="E4" s="122">
        <v>0.61</v>
      </c>
    </row>
    <row r="5" spans="1:8" x14ac:dyDescent="0.35">
      <c r="A5" s="121" t="s">
        <v>692</v>
      </c>
      <c r="B5" s="122">
        <v>0.85</v>
      </c>
      <c r="C5" s="122">
        <v>0.82</v>
      </c>
      <c r="D5" s="122">
        <v>0.81</v>
      </c>
      <c r="E5" s="122">
        <v>0.76</v>
      </c>
    </row>
    <row r="6" spans="1:8" x14ac:dyDescent="0.35">
      <c r="A6" s="121" t="s">
        <v>693</v>
      </c>
      <c r="B6" s="122">
        <v>0.74</v>
      </c>
      <c r="C6" s="122">
        <v>0.64</v>
      </c>
      <c r="D6" s="122">
        <v>0.5</v>
      </c>
      <c r="E6" s="122">
        <v>0.47</v>
      </c>
    </row>
    <row r="7" spans="1:8" x14ac:dyDescent="0.35">
      <c r="A7" s="121" t="s">
        <v>694</v>
      </c>
      <c r="B7" s="122">
        <v>0.75</v>
      </c>
      <c r="C7" s="122">
        <v>0.66</v>
      </c>
      <c r="D7" s="122">
        <v>0.64</v>
      </c>
      <c r="E7" s="122">
        <v>0.57999999999999996</v>
      </c>
    </row>
    <row r="9" spans="1:8" x14ac:dyDescent="0.35">
      <c r="A9" s="29"/>
      <c r="B9" s="30"/>
    </row>
    <row r="10" spans="1:8" x14ac:dyDescent="0.35">
      <c r="A10" s="200" t="s">
        <v>574</v>
      </c>
      <c r="B10" s="200"/>
      <c r="C10" s="200"/>
      <c r="D10" s="32"/>
      <c r="E10" s="32"/>
      <c r="F10" s="32"/>
      <c r="G10" s="32"/>
      <c r="H10" s="32"/>
    </row>
    <row r="11" spans="1:8" ht="14.5" customHeight="1" x14ac:dyDescent="0.35">
      <c r="A11" s="224" t="s">
        <v>695</v>
      </c>
      <c r="B11" s="224"/>
      <c r="C11" s="224"/>
      <c r="D11" s="31"/>
      <c r="E11" s="31"/>
      <c r="F11" s="31"/>
      <c r="G11" s="31"/>
      <c r="H11" s="31"/>
    </row>
    <row r="12" spans="1:8" x14ac:dyDescent="0.35">
      <c r="A12" s="31"/>
      <c r="B12" s="31"/>
      <c r="C12" s="31"/>
      <c r="D12" s="31"/>
      <c r="E12" s="31"/>
      <c r="F12" s="31"/>
      <c r="G12" s="31"/>
      <c r="H12" s="31"/>
    </row>
    <row r="13" spans="1:8" x14ac:dyDescent="0.35">
      <c r="A13" s="225" t="s">
        <v>576</v>
      </c>
      <c r="B13" s="225"/>
      <c r="C13" s="225"/>
      <c r="D13" s="123"/>
      <c r="E13" s="123"/>
      <c r="F13" s="123"/>
      <c r="G13" s="123"/>
      <c r="H13" s="123"/>
    </row>
    <row r="14" spans="1:8" ht="14.5" customHeight="1" x14ac:dyDescent="0.35">
      <c r="A14" s="226" t="s">
        <v>696</v>
      </c>
      <c r="B14" s="226"/>
      <c r="C14" s="226"/>
      <c r="D14" s="32"/>
      <c r="E14" s="32"/>
      <c r="F14" s="32"/>
      <c r="G14" s="32"/>
      <c r="H14" s="32"/>
    </row>
    <row r="15" spans="1:8" x14ac:dyDescent="0.35">
      <c r="A15" s="226"/>
      <c r="B15" s="226"/>
      <c r="C15" s="226"/>
    </row>
    <row r="16" spans="1:8" x14ac:dyDescent="0.35">
      <c r="A16" s="226"/>
      <c r="B16" s="226"/>
      <c r="C16" s="226"/>
    </row>
    <row r="17" spans="1:3" x14ac:dyDescent="0.35">
      <c r="A17" s="226"/>
      <c r="B17" s="226"/>
      <c r="C17" s="226"/>
    </row>
    <row r="18" spans="1:3" x14ac:dyDescent="0.35">
      <c r="A18" s="124"/>
      <c r="B18" s="124"/>
      <c r="C18" s="124"/>
    </row>
    <row r="19" spans="1:3" x14ac:dyDescent="0.35">
      <c r="A19" s="124"/>
      <c r="B19" s="124"/>
      <c r="C19" s="124"/>
    </row>
    <row r="20" spans="1:3" x14ac:dyDescent="0.35">
      <c r="A20" s="124"/>
      <c r="B20" s="124"/>
      <c r="C20" s="124"/>
    </row>
    <row r="21" spans="1:3" x14ac:dyDescent="0.35">
      <c r="A21" s="29"/>
      <c r="B21" s="29"/>
    </row>
    <row r="22" spans="1:3" x14ac:dyDescent="0.35">
      <c r="A22" s="29"/>
      <c r="B22" s="29"/>
    </row>
    <row r="23" spans="1:3" x14ac:dyDescent="0.35">
      <c r="A23" s="29"/>
      <c r="B23" s="29"/>
    </row>
    <row r="24" spans="1:3" x14ac:dyDescent="0.35">
      <c r="A24" s="29"/>
      <c r="B24" s="29"/>
    </row>
    <row r="25" spans="1:3" x14ac:dyDescent="0.35">
      <c r="A25" s="29"/>
      <c r="B25" s="29"/>
    </row>
    <row r="26" spans="1:3" x14ac:dyDescent="0.35">
      <c r="A26" s="29"/>
      <c r="B26" s="29"/>
    </row>
    <row r="27" spans="1:3" x14ac:dyDescent="0.35">
      <c r="A27" s="29"/>
      <c r="B27" s="29"/>
    </row>
    <row r="28" spans="1:3" x14ac:dyDescent="0.35">
      <c r="A28" s="29"/>
      <c r="B28" s="29"/>
    </row>
    <row r="29" spans="1:3" x14ac:dyDescent="0.35">
      <c r="A29" s="29"/>
      <c r="B29" s="29"/>
    </row>
    <row r="30" spans="1:3" x14ac:dyDescent="0.35">
      <c r="A30" s="29"/>
      <c r="B30" s="29"/>
    </row>
    <row r="31" spans="1:3" x14ac:dyDescent="0.35">
      <c r="A31" s="29"/>
      <c r="B31" s="29"/>
    </row>
    <row r="32" spans="1:3" x14ac:dyDescent="0.35">
      <c r="A32" s="29"/>
      <c r="B32" s="29"/>
    </row>
    <row r="33" spans="1:8" x14ac:dyDescent="0.35">
      <c r="A33" s="29"/>
      <c r="B33" s="29"/>
    </row>
    <row r="34" spans="1:8" x14ac:dyDescent="0.35">
      <c r="A34" s="29"/>
      <c r="B34" s="29"/>
    </row>
    <row r="35" spans="1:8" x14ac:dyDescent="0.35">
      <c r="A35" s="29"/>
      <c r="B35" s="29"/>
      <c r="C35" s="29"/>
      <c r="D35" s="29"/>
      <c r="E35" s="29"/>
      <c r="F35" s="29"/>
      <c r="G35" s="29"/>
      <c r="H35" s="29"/>
    </row>
    <row r="37" spans="1:8" ht="14.5" customHeight="1" x14ac:dyDescent="0.35"/>
    <row r="40" spans="1:8" ht="14.5" customHeight="1" x14ac:dyDescent="0.35"/>
    <row r="42" spans="1:8" x14ac:dyDescent="0.35">
      <c r="A42" s="2"/>
      <c r="B42" s="2"/>
      <c r="C42" s="2"/>
      <c r="D42" s="2"/>
      <c r="E42" s="2"/>
      <c r="F42" s="2"/>
      <c r="G42" s="2"/>
      <c r="H42" s="2"/>
    </row>
  </sheetData>
  <mergeCells count="5">
    <mergeCell ref="A1:E2"/>
    <mergeCell ref="A10:C10"/>
    <mergeCell ref="A11:C11"/>
    <mergeCell ref="A13:C13"/>
    <mergeCell ref="A14: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7D7D-01E9-6F47-AD40-47CA9353D178}">
  <dimension ref="A1:H42"/>
  <sheetViews>
    <sheetView workbookViewId="0">
      <selection activeCell="D11" sqref="D11"/>
    </sheetView>
  </sheetViews>
  <sheetFormatPr defaultColWidth="8.81640625" defaultRowHeight="14.5" x14ac:dyDescent="0.35"/>
  <cols>
    <col min="1" max="1" width="34.81640625" customWidth="1"/>
    <col min="2" max="2" width="19.1796875" customWidth="1"/>
    <col min="3" max="4" width="17.36328125" customWidth="1"/>
    <col min="5" max="5" width="16.453125" customWidth="1"/>
    <col min="6" max="6" width="13" customWidth="1"/>
    <col min="7" max="7" width="15.1796875" customWidth="1"/>
    <col min="8" max="8" width="19.81640625" customWidth="1"/>
  </cols>
  <sheetData>
    <row r="1" spans="1:8" ht="15.5" x14ac:dyDescent="0.35">
      <c r="A1" s="223" t="s">
        <v>697</v>
      </c>
      <c r="B1" s="196"/>
      <c r="C1" s="196"/>
      <c r="D1" s="196"/>
      <c r="E1" s="196"/>
      <c r="F1" s="1"/>
      <c r="G1" s="1"/>
      <c r="H1" s="1"/>
    </row>
    <row r="2" spans="1:8" ht="15.5" x14ac:dyDescent="0.35">
      <c r="A2" s="223"/>
      <c r="B2" s="196"/>
      <c r="C2" s="196"/>
      <c r="D2" s="196"/>
      <c r="E2" s="196"/>
      <c r="F2" s="1"/>
      <c r="G2" s="1"/>
      <c r="H2" s="1"/>
    </row>
    <row r="3" spans="1:8" x14ac:dyDescent="0.35">
      <c r="A3" s="23"/>
      <c r="B3" s="120" t="s">
        <v>687</v>
      </c>
      <c r="C3" s="120" t="s">
        <v>688</v>
      </c>
      <c r="D3" s="120" t="s">
        <v>689</v>
      </c>
      <c r="E3" s="120" t="s">
        <v>690</v>
      </c>
    </row>
    <row r="4" spans="1:8" x14ac:dyDescent="0.35">
      <c r="A4" s="121" t="s">
        <v>691</v>
      </c>
      <c r="B4" s="125">
        <v>0.79</v>
      </c>
      <c r="C4" s="125">
        <v>0.72</v>
      </c>
      <c r="D4" s="125">
        <v>0.65</v>
      </c>
      <c r="E4" s="125">
        <v>0.63</v>
      </c>
    </row>
    <row r="5" spans="1:8" x14ac:dyDescent="0.35">
      <c r="A5" s="121" t="s">
        <v>692</v>
      </c>
      <c r="B5" s="125">
        <v>0.83</v>
      </c>
      <c r="C5" s="125">
        <v>0.79</v>
      </c>
      <c r="D5" s="125">
        <v>0.76</v>
      </c>
      <c r="E5" s="125">
        <v>0.77</v>
      </c>
    </row>
    <row r="6" spans="1:8" x14ac:dyDescent="0.35">
      <c r="A6" s="121" t="s">
        <v>693</v>
      </c>
      <c r="B6" s="125">
        <v>0.8</v>
      </c>
      <c r="C6" s="125">
        <v>0.68</v>
      </c>
      <c r="D6" s="125">
        <v>0.55000000000000004</v>
      </c>
      <c r="E6" s="125">
        <v>0.5</v>
      </c>
    </row>
    <row r="7" spans="1:8" x14ac:dyDescent="0.35">
      <c r="A7" s="121" t="s">
        <v>694</v>
      </c>
      <c r="B7" s="125">
        <v>0.76</v>
      </c>
      <c r="C7" s="125">
        <v>0.68</v>
      </c>
      <c r="D7" s="125">
        <v>0.63</v>
      </c>
      <c r="E7" s="125">
        <v>0.6</v>
      </c>
    </row>
    <row r="9" spans="1:8" x14ac:dyDescent="0.35">
      <c r="A9" s="29"/>
      <c r="B9" s="30"/>
    </row>
    <row r="10" spans="1:8" x14ac:dyDescent="0.35">
      <c r="A10" s="200" t="s">
        <v>574</v>
      </c>
      <c r="B10" s="200"/>
      <c r="C10" s="200"/>
      <c r="D10" s="32"/>
      <c r="E10" s="32"/>
      <c r="F10" s="32"/>
      <c r="G10" s="32"/>
      <c r="H10" s="32"/>
    </row>
    <row r="11" spans="1:8" ht="14.5" customHeight="1" x14ac:dyDescent="0.35">
      <c r="A11" s="227" t="s">
        <v>698</v>
      </c>
      <c r="B11" s="227"/>
      <c r="C11" s="227"/>
      <c r="D11" s="31"/>
      <c r="E11" s="31"/>
      <c r="F11" s="31"/>
      <c r="G11" s="31"/>
      <c r="H11" s="31"/>
    </row>
    <row r="12" spans="1:8" x14ac:dyDescent="0.35">
      <c r="A12" s="227"/>
      <c r="B12" s="227"/>
      <c r="C12" s="227"/>
      <c r="D12" s="31"/>
      <c r="E12" s="31"/>
      <c r="F12" s="31"/>
      <c r="G12" s="31"/>
      <c r="H12" s="31"/>
    </row>
    <row r="13" spans="1:8" x14ac:dyDescent="0.35">
      <c r="A13" s="225" t="s">
        <v>576</v>
      </c>
      <c r="B13" s="225"/>
      <c r="C13" s="225"/>
      <c r="D13" s="123"/>
      <c r="E13" s="123"/>
      <c r="F13" s="123"/>
      <c r="G13" s="123"/>
      <c r="H13" s="123"/>
    </row>
    <row r="14" spans="1:8" ht="14.5" customHeight="1" x14ac:dyDescent="0.35">
      <c r="A14" s="226" t="s">
        <v>696</v>
      </c>
      <c r="B14" s="226"/>
      <c r="C14" s="226"/>
      <c r="D14" s="32"/>
      <c r="E14" s="32"/>
      <c r="F14" s="32"/>
      <c r="G14" s="32"/>
      <c r="H14" s="32"/>
    </row>
    <row r="15" spans="1:8" x14ac:dyDescent="0.35">
      <c r="A15" s="226"/>
      <c r="B15" s="226"/>
      <c r="C15" s="226"/>
    </row>
    <row r="16" spans="1:8" x14ac:dyDescent="0.35">
      <c r="A16" s="226"/>
      <c r="B16" s="226"/>
      <c r="C16" s="226"/>
    </row>
    <row r="17" spans="1:3" x14ac:dyDescent="0.35">
      <c r="A17" s="226"/>
      <c r="B17" s="226"/>
      <c r="C17" s="226"/>
    </row>
    <row r="18" spans="1:3" x14ac:dyDescent="0.35">
      <c r="A18" s="124"/>
      <c r="B18" s="124"/>
      <c r="C18" s="124"/>
    </row>
    <row r="19" spans="1:3" x14ac:dyDescent="0.35">
      <c r="A19" s="124"/>
      <c r="B19" s="124"/>
      <c r="C19" s="124"/>
    </row>
    <row r="20" spans="1:3" x14ac:dyDescent="0.35">
      <c r="A20" s="124"/>
      <c r="B20" s="124"/>
      <c r="C20" s="124"/>
    </row>
    <row r="21" spans="1:3" x14ac:dyDescent="0.35">
      <c r="A21" s="29"/>
      <c r="B21" s="29"/>
    </row>
    <row r="22" spans="1:3" x14ac:dyDescent="0.35">
      <c r="A22" s="29"/>
      <c r="B22" s="29"/>
    </row>
    <row r="23" spans="1:3" x14ac:dyDescent="0.35">
      <c r="A23" s="29"/>
      <c r="B23" s="29"/>
    </row>
    <row r="24" spans="1:3" x14ac:dyDescent="0.35">
      <c r="A24" s="29"/>
      <c r="B24" s="29"/>
    </row>
    <row r="25" spans="1:3" x14ac:dyDescent="0.35">
      <c r="A25" s="29"/>
      <c r="B25" s="29"/>
    </row>
    <row r="26" spans="1:3" x14ac:dyDescent="0.35">
      <c r="A26" s="29"/>
      <c r="B26" s="29"/>
    </row>
    <row r="27" spans="1:3" x14ac:dyDescent="0.35">
      <c r="A27" s="29"/>
      <c r="B27" s="29"/>
    </row>
    <row r="28" spans="1:3" x14ac:dyDescent="0.35">
      <c r="A28" s="29"/>
      <c r="B28" s="29"/>
    </row>
    <row r="29" spans="1:3" x14ac:dyDescent="0.35">
      <c r="A29" s="29"/>
      <c r="B29" s="29"/>
    </row>
    <row r="30" spans="1:3" x14ac:dyDescent="0.35">
      <c r="A30" s="29"/>
      <c r="B30" s="29"/>
    </row>
    <row r="31" spans="1:3" x14ac:dyDescent="0.35">
      <c r="A31" s="29"/>
      <c r="B31" s="29"/>
    </row>
    <row r="32" spans="1:3" x14ac:dyDescent="0.35">
      <c r="A32" s="29"/>
      <c r="B32" s="29"/>
    </row>
    <row r="33" spans="1:8" x14ac:dyDescent="0.35">
      <c r="A33" s="29"/>
      <c r="B33" s="29"/>
    </row>
    <row r="34" spans="1:8" x14ac:dyDescent="0.35">
      <c r="A34" s="29"/>
      <c r="B34" s="29"/>
    </row>
    <row r="35" spans="1:8" x14ac:dyDescent="0.35">
      <c r="A35" s="29"/>
      <c r="B35" s="29"/>
      <c r="C35" s="29"/>
      <c r="D35" s="29"/>
      <c r="E35" s="29"/>
      <c r="F35" s="29"/>
      <c r="G35" s="29"/>
      <c r="H35" s="29"/>
    </row>
    <row r="37" spans="1:8" ht="14.5" customHeight="1" x14ac:dyDescent="0.35"/>
    <row r="40" spans="1:8" ht="14.5" customHeight="1" x14ac:dyDescent="0.35"/>
    <row r="42" spans="1:8" x14ac:dyDescent="0.35">
      <c r="A42" s="2"/>
      <c r="B42" s="2"/>
      <c r="C42" s="2"/>
      <c r="D42" s="2"/>
      <c r="E42" s="2"/>
      <c r="F42" s="2"/>
      <c r="G42" s="2"/>
      <c r="H42" s="2"/>
    </row>
  </sheetData>
  <mergeCells count="5">
    <mergeCell ref="A1:E2"/>
    <mergeCell ref="A10:C10"/>
    <mergeCell ref="A11:C12"/>
    <mergeCell ref="A13:C13"/>
    <mergeCell ref="A14:C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CB2F-D1D1-AB41-A673-A311803BE62E}">
  <dimension ref="A1:H44"/>
  <sheetViews>
    <sheetView workbookViewId="0">
      <selection activeCell="F5" sqref="F5"/>
    </sheetView>
  </sheetViews>
  <sheetFormatPr defaultColWidth="8.81640625" defaultRowHeight="14.5" x14ac:dyDescent="0.35"/>
  <cols>
    <col min="1" max="1" width="34.81640625" customWidth="1"/>
    <col min="2" max="2" width="29.1796875" customWidth="1"/>
    <col min="3" max="3" width="30.453125" customWidth="1"/>
    <col min="6" max="6" width="13" customWidth="1"/>
    <col min="7" max="7" width="15.1796875" customWidth="1"/>
    <col min="8" max="8" width="19.81640625" customWidth="1"/>
  </cols>
  <sheetData>
    <row r="1" spans="1:8" ht="15.5" customHeight="1" x14ac:dyDescent="0.35">
      <c r="A1" s="228" t="s">
        <v>709</v>
      </c>
      <c r="B1" s="228"/>
      <c r="C1" s="228"/>
      <c r="D1" s="1"/>
      <c r="E1" s="1"/>
      <c r="F1" s="1"/>
      <c r="G1" s="1"/>
      <c r="H1" s="1"/>
    </row>
    <row r="2" spans="1:8" ht="15.5" customHeight="1" x14ac:dyDescent="0.35">
      <c r="A2" s="228"/>
      <c r="B2" s="228"/>
      <c r="C2" s="228"/>
      <c r="D2" s="1"/>
      <c r="E2" s="1"/>
      <c r="F2" s="1"/>
      <c r="G2" s="1"/>
      <c r="H2" s="1"/>
    </row>
    <row r="3" spans="1:8" x14ac:dyDescent="0.35">
      <c r="A3" s="132"/>
      <c r="B3" s="131" t="s">
        <v>708</v>
      </c>
      <c r="C3" s="130" t="s">
        <v>707</v>
      </c>
    </row>
    <row r="4" spans="1:8" ht="25" customHeight="1" x14ac:dyDescent="0.35">
      <c r="A4" s="129" t="s">
        <v>706</v>
      </c>
      <c r="B4" s="128">
        <v>0.93</v>
      </c>
      <c r="C4" s="122">
        <v>0.86</v>
      </c>
    </row>
    <row r="5" spans="1:8" ht="23" customHeight="1" x14ac:dyDescent="0.35">
      <c r="A5" s="127" t="s">
        <v>705</v>
      </c>
      <c r="B5" s="126">
        <v>0.89</v>
      </c>
      <c r="C5" s="122">
        <v>0.76</v>
      </c>
    </row>
    <row r="6" spans="1:8" ht="28.5" x14ac:dyDescent="0.35">
      <c r="A6" s="127" t="s">
        <v>704</v>
      </c>
      <c r="B6" s="126">
        <v>0.8</v>
      </c>
      <c r="C6" s="122">
        <v>0.71</v>
      </c>
    </row>
    <row r="7" spans="1:8" ht="28.5" x14ac:dyDescent="0.35">
      <c r="A7" s="127" t="s">
        <v>703</v>
      </c>
      <c r="B7" s="126">
        <v>0.8</v>
      </c>
      <c r="C7" s="122">
        <v>0.64</v>
      </c>
    </row>
    <row r="8" spans="1:8" ht="42.5" x14ac:dyDescent="0.35">
      <c r="A8" s="127" t="s">
        <v>702</v>
      </c>
      <c r="B8" s="126">
        <v>0.76</v>
      </c>
      <c r="C8" s="122">
        <v>0.76</v>
      </c>
    </row>
    <row r="9" spans="1:8" ht="42.5" x14ac:dyDescent="0.35">
      <c r="A9" s="127" t="s">
        <v>701</v>
      </c>
      <c r="B9" s="126">
        <v>0.67</v>
      </c>
      <c r="C9" s="122">
        <v>0.56999999999999995</v>
      </c>
    </row>
    <row r="10" spans="1:8" x14ac:dyDescent="0.35">
      <c r="A10" s="29"/>
      <c r="B10" s="30"/>
    </row>
    <row r="11" spans="1:8" x14ac:dyDescent="0.35">
      <c r="A11" s="200" t="s">
        <v>574</v>
      </c>
      <c r="B11" s="200"/>
      <c r="C11" s="200"/>
      <c r="D11" s="32"/>
      <c r="E11" s="32"/>
      <c r="F11" s="32"/>
      <c r="G11" s="32"/>
      <c r="H11" s="32"/>
    </row>
    <row r="12" spans="1:8" ht="14.5" customHeight="1" x14ac:dyDescent="0.35">
      <c r="A12" s="224" t="s">
        <v>700</v>
      </c>
      <c r="B12" s="224"/>
      <c r="C12" s="224"/>
      <c r="D12" s="31"/>
      <c r="E12" s="31"/>
      <c r="F12" s="31"/>
      <c r="G12" s="31"/>
      <c r="H12" s="31"/>
    </row>
    <row r="13" spans="1:8" x14ac:dyDescent="0.35">
      <c r="A13" s="224"/>
      <c r="B13" s="224"/>
      <c r="C13" s="224"/>
      <c r="D13" s="31"/>
      <c r="E13" s="31"/>
      <c r="F13" s="31"/>
      <c r="G13" s="31"/>
      <c r="H13" s="31"/>
    </row>
    <row r="15" spans="1:8" x14ac:dyDescent="0.35">
      <c r="A15" s="225" t="s">
        <v>576</v>
      </c>
      <c r="B15" s="225"/>
      <c r="C15" s="225"/>
      <c r="D15" s="123"/>
      <c r="E15" s="123"/>
      <c r="F15" s="123"/>
      <c r="G15" s="123"/>
      <c r="H15" s="123"/>
    </row>
    <row r="16" spans="1:8" ht="14.5" customHeight="1" x14ac:dyDescent="0.35">
      <c r="A16" s="227" t="s">
        <v>699</v>
      </c>
      <c r="B16" s="227"/>
      <c r="C16" s="227"/>
      <c r="D16" s="32"/>
      <c r="E16" s="32"/>
      <c r="F16" s="32"/>
      <c r="G16" s="32"/>
      <c r="H16" s="32"/>
    </row>
    <row r="17" spans="1:3" x14ac:dyDescent="0.35">
      <c r="A17" s="227"/>
      <c r="B17" s="227"/>
      <c r="C17" s="227"/>
    </row>
    <row r="18" spans="1:3" x14ac:dyDescent="0.35">
      <c r="A18" s="227"/>
      <c r="B18" s="227"/>
      <c r="C18" s="227"/>
    </row>
    <row r="19" spans="1:3" x14ac:dyDescent="0.35">
      <c r="A19" s="227"/>
      <c r="B19" s="227"/>
      <c r="C19" s="227"/>
    </row>
    <row r="20" spans="1:3" x14ac:dyDescent="0.35">
      <c r="A20" s="227"/>
      <c r="B20" s="227"/>
      <c r="C20" s="227"/>
    </row>
    <row r="21" spans="1:3" x14ac:dyDescent="0.35">
      <c r="A21" s="227"/>
      <c r="B21" s="227"/>
      <c r="C21" s="227"/>
    </row>
    <row r="22" spans="1:3" x14ac:dyDescent="0.35">
      <c r="A22" s="227"/>
      <c r="B22" s="227"/>
      <c r="C22" s="227"/>
    </row>
    <row r="23" spans="1:3" x14ac:dyDescent="0.35">
      <c r="A23" s="29"/>
      <c r="B23" s="29"/>
    </row>
    <row r="24" spans="1:3" x14ac:dyDescent="0.35">
      <c r="A24" s="29"/>
      <c r="B24" s="29"/>
    </row>
    <row r="25" spans="1:3" x14ac:dyDescent="0.35">
      <c r="A25" s="29"/>
      <c r="B25" s="29"/>
    </row>
    <row r="26" spans="1:3" x14ac:dyDescent="0.35">
      <c r="A26" s="29"/>
      <c r="B26" s="29"/>
    </row>
    <row r="27" spans="1:3" x14ac:dyDescent="0.35">
      <c r="A27" s="29"/>
      <c r="B27" s="29"/>
    </row>
    <row r="28" spans="1:3" x14ac:dyDescent="0.35">
      <c r="A28" s="29"/>
      <c r="B28" s="29"/>
    </row>
    <row r="29" spans="1:3" x14ac:dyDescent="0.35">
      <c r="A29" s="29"/>
      <c r="B29" s="29"/>
    </row>
    <row r="30" spans="1:3" x14ac:dyDescent="0.35">
      <c r="A30" s="29"/>
      <c r="B30" s="29"/>
    </row>
    <row r="31" spans="1:3" x14ac:dyDescent="0.35">
      <c r="A31" s="29"/>
      <c r="B31" s="29"/>
    </row>
    <row r="32" spans="1:3" x14ac:dyDescent="0.35">
      <c r="A32" s="29"/>
      <c r="B32" s="29"/>
    </row>
    <row r="33" spans="1:8" x14ac:dyDescent="0.35">
      <c r="A33" s="29"/>
      <c r="B33" s="29"/>
    </row>
    <row r="34" spans="1:8" x14ac:dyDescent="0.35">
      <c r="A34" s="29"/>
      <c r="B34" s="29"/>
    </row>
    <row r="35" spans="1:8" x14ac:dyDescent="0.35">
      <c r="A35" s="29"/>
      <c r="B35" s="29"/>
    </row>
    <row r="36" spans="1:8" x14ac:dyDescent="0.35">
      <c r="A36" s="29"/>
      <c r="B36" s="29"/>
    </row>
    <row r="37" spans="1:8" x14ac:dyDescent="0.35">
      <c r="A37" s="29"/>
      <c r="B37" s="29"/>
      <c r="C37" s="29"/>
      <c r="D37" s="29"/>
      <c r="E37" s="29"/>
      <c r="F37" s="29"/>
      <c r="G37" s="29"/>
      <c r="H37" s="29"/>
    </row>
    <row r="39" spans="1:8" ht="14.5" customHeight="1" x14ac:dyDescent="0.35"/>
    <row r="42" spans="1:8" ht="14.5" customHeight="1" x14ac:dyDescent="0.35"/>
    <row r="44" spans="1:8" x14ac:dyDescent="0.35">
      <c r="A44" s="2"/>
      <c r="B44" s="2"/>
      <c r="C44" s="2"/>
      <c r="D44" s="2"/>
      <c r="E44" s="2"/>
      <c r="F44" s="2"/>
      <c r="G44" s="2"/>
      <c r="H44" s="2"/>
    </row>
  </sheetData>
  <mergeCells count="5">
    <mergeCell ref="A1:C2"/>
    <mergeCell ref="A12:C13"/>
    <mergeCell ref="A11:C11"/>
    <mergeCell ref="A15:C15"/>
    <mergeCell ref="A16:C2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C3A7-C6ED-2D4B-97E4-FDAA8DA62A87}">
  <dimension ref="A1:S109"/>
  <sheetViews>
    <sheetView zoomScale="63" workbookViewId="0">
      <selection activeCell="C20" sqref="C20"/>
    </sheetView>
  </sheetViews>
  <sheetFormatPr defaultColWidth="8.81640625" defaultRowHeight="14.5" x14ac:dyDescent="0.35"/>
  <cols>
    <col min="1" max="1" width="18" customWidth="1"/>
    <col min="2" max="2" width="23.1796875" customWidth="1"/>
    <col min="3" max="3" width="100.453125" customWidth="1"/>
    <col min="4" max="4" width="26.453125" customWidth="1"/>
  </cols>
  <sheetData>
    <row r="1" spans="1:19" ht="25" customHeight="1" x14ac:dyDescent="0.35">
      <c r="A1" s="182" t="s">
        <v>710</v>
      </c>
      <c r="B1" s="182"/>
      <c r="C1" s="182"/>
      <c r="D1" s="182"/>
    </row>
    <row r="2" spans="1:19" ht="20" customHeight="1" x14ac:dyDescent="0.35">
      <c r="A2" s="245" t="s">
        <v>2</v>
      </c>
      <c r="B2" s="245" t="s">
        <v>711</v>
      </c>
      <c r="C2" s="245" t="s">
        <v>712</v>
      </c>
      <c r="D2" s="245" t="s">
        <v>713</v>
      </c>
      <c r="E2" s="245" t="s">
        <v>714</v>
      </c>
    </row>
    <row r="3" spans="1:19" x14ac:dyDescent="0.35">
      <c r="A3" s="246">
        <v>45223</v>
      </c>
      <c r="B3" s="8" t="s">
        <v>412</v>
      </c>
      <c r="C3" s="8" t="s">
        <v>721</v>
      </c>
      <c r="D3" s="8" t="s">
        <v>1138</v>
      </c>
      <c r="E3" s="66" t="s">
        <v>1139</v>
      </c>
      <c r="G3" s="2"/>
      <c r="H3" s="2"/>
      <c r="I3" s="2"/>
      <c r="J3" s="2"/>
      <c r="K3" s="2"/>
      <c r="L3" s="2"/>
      <c r="M3" s="2"/>
      <c r="N3" s="2"/>
      <c r="O3" s="2"/>
      <c r="P3" s="2"/>
      <c r="Q3" s="2"/>
      <c r="R3" s="2"/>
      <c r="S3" s="2"/>
    </row>
    <row r="4" spans="1:19" x14ac:dyDescent="0.35">
      <c r="A4" s="247">
        <v>45217</v>
      </c>
      <c r="B4" s="8" t="s">
        <v>468</v>
      </c>
      <c r="C4" s="8" t="s">
        <v>715</v>
      </c>
      <c r="D4" s="8" t="s">
        <v>716</v>
      </c>
      <c r="E4" s="8" t="s">
        <v>717</v>
      </c>
      <c r="G4" s="2"/>
      <c r="H4" s="2"/>
      <c r="I4" s="2"/>
      <c r="J4" s="2"/>
      <c r="K4" s="2"/>
      <c r="L4" s="2"/>
      <c r="M4" s="2"/>
      <c r="N4" s="2"/>
      <c r="O4" s="2"/>
      <c r="P4" s="2"/>
      <c r="Q4" s="2"/>
      <c r="R4" s="2"/>
      <c r="S4" s="2"/>
    </row>
    <row r="5" spans="1:19" x14ac:dyDescent="0.35">
      <c r="A5" s="247">
        <v>45212</v>
      </c>
      <c r="B5" s="8" t="s">
        <v>506</v>
      </c>
      <c r="C5" s="8" t="s">
        <v>718</v>
      </c>
      <c r="D5" s="8" t="s">
        <v>719</v>
      </c>
      <c r="E5" s="66" t="s">
        <v>720</v>
      </c>
      <c r="G5" s="2"/>
      <c r="H5" s="2"/>
      <c r="I5" s="2"/>
      <c r="J5" s="2"/>
      <c r="K5" s="2"/>
      <c r="L5" s="2"/>
      <c r="M5" s="2"/>
      <c r="N5" s="2"/>
      <c r="O5" s="2"/>
      <c r="P5" s="2"/>
      <c r="Q5" s="2"/>
      <c r="R5" s="2"/>
      <c r="S5" s="2"/>
    </row>
    <row r="6" spans="1:19" x14ac:dyDescent="0.35">
      <c r="A6" s="246">
        <v>45201</v>
      </c>
      <c r="B6" s="8" t="s">
        <v>482</v>
      </c>
      <c r="C6" s="8" t="s">
        <v>721</v>
      </c>
      <c r="D6" s="8" t="s">
        <v>722</v>
      </c>
      <c r="E6" s="8" t="s">
        <v>723</v>
      </c>
      <c r="G6" s="2"/>
      <c r="H6" s="2"/>
      <c r="I6" s="2"/>
      <c r="J6" s="2"/>
      <c r="K6" s="2"/>
      <c r="L6" s="2"/>
      <c r="M6" s="2"/>
      <c r="N6" s="2"/>
      <c r="O6" s="2"/>
      <c r="P6" s="2"/>
      <c r="Q6" s="2"/>
      <c r="R6" s="2"/>
      <c r="S6" s="2"/>
    </row>
    <row r="7" spans="1:19" x14ac:dyDescent="0.35">
      <c r="A7" s="246">
        <v>45201</v>
      </c>
      <c r="B7" s="8" t="s">
        <v>724</v>
      </c>
      <c r="C7" s="8" t="s">
        <v>725</v>
      </c>
      <c r="D7" s="8" t="s">
        <v>726</v>
      </c>
      <c r="E7" s="8" t="s">
        <v>727</v>
      </c>
      <c r="G7" s="2"/>
      <c r="H7" s="2"/>
      <c r="I7" s="2"/>
      <c r="J7" s="2"/>
      <c r="K7" s="2"/>
      <c r="L7" s="2"/>
      <c r="M7" s="2"/>
      <c r="N7" s="2"/>
      <c r="O7" s="2"/>
      <c r="P7" s="2"/>
      <c r="Q7" s="2"/>
      <c r="R7" s="2"/>
      <c r="S7" s="2"/>
    </row>
    <row r="8" spans="1:19" x14ac:dyDescent="0.35">
      <c r="A8" s="246">
        <v>45201</v>
      </c>
      <c r="B8" s="248" t="s">
        <v>728</v>
      </c>
      <c r="C8" s="248" t="s">
        <v>729</v>
      </c>
      <c r="D8" s="248" t="s">
        <v>730</v>
      </c>
      <c r="E8" s="8" t="s">
        <v>731</v>
      </c>
      <c r="G8" s="2"/>
      <c r="H8" s="2"/>
      <c r="I8" s="2"/>
      <c r="J8" s="2"/>
      <c r="K8" s="2"/>
      <c r="L8" s="2"/>
      <c r="M8" s="2"/>
      <c r="N8" s="2"/>
      <c r="O8" s="2"/>
      <c r="P8" s="2"/>
      <c r="Q8" s="2"/>
      <c r="R8" s="2"/>
      <c r="S8" s="2"/>
    </row>
    <row r="9" spans="1:19" x14ac:dyDescent="0.35">
      <c r="A9" s="249">
        <v>45199</v>
      </c>
      <c r="B9" s="8" t="s">
        <v>469</v>
      </c>
      <c r="C9" s="8" t="s">
        <v>732</v>
      </c>
      <c r="D9" s="8" t="s">
        <v>733</v>
      </c>
      <c r="E9" s="8" t="s">
        <v>734</v>
      </c>
      <c r="G9" s="2"/>
      <c r="H9" s="2"/>
      <c r="I9" s="2"/>
      <c r="J9" s="2"/>
      <c r="K9" s="2"/>
      <c r="L9" s="2"/>
      <c r="M9" s="2"/>
      <c r="N9" s="2"/>
      <c r="O9" s="2"/>
      <c r="P9" s="2"/>
      <c r="Q9" s="2"/>
      <c r="R9" s="2"/>
      <c r="S9" s="2"/>
    </row>
    <row r="10" spans="1:19" x14ac:dyDescent="0.35">
      <c r="A10" s="249">
        <v>45197</v>
      </c>
      <c r="B10" s="8" t="s">
        <v>485</v>
      </c>
      <c r="C10" s="8" t="s">
        <v>735</v>
      </c>
      <c r="D10" s="8" t="s">
        <v>736</v>
      </c>
      <c r="E10" s="8" t="s">
        <v>737</v>
      </c>
      <c r="G10" s="2"/>
      <c r="H10" s="2"/>
      <c r="I10" s="2"/>
      <c r="J10" s="2"/>
      <c r="K10" s="2"/>
      <c r="L10" s="2"/>
      <c r="M10" s="2"/>
      <c r="N10" s="2"/>
      <c r="O10" s="2"/>
      <c r="P10" s="2"/>
      <c r="Q10" s="2"/>
      <c r="R10" s="2"/>
      <c r="S10" s="2"/>
    </row>
    <row r="11" spans="1:19" x14ac:dyDescent="0.35">
      <c r="A11" s="249">
        <v>45197</v>
      </c>
      <c r="B11" s="8" t="s">
        <v>738</v>
      </c>
      <c r="C11" s="8" t="s">
        <v>739</v>
      </c>
      <c r="D11" s="8" t="s">
        <v>740</v>
      </c>
      <c r="E11" s="8" t="s">
        <v>741</v>
      </c>
      <c r="G11" s="2"/>
      <c r="H11" s="2"/>
      <c r="I11" s="2"/>
      <c r="J11" s="2"/>
      <c r="K11" s="2"/>
      <c r="L11" s="2"/>
      <c r="M11" s="2"/>
      <c r="N11" s="2"/>
      <c r="O11" s="2"/>
      <c r="P11" s="2"/>
      <c r="Q11" s="2"/>
      <c r="R11" s="2"/>
      <c r="S11" s="2"/>
    </row>
    <row r="12" spans="1:19" x14ac:dyDescent="0.35">
      <c r="A12" s="249">
        <v>45197</v>
      </c>
      <c r="B12" s="8" t="s">
        <v>742</v>
      </c>
      <c r="C12" s="8" t="s">
        <v>743</v>
      </c>
      <c r="D12" s="8" t="s">
        <v>744</v>
      </c>
      <c r="E12" s="8" t="s">
        <v>745</v>
      </c>
      <c r="G12" s="2"/>
      <c r="H12" s="2"/>
      <c r="I12" s="2"/>
      <c r="J12" s="2"/>
      <c r="K12" s="2"/>
      <c r="L12" s="2"/>
      <c r="M12" s="2"/>
      <c r="N12" s="2"/>
      <c r="O12" s="2"/>
      <c r="P12" s="2"/>
      <c r="Q12" s="2"/>
      <c r="R12" s="2"/>
      <c r="S12" s="2"/>
    </row>
    <row r="13" spans="1:19" x14ac:dyDescent="0.35">
      <c r="A13" s="249">
        <v>45183</v>
      </c>
      <c r="B13" s="8" t="s">
        <v>746</v>
      </c>
      <c r="C13" s="8" t="s">
        <v>747</v>
      </c>
      <c r="D13" s="8" t="s">
        <v>748</v>
      </c>
      <c r="E13" s="8" t="s">
        <v>749</v>
      </c>
      <c r="G13" s="2"/>
      <c r="H13" s="2"/>
      <c r="I13" s="2"/>
      <c r="J13" s="2"/>
      <c r="K13" s="2"/>
      <c r="L13" s="2"/>
      <c r="M13" s="2"/>
      <c r="N13" s="2"/>
      <c r="O13" s="2"/>
      <c r="P13" s="2"/>
      <c r="Q13" s="2"/>
      <c r="R13" s="2"/>
      <c r="S13" s="2"/>
    </row>
    <row r="14" spans="1:19" x14ac:dyDescent="0.35">
      <c r="A14" s="249">
        <v>45180</v>
      </c>
      <c r="B14" s="8" t="s">
        <v>487</v>
      </c>
      <c r="C14" s="8" t="s">
        <v>750</v>
      </c>
      <c r="D14" s="8" t="s">
        <v>751</v>
      </c>
      <c r="E14" s="8" t="s">
        <v>752</v>
      </c>
      <c r="G14" s="2"/>
      <c r="H14" s="2"/>
      <c r="I14" s="2"/>
      <c r="J14" s="2"/>
      <c r="K14" s="2"/>
      <c r="L14" s="2"/>
      <c r="M14" s="2"/>
      <c r="N14" s="2"/>
      <c r="O14" s="2"/>
      <c r="P14" s="2"/>
      <c r="Q14" s="2"/>
      <c r="R14" s="2"/>
      <c r="S14" s="2"/>
    </row>
    <row r="15" spans="1:19" x14ac:dyDescent="0.35">
      <c r="A15" s="249">
        <v>45178</v>
      </c>
      <c r="B15" s="8" t="s">
        <v>545</v>
      </c>
      <c r="C15" s="8" t="s">
        <v>750</v>
      </c>
      <c r="D15" s="8" t="s">
        <v>753</v>
      </c>
      <c r="E15" s="8" t="s">
        <v>754</v>
      </c>
      <c r="G15" s="2"/>
      <c r="H15" s="2"/>
      <c r="I15" s="2"/>
      <c r="J15" s="2"/>
      <c r="K15" s="2"/>
      <c r="L15" s="2"/>
      <c r="M15" s="2"/>
      <c r="N15" s="2"/>
      <c r="O15" s="2"/>
      <c r="P15" s="2"/>
      <c r="Q15" s="2"/>
      <c r="R15" s="2"/>
      <c r="S15" s="2"/>
    </row>
    <row r="16" spans="1:19" x14ac:dyDescent="0.35">
      <c r="A16" s="249">
        <v>45175</v>
      </c>
      <c r="B16" s="8" t="s">
        <v>755</v>
      </c>
      <c r="C16" s="8" t="s">
        <v>756</v>
      </c>
      <c r="D16" s="8" t="s">
        <v>757</v>
      </c>
      <c r="E16" s="8" t="s">
        <v>758</v>
      </c>
      <c r="G16" s="2"/>
      <c r="H16" s="2"/>
      <c r="I16" s="2"/>
      <c r="J16" s="2"/>
      <c r="K16" s="2"/>
      <c r="L16" s="2"/>
      <c r="M16" s="2"/>
      <c r="N16" s="2"/>
      <c r="O16" s="2"/>
      <c r="P16" s="2"/>
      <c r="Q16" s="2"/>
      <c r="R16" s="2"/>
      <c r="S16" s="2"/>
    </row>
    <row r="17" spans="1:19" x14ac:dyDescent="0.35">
      <c r="A17" s="249">
        <v>45175</v>
      </c>
      <c r="B17" s="8" t="s">
        <v>412</v>
      </c>
      <c r="C17" s="8" t="s">
        <v>715</v>
      </c>
      <c r="D17" s="8" t="s">
        <v>759</v>
      </c>
      <c r="E17" s="8" t="s">
        <v>760</v>
      </c>
      <c r="G17" s="2"/>
      <c r="H17" s="2"/>
      <c r="I17" s="2"/>
      <c r="J17" s="2"/>
      <c r="K17" s="2"/>
      <c r="L17" s="2"/>
      <c r="M17" s="2"/>
      <c r="N17" s="2"/>
      <c r="O17" s="2"/>
      <c r="P17" s="2"/>
      <c r="Q17" s="2"/>
      <c r="R17" s="2"/>
      <c r="S17" s="2"/>
    </row>
    <row r="18" spans="1:19" x14ac:dyDescent="0.35">
      <c r="A18" s="250">
        <v>45163</v>
      </c>
      <c r="B18" s="8" t="s">
        <v>551</v>
      </c>
      <c r="C18" s="8" t="s">
        <v>750</v>
      </c>
      <c r="D18" s="8" t="s">
        <v>761</v>
      </c>
      <c r="E18" s="8" t="s">
        <v>762</v>
      </c>
      <c r="G18" s="2"/>
      <c r="H18" s="2"/>
      <c r="I18" s="2"/>
      <c r="J18" s="2"/>
      <c r="K18" s="2"/>
      <c r="L18" s="2"/>
      <c r="M18" s="2"/>
      <c r="N18" s="2"/>
      <c r="O18" s="2"/>
      <c r="P18" s="2"/>
      <c r="Q18" s="2"/>
      <c r="R18" s="2"/>
      <c r="S18" s="2"/>
    </row>
    <row r="19" spans="1:19" x14ac:dyDescent="0.35">
      <c r="A19" s="250">
        <v>45162</v>
      </c>
      <c r="B19" s="8" t="s">
        <v>508</v>
      </c>
      <c r="C19" s="8" t="s">
        <v>715</v>
      </c>
      <c r="D19" s="8" t="s">
        <v>763</v>
      </c>
      <c r="E19" s="8" t="s">
        <v>764</v>
      </c>
      <c r="G19" s="2"/>
      <c r="H19" s="2"/>
      <c r="I19" s="2"/>
      <c r="J19" s="2"/>
      <c r="K19" s="2"/>
      <c r="L19" s="2"/>
      <c r="M19" s="2"/>
      <c r="N19" s="2"/>
      <c r="O19" s="2"/>
      <c r="P19" s="2"/>
      <c r="Q19" s="2"/>
      <c r="R19" s="2"/>
      <c r="S19" s="2"/>
    </row>
    <row r="20" spans="1:19" x14ac:dyDescent="0.35">
      <c r="A20" s="250">
        <v>45162</v>
      </c>
      <c r="B20" s="8" t="s">
        <v>510</v>
      </c>
      <c r="C20" s="8" t="s">
        <v>765</v>
      </c>
      <c r="D20" s="8" t="s">
        <v>766</v>
      </c>
      <c r="E20" s="8" t="s">
        <v>767</v>
      </c>
      <c r="G20" s="2"/>
      <c r="H20" s="2"/>
      <c r="I20" s="2"/>
      <c r="J20" s="2"/>
      <c r="K20" s="2"/>
      <c r="L20" s="2"/>
      <c r="M20" s="2"/>
      <c r="N20" s="2"/>
      <c r="O20" s="2"/>
      <c r="P20" s="2"/>
      <c r="Q20" s="2"/>
      <c r="R20" s="2"/>
      <c r="S20" s="2"/>
    </row>
    <row r="21" spans="1:19" x14ac:dyDescent="0.35">
      <c r="A21" s="250">
        <v>45161</v>
      </c>
      <c r="B21" s="8" t="s">
        <v>465</v>
      </c>
      <c r="C21" s="8" t="s">
        <v>765</v>
      </c>
      <c r="D21" s="8" t="s">
        <v>768</v>
      </c>
      <c r="E21" s="8" t="s">
        <v>769</v>
      </c>
      <c r="G21" s="2"/>
      <c r="H21" s="2"/>
      <c r="I21" s="2"/>
      <c r="J21" s="2"/>
      <c r="K21" s="2"/>
      <c r="L21" s="2"/>
      <c r="M21" s="2"/>
      <c r="N21" s="2"/>
      <c r="O21" s="2"/>
      <c r="P21" s="2"/>
      <c r="Q21" s="2"/>
      <c r="R21" s="2"/>
      <c r="S21" s="2"/>
    </row>
    <row r="22" spans="1:19" x14ac:dyDescent="0.35">
      <c r="A22" s="250">
        <v>45161</v>
      </c>
      <c r="B22" s="8" t="s">
        <v>376</v>
      </c>
      <c r="C22" s="8" t="s">
        <v>715</v>
      </c>
      <c r="D22" s="8" t="s">
        <v>770</v>
      </c>
      <c r="E22" s="8" t="s">
        <v>771</v>
      </c>
      <c r="G22" s="2"/>
      <c r="H22" s="2"/>
      <c r="I22" s="2"/>
      <c r="J22" s="2"/>
      <c r="K22" s="2"/>
      <c r="L22" s="2"/>
      <c r="M22" s="2"/>
      <c r="N22" s="2"/>
      <c r="O22" s="2"/>
      <c r="P22" s="2"/>
      <c r="Q22" s="2"/>
      <c r="R22" s="2"/>
      <c r="S22" s="2"/>
    </row>
    <row r="23" spans="1:19" x14ac:dyDescent="0.35">
      <c r="A23" s="250">
        <v>45161</v>
      </c>
      <c r="B23" s="8" t="s">
        <v>500</v>
      </c>
      <c r="C23" s="8" t="s">
        <v>765</v>
      </c>
      <c r="D23" s="8" t="s">
        <v>772</v>
      </c>
      <c r="E23" s="8" t="s">
        <v>773</v>
      </c>
      <c r="G23" s="2"/>
      <c r="H23" s="2"/>
      <c r="I23" s="2"/>
      <c r="J23" s="2"/>
      <c r="K23" s="2"/>
      <c r="L23" s="2"/>
      <c r="M23" s="2"/>
      <c r="N23" s="2"/>
      <c r="O23" s="2"/>
      <c r="P23" s="2"/>
      <c r="Q23" s="2"/>
      <c r="R23" s="2"/>
      <c r="S23" s="2"/>
    </row>
    <row r="24" spans="1:19" x14ac:dyDescent="0.35">
      <c r="A24" s="250">
        <v>45161</v>
      </c>
      <c r="B24" s="8" t="s">
        <v>484</v>
      </c>
      <c r="C24" s="8" t="s">
        <v>715</v>
      </c>
      <c r="D24" s="8" t="s">
        <v>774</v>
      </c>
      <c r="E24" s="8" t="s">
        <v>775</v>
      </c>
      <c r="G24" s="2"/>
      <c r="H24" s="2"/>
      <c r="I24" s="2"/>
      <c r="J24" s="2"/>
      <c r="K24" s="2"/>
      <c r="L24" s="2"/>
      <c r="M24" s="2"/>
      <c r="N24" s="2"/>
      <c r="O24" s="2"/>
      <c r="P24" s="2"/>
      <c r="Q24" s="2"/>
      <c r="R24" s="2"/>
      <c r="S24" s="2"/>
    </row>
    <row r="25" spans="1:19" x14ac:dyDescent="0.35">
      <c r="A25" s="251">
        <v>45135</v>
      </c>
      <c r="B25" s="8" t="s">
        <v>776</v>
      </c>
      <c r="C25" s="8" t="s">
        <v>777</v>
      </c>
      <c r="D25" s="8" t="s">
        <v>778</v>
      </c>
      <c r="E25" s="8" t="s">
        <v>779</v>
      </c>
      <c r="G25" s="2"/>
      <c r="H25" s="2"/>
      <c r="I25" s="2"/>
      <c r="J25" s="2"/>
      <c r="K25" s="2"/>
      <c r="L25" s="2"/>
      <c r="M25" s="2"/>
      <c r="N25" s="2"/>
      <c r="O25" s="2"/>
      <c r="P25" s="2"/>
      <c r="Q25" s="2"/>
      <c r="R25" s="2"/>
      <c r="S25" s="2"/>
    </row>
    <row r="26" spans="1:19" x14ac:dyDescent="0.35">
      <c r="A26" s="251">
        <v>45126</v>
      </c>
      <c r="B26" s="8" t="s">
        <v>494</v>
      </c>
      <c r="C26" s="8" t="s">
        <v>780</v>
      </c>
      <c r="D26" s="8" t="s">
        <v>781</v>
      </c>
      <c r="E26" s="8" t="s">
        <v>782</v>
      </c>
      <c r="G26" s="2"/>
      <c r="H26" s="2"/>
      <c r="I26" s="2"/>
      <c r="J26" s="2"/>
      <c r="K26" s="2"/>
      <c r="L26" s="2"/>
      <c r="M26" s="2"/>
      <c r="N26" s="2"/>
      <c r="O26" s="2"/>
      <c r="P26" s="2"/>
      <c r="Q26" s="2"/>
      <c r="R26" s="2"/>
      <c r="S26" s="2"/>
    </row>
    <row r="27" spans="1:19" x14ac:dyDescent="0.35">
      <c r="A27" s="251">
        <v>45122</v>
      </c>
      <c r="B27" s="8" t="s">
        <v>746</v>
      </c>
      <c r="C27" s="8" t="s">
        <v>765</v>
      </c>
      <c r="D27" s="8" t="s">
        <v>783</v>
      </c>
      <c r="E27" s="8" t="s">
        <v>784</v>
      </c>
      <c r="G27" s="2"/>
      <c r="H27" s="2"/>
      <c r="I27" s="2"/>
      <c r="J27" s="2"/>
      <c r="K27" s="2"/>
      <c r="L27" s="2"/>
      <c r="M27" s="2"/>
      <c r="N27" s="2"/>
      <c r="O27" s="2"/>
      <c r="P27" s="2"/>
      <c r="Q27" s="2"/>
      <c r="R27" s="2"/>
      <c r="S27" s="2"/>
    </row>
    <row r="28" spans="1:19" x14ac:dyDescent="0.35">
      <c r="A28" s="251">
        <v>45108</v>
      </c>
      <c r="B28" s="8" t="s">
        <v>515</v>
      </c>
      <c r="C28" s="8" t="s">
        <v>785</v>
      </c>
      <c r="D28" s="8" t="s">
        <v>786</v>
      </c>
      <c r="E28" s="8" t="s">
        <v>787</v>
      </c>
      <c r="G28" s="2"/>
      <c r="H28" s="2"/>
      <c r="I28" s="2"/>
      <c r="J28" s="2"/>
      <c r="K28" s="2"/>
      <c r="L28" s="2"/>
      <c r="M28" s="2"/>
      <c r="N28" s="2"/>
      <c r="O28" s="2"/>
      <c r="P28" s="2"/>
      <c r="Q28" s="2"/>
      <c r="R28" s="2"/>
      <c r="S28" s="2"/>
    </row>
    <row r="29" spans="1:19" x14ac:dyDescent="0.35">
      <c r="A29" s="252">
        <v>45105</v>
      </c>
      <c r="B29" s="8" t="s">
        <v>500</v>
      </c>
      <c r="C29" s="8" t="s">
        <v>765</v>
      </c>
      <c r="D29" s="8" t="s">
        <v>772</v>
      </c>
      <c r="E29" s="8" t="s">
        <v>788</v>
      </c>
      <c r="G29" s="2"/>
      <c r="H29" s="2"/>
      <c r="I29" s="2"/>
      <c r="J29" s="2"/>
      <c r="K29" s="2"/>
      <c r="L29" s="2"/>
      <c r="M29" s="2"/>
      <c r="N29" s="2"/>
      <c r="O29" s="2"/>
      <c r="P29" s="2"/>
      <c r="Q29" s="2"/>
      <c r="R29" s="2"/>
      <c r="S29" s="2"/>
    </row>
    <row r="30" spans="1:19" x14ac:dyDescent="0.35">
      <c r="A30" s="252">
        <v>45105</v>
      </c>
      <c r="B30" s="8" t="s">
        <v>466</v>
      </c>
      <c r="C30" s="8" t="s">
        <v>765</v>
      </c>
      <c r="D30" s="8" t="s">
        <v>789</v>
      </c>
      <c r="E30" s="8" t="s">
        <v>790</v>
      </c>
      <c r="G30" s="2"/>
      <c r="H30" s="2"/>
      <c r="I30" s="2"/>
      <c r="J30" s="2"/>
      <c r="K30" s="2"/>
      <c r="L30" s="2"/>
      <c r="M30" s="2"/>
      <c r="N30" s="2"/>
      <c r="O30" s="2"/>
      <c r="P30" s="2"/>
      <c r="Q30" s="2"/>
      <c r="R30" s="2"/>
      <c r="S30" s="2"/>
    </row>
    <row r="31" spans="1:19" x14ac:dyDescent="0.35">
      <c r="A31" s="252">
        <v>45093</v>
      </c>
      <c r="B31" s="248" t="s">
        <v>791</v>
      </c>
      <c r="C31" s="248" t="s">
        <v>792</v>
      </c>
      <c r="D31" s="248" t="s">
        <v>793</v>
      </c>
      <c r="E31" s="8" t="s">
        <v>794</v>
      </c>
      <c r="G31" s="2"/>
      <c r="H31" s="2"/>
      <c r="I31" s="2"/>
      <c r="J31" s="2"/>
      <c r="K31" s="2"/>
      <c r="L31" s="2"/>
      <c r="M31" s="2"/>
      <c r="N31" s="2"/>
      <c r="O31" s="2"/>
      <c r="P31" s="2"/>
      <c r="Q31" s="2"/>
      <c r="R31" s="2"/>
      <c r="S31" s="2"/>
    </row>
    <row r="32" spans="1:19" x14ac:dyDescent="0.35">
      <c r="A32" s="252">
        <v>45090</v>
      </c>
      <c r="B32" s="8" t="s">
        <v>795</v>
      </c>
      <c r="C32" s="8" t="s">
        <v>796</v>
      </c>
      <c r="D32" s="8" t="s">
        <v>797</v>
      </c>
      <c r="E32" s="8" t="s">
        <v>798</v>
      </c>
      <c r="G32" s="2"/>
      <c r="H32" s="2"/>
      <c r="I32" s="2"/>
      <c r="J32" s="2"/>
      <c r="K32" s="2"/>
      <c r="L32" s="2"/>
      <c r="M32" s="2"/>
      <c r="N32" s="2"/>
      <c r="O32" s="2"/>
      <c r="P32" s="2"/>
      <c r="Q32" s="2"/>
      <c r="R32" s="2"/>
      <c r="S32" s="2"/>
    </row>
    <row r="33" spans="1:19" x14ac:dyDescent="0.35">
      <c r="A33" s="252">
        <v>45088</v>
      </c>
      <c r="B33" s="8" t="s">
        <v>799</v>
      </c>
      <c r="C33" s="8" t="s">
        <v>800</v>
      </c>
      <c r="D33" s="8" t="s">
        <v>801</v>
      </c>
      <c r="E33" s="8" t="s">
        <v>802</v>
      </c>
      <c r="G33" s="2"/>
      <c r="H33" s="2"/>
      <c r="I33" s="2"/>
      <c r="J33" s="2"/>
      <c r="K33" s="2"/>
      <c r="L33" s="2"/>
      <c r="M33" s="2"/>
      <c r="N33" s="2"/>
      <c r="O33" s="2"/>
      <c r="P33" s="2"/>
      <c r="Q33" s="2"/>
      <c r="R33" s="2"/>
      <c r="S33" s="2"/>
    </row>
    <row r="34" spans="1:19" x14ac:dyDescent="0.35">
      <c r="A34" s="252">
        <v>45087</v>
      </c>
      <c r="B34" s="8" t="s">
        <v>540</v>
      </c>
      <c r="C34" s="8" t="s">
        <v>715</v>
      </c>
      <c r="D34" s="8" t="s">
        <v>803</v>
      </c>
      <c r="E34" s="8" t="s">
        <v>804</v>
      </c>
      <c r="G34" s="2"/>
      <c r="H34" s="2"/>
      <c r="I34" s="2"/>
      <c r="J34" s="2"/>
      <c r="K34" s="2"/>
      <c r="L34" s="2"/>
      <c r="M34" s="2"/>
      <c r="N34" s="2"/>
      <c r="O34" s="2"/>
      <c r="P34" s="2"/>
      <c r="Q34" s="2"/>
      <c r="R34" s="2"/>
      <c r="S34" s="2"/>
    </row>
    <row r="35" spans="1:19" x14ac:dyDescent="0.35">
      <c r="A35" s="252">
        <v>45082</v>
      </c>
      <c r="B35" s="8" t="s">
        <v>742</v>
      </c>
      <c r="C35" s="8" t="s">
        <v>805</v>
      </c>
      <c r="D35" s="8" t="s">
        <v>806</v>
      </c>
      <c r="E35" s="8" t="s">
        <v>807</v>
      </c>
      <c r="G35" s="2"/>
      <c r="H35" s="2"/>
      <c r="I35" s="2"/>
      <c r="J35" s="2"/>
      <c r="K35" s="2"/>
      <c r="L35" s="2"/>
      <c r="M35" s="2"/>
      <c r="N35" s="2"/>
      <c r="O35" s="2"/>
      <c r="P35" s="2"/>
      <c r="Q35" s="2"/>
      <c r="R35" s="2"/>
      <c r="S35" s="2"/>
    </row>
    <row r="36" spans="1:19" x14ac:dyDescent="0.35">
      <c r="A36" s="252">
        <v>45079</v>
      </c>
      <c r="B36" s="8" t="s">
        <v>482</v>
      </c>
      <c r="C36" s="8" t="s">
        <v>765</v>
      </c>
      <c r="D36" s="8" t="s">
        <v>808</v>
      </c>
      <c r="E36" s="8" t="s">
        <v>809</v>
      </c>
      <c r="G36" s="2"/>
      <c r="H36" s="2"/>
      <c r="I36" s="2"/>
      <c r="J36" s="2"/>
      <c r="K36" s="2"/>
      <c r="L36" s="2"/>
      <c r="M36" s="2"/>
      <c r="N36" s="2"/>
      <c r="O36" s="2"/>
      <c r="P36" s="2"/>
      <c r="Q36" s="2"/>
      <c r="R36" s="2"/>
      <c r="S36" s="2"/>
    </row>
    <row r="37" spans="1:19" x14ac:dyDescent="0.35">
      <c r="A37" s="246">
        <v>45071</v>
      </c>
      <c r="B37" s="8" t="s">
        <v>516</v>
      </c>
      <c r="C37" s="8" t="s">
        <v>721</v>
      </c>
      <c r="D37" s="8" t="s">
        <v>810</v>
      </c>
      <c r="E37" s="8" t="s">
        <v>811</v>
      </c>
      <c r="G37" s="2"/>
      <c r="H37" s="2"/>
      <c r="I37" s="2"/>
      <c r="J37" s="2"/>
      <c r="K37" s="2"/>
      <c r="L37" s="2"/>
      <c r="M37" s="2"/>
      <c r="N37" s="2"/>
      <c r="O37" s="2"/>
      <c r="P37" s="2"/>
      <c r="Q37" s="2"/>
      <c r="R37" s="2"/>
      <c r="S37" s="2"/>
    </row>
    <row r="38" spans="1:19" x14ac:dyDescent="0.35">
      <c r="A38" s="246">
        <v>45055</v>
      </c>
      <c r="B38" s="8" t="s">
        <v>724</v>
      </c>
      <c r="C38" s="8" t="s">
        <v>812</v>
      </c>
      <c r="D38" s="8" t="s">
        <v>813</v>
      </c>
      <c r="E38" s="8" t="s">
        <v>814</v>
      </c>
      <c r="G38" s="2"/>
      <c r="H38" s="2"/>
      <c r="I38" s="2"/>
      <c r="J38" s="2"/>
      <c r="K38" s="2"/>
      <c r="L38" s="2"/>
      <c r="M38" s="2"/>
      <c r="N38" s="2"/>
      <c r="O38" s="2"/>
      <c r="P38" s="2"/>
      <c r="Q38" s="2"/>
      <c r="R38" s="2"/>
      <c r="S38" s="2"/>
    </row>
    <row r="39" spans="1:19" x14ac:dyDescent="0.35">
      <c r="A39" s="246">
        <v>45051</v>
      </c>
      <c r="B39" s="8" t="s">
        <v>815</v>
      </c>
      <c r="C39" s="8" t="s">
        <v>750</v>
      </c>
      <c r="D39" s="8" t="s">
        <v>816</v>
      </c>
      <c r="E39" s="8" t="s">
        <v>817</v>
      </c>
      <c r="G39" s="2"/>
      <c r="H39" s="2"/>
      <c r="I39" s="2"/>
      <c r="J39" s="2"/>
      <c r="K39" s="2"/>
      <c r="L39" s="2"/>
      <c r="M39" s="2"/>
      <c r="N39" s="2"/>
      <c r="O39" s="2"/>
      <c r="P39" s="2"/>
      <c r="Q39" s="2"/>
      <c r="R39" s="2"/>
      <c r="S39" s="2"/>
    </row>
    <row r="40" spans="1:19" x14ac:dyDescent="0.35">
      <c r="A40" s="249">
        <v>45044</v>
      </c>
      <c r="B40" s="248" t="s">
        <v>818</v>
      </c>
      <c r="C40" s="248" t="s">
        <v>819</v>
      </c>
      <c r="D40" s="248" t="s">
        <v>820</v>
      </c>
      <c r="E40" s="8" t="s">
        <v>821</v>
      </c>
      <c r="G40" s="2"/>
      <c r="H40" s="2"/>
      <c r="I40" s="2"/>
      <c r="J40" s="2"/>
      <c r="K40" s="2"/>
      <c r="L40" s="2"/>
      <c r="M40" s="2"/>
      <c r="N40" s="2"/>
      <c r="O40" s="2"/>
      <c r="P40" s="2"/>
      <c r="Q40" s="2"/>
      <c r="R40" s="2"/>
      <c r="S40" s="2"/>
    </row>
    <row r="41" spans="1:19" x14ac:dyDescent="0.35">
      <c r="A41" s="249">
        <v>45043</v>
      </c>
      <c r="B41" s="8" t="s">
        <v>742</v>
      </c>
      <c r="C41" s="8" t="s">
        <v>822</v>
      </c>
      <c r="D41" s="8" t="s">
        <v>823</v>
      </c>
      <c r="E41" s="8" t="s">
        <v>824</v>
      </c>
      <c r="G41" s="2"/>
      <c r="H41" s="2"/>
      <c r="I41" s="2"/>
      <c r="J41" s="2"/>
      <c r="K41" s="2"/>
      <c r="L41" s="2"/>
      <c r="M41" s="2"/>
      <c r="N41" s="2"/>
      <c r="O41" s="2"/>
      <c r="P41" s="2"/>
      <c r="Q41" s="2"/>
      <c r="R41" s="2"/>
      <c r="S41" s="2"/>
    </row>
    <row r="42" spans="1:19" x14ac:dyDescent="0.35">
      <c r="A42" s="249">
        <v>45040</v>
      </c>
      <c r="B42" s="8" t="s">
        <v>482</v>
      </c>
      <c r="C42" s="8" t="s">
        <v>715</v>
      </c>
      <c r="D42" s="8" t="s">
        <v>825</v>
      </c>
      <c r="E42" s="8" t="s">
        <v>826</v>
      </c>
      <c r="G42" s="2"/>
      <c r="H42" s="2"/>
      <c r="I42" s="2"/>
      <c r="J42" s="2"/>
      <c r="K42" s="2"/>
      <c r="L42" s="2"/>
      <c r="M42" s="2"/>
      <c r="N42" s="2"/>
      <c r="O42" s="2"/>
      <c r="P42" s="2"/>
      <c r="Q42" s="2"/>
      <c r="R42" s="2"/>
      <c r="S42" s="2"/>
    </row>
    <row r="43" spans="1:19" x14ac:dyDescent="0.35">
      <c r="A43" s="249">
        <v>45036</v>
      </c>
      <c r="B43" s="8" t="s">
        <v>738</v>
      </c>
      <c r="C43" s="8" t="s">
        <v>739</v>
      </c>
      <c r="D43" s="8" t="s">
        <v>740</v>
      </c>
      <c r="E43" s="8" t="s">
        <v>827</v>
      </c>
      <c r="G43" s="2"/>
      <c r="H43" s="2"/>
      <c r="I43" s="2"/>
      <c r="J43" s="2"/>
      <c r="K43" s="2"/>
      <c r="L43" s="2"/>
      <c r="M43" s="2"/>
      <c r="N43" s="2"/>
      <c r="O43" s="2"/>
      <c r="P43" s="2"/>
      <c r="Q43" s="2"/>
      <c r="R43" s="2"/>
      <c r="S43" s="2"/>
    </row>
    <row r="44" spans="1:19" x14ac:dyDescent="0.35">
      <c r="A44" s="249">
        <v>45019</v>
      </c>
      <c r="B44" s="8" t="s">
        <v>795</v>
      </c>
      <c r="C44" s="8" t="s">
        <v>828</v>
      </c>
      <c r="D44" s="8" t="s">
        <v>829</v>
      </c>
      <c r="E44" s="8" t="s">
        <v>830</v>
      </c>
      <c r="G44" s="2"/>
      <c r="H44" s="2"/>
      <c r="I44" s="2"/>
      <c r="J44" s="2"/>
      <c r="K44" s="2"/>
      <c r="L44" s="2"/>
      <c r="M44" s="2"/>
      <c r="N44" s="2"/>
      <c r="O44" s="2"/>
      <c r="P44" s="2"/>
      <c r="Q44" s="2"/>
      <c r="R44" s="2"/>
      <c r="S44" s="2"/>
    </row>
    <row r="45" spans="1:19" x14ac:dyDescent="0.35">
      <c r="A45" s="249">
        <v>45019</v>
      </c>
      <c r="B45" s="8" t="s">
        <v>487</v>
      </c>
      <c r="C45" s="8" t="s">
        <v>831</v>
      </c>
      <c r="D45" s="8" t="s">
        <v>832</v>
      </c>
      <c r="E45" s="8" t="s">
        <v>833</v>
      </c>
      <c r="G45" s="2"/>
      <c r="H45" s="2"/>
      <c r="I45" s="2"/>
      <c r="J45" s="2"/>
      <c r="K45" s="2"/>
      <c r="L45" s="2"/>
      <c r="M45" s="2"/>
      <c r="N45" s="2"/>
      <c r="O45" s="2"/>
      <c r="P45" s="2"/>
      <c r="Q45" s="2"/>
      <c r="R45" s="2"/>
      <c r="S45" s="2"/>
    </row>
    <row r="46" spans="1:19" x14ac:dyDescent="0.35">
      <c r="A46" s="251">
        <v>45016</v>
      </c>
      <c r="B46" s="8" t="s">
        <v>376</v>
      </c>
      <c r="C46" s="8" t="s">
        <v>765</v>
      </c>
      <c r="D46" s="8" t="s">
        <v>834</v>
      </c>
      <c r="E46" s="8" t="s">
        <v>835</v>
      </c>
      <c r="G46" s="2"/>
      <c r="H46" s="2"/>
      <c r="I46" s="2"/>
      <c r="J46" s="2"/>
      <c r="K46" s="2"/>
      <c r="L46" s="2"/>
      <c r="M46" s="2"/>
      <c r="N46" s="2"/>
      <c r="O46" s="2"/>
      <c r="P46" s="2"/>
      <c r="Q46" s="2"/>
      <c r="R46" s="2"/>
      <c r="S46" s="2"/>
    </row>
    <row r="47" spans="1:19" x14ac:dyDescent="0.35">
      <c r="A47" s="251">
        <v>45016</v>
      </c>
      <c r="B47" s="8" t="s">
        <v>479</v>
      </c>
      <c r="C47" s="8" t="s">
        <v>715</v>
      </c>
      <c r="D47" s="8" t="s">
        <v>836</v>
      </c>
      <c r="E47" s="8" t="s">
        <v>837</v>
      </c>
      <c r="G47" s="2"/>
      <c r="H47" s="2"/>
      <c r="I47" s="2"/>
      <c r="J47" s="2"/>
      <c r="K47" s="2"/>
      <c r="L47" s="2"/>
      <c r="M47" s="2"/>
      <c r="N47" s="2"/>
      <c r="O47" s="2"/>
      <c r="P47" s="2"/>
      <c r="Q47" s="2"/>
      <c r="R47" s="2"/>
      <c r="S47" s="2"/>
    </row>
    <row r="48" spans="1:19" x14ac:dyDescent="0.35">
      <c r="A48" s="251">
        <v>45016</v>
      </c>
      <c r="B48" s="8" t="s">
        <v>469</v>
      </c>
      <c r="C48" s="8" t="s">
        <v>715</v>
      </c>
      <c r="D48" s="8" t="s">
        <v>838</v>
      </c>
      <c r="E48" s="8" t="s">
        <v>839</v>
      </c>
      <c r="G48" s="2"/>
      <c r="H48" s="2"/>
      <c r="I48" s="2"/>
      <c r="J48" s="2"/>
      <c r="K48" s="2"/>
      <c r="L48" s="2"/>
      <c r="M48" s="2"/>
      <c r="N48" s="2"/>
      <c r="O48" s="2"/>
      <c r="P48" s="2"/>
      <c r="Q48" s="2"/>
      <c r="R48" s="2"/>
      <c r="S48" s="2"/>
    </row>
    <row r="49" spans="1:19" x14ac:dyDescent="0.35">
      <c r="A49" s="251">
        <v>45016</v>
      </c>
      <c r="B49" s="8" t="s">
        <v>514</v>
      </c>
      <c r="C49" s="8" t="s">
        <v>715</v>
      </c>
      <c r="D49" s="8" t="s">
        <v>840</v>
      </c>
      <c r="E49" s="8" t="s">
        <v>841</v>
      </c>
      <c r="G49" s="2"/>
      <c r="H49" s="2"/>
      <c r="I49" s="2"/>
      <c r="J49" s="2"/>
      <c r="K49" s="2"/>
      <c r="L49" s="2"/>
      <c r="M49" s="2"/>
      <c r="N49" s="2"/>
      <c r="O49" s="2"/>
      <c r="P49" s="2"/>
      <c r="Q49" s="2"/>
      <c r="R49" s="2"/>
      <c r="S49" s="2"/>
    </row>
    <row r="50" spans="1:19" x14ac:dyDescent="0.35">
      <c r="A50" s="251">
        <v>45012</v>
      </c>
      <c r="B50" s="8" t="s">
        <v>795</v>
      </c>
      <c r="C50" s="8" t="s">
        <v>796</v>
      </c>
      <c r="D50" s="8" t="s">
        <v>797</v>
      </c>
      <c r="E50" s="8" t="s">
        <v>842</v>
      </c>
      <c r="G50" s="2"/>
      <c r="H50" s="2"/>
      <c r="I50" s="2"/>
      <c r="J50" s="2"/>
      <c r="K50" s="2"/>
      <c r="L50" s="2"/>
      <c r="M50" s="2"/>
      <c r="N50" s="2"/>
      <c r="O50" s="2"/>
      <c r="P50" s="2"/>
      <c r="Q50" s="2"/>
      <c r="R50" s="2"/>
      <c r="S50" s="2"/>
    </row>
    <row r="51" spans="1:19" x14ac:dyDescent="0.35">
      <c r="A51" s="251">
        <v>45006</v>
      </c>
      <c r="B51" s="8" t="s">
        <v>545</v>
      </c>
      <c r="C51" s="8" t="s">
        <v>715</v>
      </c>
      <c r="D51" s="8" t="s">
        <v>843</v>
      </c>
      <c r="E51" s="8" t="s">
        <v>844</v>
      </c>
      <c r="G51" s="2"/>
      <c r="H51" s="2"/>
      <c r="I51" s="2"/>
      <c r="J51" s="2"/>
      <c r="K51" s="2"/>
      <c r="L51" s="2"/>
      <c r="M51" s="2"/>
      <c r="N51" s="2"/>
      <c r="O51" s="2"/>
      <c r="P51" s="2"/>
      <c r="Q51" s="2"/>
      <c r="R51" s="2"/>
      <c r="S51" s="2"/>
    </row>
    <row r="52" spans="1:19" x14ac:dyDescent="0.35">
      <c r="A52" s="251">
        <v>45001</v>
      </c>
      <c r="B52" s="8" t="s">
        <v>496</v>
      </c>
      <c r="C52" s="8" t="s">
        <v>715</v>
      </c>
      <c r="D52" s="8" t="s">
        <v>845</v>
      </c>
      <c r="E52" s="8" t="s">
        <v>846</v>
      </c>
      <c r="G52" s="2"/>
      <c r="H52" s="2"/>
      <c r="I52" s="2"/>
      <c r="J52" s="2"/>
      <c r="K52" s="2"/>
      <c r="L52" s="2"/>
      <c r="M52" s="2"/>
      <c r="N52" s="2"/>
      <c r="O52" s="2"/>
      <c r="P52" s="2"/>
      <c r="Q52" s="2"/>
      <c r="R52" s="2"/>
      <c r="S52" s="2"/>
    </row>
    <row r="53" spans="1:19" x14ac:dyDescent="0.35">
      <c r="A53" s="251">
        <v>44999</v>
      </c>
      <c r="B53" s="8" t="s">
        <v>491</v>
      </c>
      <c r="C53" s="8" t="s">
        <v>715</v>
      </c>
      <c r="D53" s="8" t="s">
        <v>847</v>
      </c>
      <c r="E53" s="8" t="s">
        <v>848</v>
      </c>
      <c r="G53" s="2"/>
      <c r="H53" s="2"/>
      <c r="I53" s="2"/>
      <c r="J53" s="2"/>
      <c r="K53" s="2"/>
      <c r="L53" s="2"/>
      <c r="M53" s="2"/>
      <c r="N53" s="2"/>
      <c r="O53" s="2"/>
      <c r="P53" s="2"/>
      <c r="Q53" s="2"/>
      <c r="R53" s="2"/>
      <c r="S53" s="2"/>
    </row>
    <row r="54" spans="1:19" x14ac:dyDescent="0.35">
      <c r="A54" s="251">
        <v>44995</v>
      </c>
      <c r="B54" s="8" t="s">
        <v>508</v>
      </c>
      <c r="C54" s="8" t="s">
        <v>721</v>
      </c>
      <c r="D54" s="8" t="s">
        <v>849</v>
      </c>
      <c r="E54" s="8" t="s">
        <v>850</v>
      </c>
      <c r="G54" s="2"/>
      <c r="H54" s="2"/>
      <c r="I54" s="2"/>
      <c r="J54" s="2"/>
      <c r="K54" s="2"/>
      <c r="L54" s="2"/>
      <c r="M54" s="2"/>
      <c r="N54" s="2"/>
      <c r="O54" s="2"/>
      <c r="P54" s="2"/>
      <c r="Q54" s="2"/>
      <c r="R54" s="2"/>
      <c r="S54" s="2"/>
    </row>
    <row r="55" spans="1:19" x14ac:dyDescent="0.35">
      <c r="A55" s="251">
        <v>44995</v>
      </c>
      <c r="B55" s="8" t="s">
        <v>484</v>
      </c>
      <c r="C55" s="8" t="s">
        <v>715</v>
      </c>
      <c r="D55" s="8" t="s">
        <v>851</v>
      </c>
      <c r="E55" s="8" t="s">
        <v>852</v>
      </c>
      <c r="G55" s="2"/>
      <c r="H55" s="2"/>
      <c r="I55" s="2"/>
      <c r="J55" s="2"/>
      <c r="K55" s="2"/>
      <c r="L55" s="2"/>
      <c r="M55" s="2"/>
      <c r="N55" s="2"/>
      <c r="O55" s="2"/>
      <c r="P55" s="2"/>
      <c r="Q55" s="2"/>
      <c r="R55" s="2"/>
      <c r="S55" s="2"/>
    </row>
    <row r="56" spans="1:19" x14ac:dyDescent="0.35">
      <c r="A56" s="251">
        <v>44993</v>
      </c>
      <c r="B56" s="8" t="s">
        <v>795</v>
      </c>
      <c r="C56" s="8" t="s">
        <v>739</v>
      </c>
      <c r="D56" s="8" t="s">
        <v>853</v>
      </c>
      <c r="E56" s="8" t="s">
        <v>854</v>
      </c>
      <c r="G56" s="2"/>
      <c r="H56" s="2"/>
      <c r="I56" s="2"/>
      <c r="J56" s="2"/>
      <c r="K56" s="2"/>
      <c r="L56" s="2"/>
      <c r="M56" s="2"/>
      <c r="N56" s="2"/>
      <c r="O56" s="2"/>
      <c r="P56" s="2"/>
      <c r="Q56" s="2"/>
      <c r="R56" s="2"/>
      <c r="S56" s="2"/>
    </row>
    <row r="57" spans="1:19" x14ac:dyDescent="0.35">
      <c r="A57" s="251">
        <v>44989</v>
      </c>
      <c r="B57" s="8" t="s">
        <v>724</v>
      </c>
      <c r="C57" s="8" t="s">
        <v>855</v>
      </c>
      <c r="D57" s="8" t="s">
        <v>856</v>
      </c>
      <c r="E57" s="66" t="s">
        <v>857</v>
      </c>
      <c r="G57" s="2"/>
      <c r="H57" s="2"/>
      <c r="I57" s="2"/>
      <c r="J57" s="2"/>
      <c r="K57" s="2"/>
      <c r="L57" s="2"/>
      <c r="M57" s="2"/>
      <c r="N57" s="2"/>
      <c r="O57" s="2"/>
      <c r="P57" s="2"/>
      <c r="Q57" s="2"/>
      <c r="R57" s="2"/>
      <c r="S57" s="2"/>
    </row>
    <row r="58" spans="1:19" x14ac:dyDescent="0.35">
      <c r="A58" s="251">
        <v>44988</v>
      </c>
      <c r="B58" s="248" t="s">
        <v>858</v>
      </c>
      <c r="C58" s="248" t="s">
        <v>859</v>
      </c>
      <c r="D58" s="248" t="s">
        <v>860</v>
      </c>
      <c r="E58" s="8" t="s">
        <v>861</v>
      </c>
      <c r="G58" s="2"/>
      <c r="H58" s="2"/>
      <c r="I58" s="2"/>
      <c r="J58" s="2"/>
      <c r="K58" s="2"/>
      <c r="L58" s="2"/>
      <c r="M58" s="2"/>
      <c r="N58" s="2"/>
      <c r="O58" s="2"/>
      <c r="P58" s="2"/>
      <c r="Q58" s="2"/>
      <c r="R58" s="2"/>
      <c r="S58" s="2"/>
    </row>
    <row r="59" spans="1:19" x14ac:dyDescent="0.35">
      <c r="A59" s="251">
        <v>44988</v>
      </c>
      <c r="B59" s="8" t="s">
        <v>496</v>
      </c>
      <c r="C59" s="8" t="s">
        <v>765</v>
      </c>
      <c r="D59" s="8" t="s">
        <v>862</v>
      </c>
      <c r="E59" s="8" t="s">
        <v>863</v>
      </c>
      <c r="G59" s="2"/>
      <c r="H59" s="2"/>
      <c r="I59" s="2"/>
      <c r="J59" s="2"/>
      <c r="K59" s="2"/>
      <c r="L59" s="2"/>
      <c r="M59" s="2"/>
      <c r="N59" s="2"/>
      <c r="O59" s="2"/>
      <c r="P59" s="2"/>
      <c r="Q59" s="2"/>
      <c r="R59" s="2"/>
      <c r="S59" s="2"/>
    </row>
    <row r="60" spans="1:19" x14ac:dyDescent="0.35">
      <c r="A60" s="250">
        <v>44985</v>
      </c>
      <c r="B60" s="8" t="s">
        <v>864</v>
      </c>
      <c r="C60" s="8" t="s">
        <v>865</v>
      </c>
      <c r="D60" s="8" t="s">
        <v>866</v>
      </c>
      <c r="E60" s="8" t="s">
        <v>867</v>
      </c>
      <c r="G60" s="2"/>
      <c r="H60" s="2"/>
      <c r="I60" s="2"/>
      <c r="J60" s="2"/>
      <c r="K60" s="2"/>
      <c r="L60" s="2"/>
      <c r="M60" s="2"/>
      <c r="N60" s="2"/>
      <c r="O60" s="2"/>
      <c r="P60" s="2"/>
      <c r="Q60" s="2"/>
      <c r="R60" s="2"/>
      <c r="S60" s="2"/>
    </row>
    <row r="61" spans="1:19" x14ac:dyDescent="0.35">
      <c r="A61" s="250">
        <v>44984</v>
      </c>
      <c r="B61" s="8" t="s">
        <v>755</v>
      </c>
      <c r="C61" s="8" t="s">
        <v>868</v>
      </c>
      <c r="D61" s="8" t="s">
        <v>869</v>
      </c>
      <c r="E61" s="8" t="s">
        <v>870</v>
      </c>
      <c r="G61" s="2"/>
      <c r="H61" s="2"/>
      <c r="I61" s="2"/>
      <c r="J61" s="2"/>
      <c r="K61" s="2"/>
      <c r="L61" s="2"/>
      <c r="M61" s="2"/>
      <c r="N61" s="2"/>
      <c r="O61" s="2"/>
      <c r="P61" s="2"/>
      <c r="Q61" s="2"/>
      <c r="R61" s="2"/>
      <c r="S61" s="2"/>
    </row>
    <row r="62" spans="1:19" x14ac:dyDescent="0.35">
      <c r="A62" s="250">
        <v>44983</v>
      </c>
      <c r="B62" s="8" t="s">
        <v>549</v>
      </c>
      <c r="C62" s="8" t="s">
        <v>750</v>
      </c>
      <c r="D62" s="8" t="s">
        <v>871</v>
      </c>
      <c r="E62" s="8" t="s">
        <v>872</v>
      </c>
      <c r="G62" s="2"/>
      <c r="H62" s="2"/>
      <c r="I62" s="2"/>
      <c r="J62" s="2"/>
      <c r="K62" s="2"/>
      <c r="L62" s="2"/>
      <c r="M62" s="2"/>
      <c r="N62" s="2"/>
      <c r="O62" s="2"/>
      <c r="P62" s="2"/>
      <c r="Q62" s="2"/>
      <c r="R62" s="2"/>
      <c r="S62" s="2"/>
    </row>
    <row r="63" spans="1:19" x14ac:dyDescent="0.35">
      <c r="A63" s="250">
        <v>44981</v>
      </c>
      <c r="B63" s="8" t="s">
        <v>466</v>
      </c>
      <c r="C63" s="8" t="s">
        <v>715</v>
      </c>
      <c r="D63" s="8" t="s">
        <v>873</v>
      </c>
      <c r="E63" s="8" t="s">
        <v>874</v>
      </c>
      <c r="G63" s="2"/>
      <c r="H63" s="2"/>
      <c r="I63" s="2"/>
      <c r="J63" s="2"/>
      <c r="K63" s="2"/>
      <c r="L63" s="2"/>
      <c r="M63" s="2"/>
      <c r="N63" s="2"/>
      <c r="O63" s="2"/>
      <c r="P63" s="2"/>
      <c r="Q63" s="2"/>
      <c r="R63" s="2"/>
      <c r="S63" s="2"/>
    </row>
    <row r="64" spans="1:19" x14ac:dyDescent="0.35">
      <c r="A64" s="250">
        <v>44980</v>
      </c>
      <c r="B64" s="8" t="s">
        <v>515</v>
      </c>
      <c r="C64" s="8" t="s">
        <v>715</v>
      </c>
      <c r="D64" s="8" t="s">
        <v>786</v>
      </c>
      <c r="E64" s="8" t="s">
        <v>875</v>
      </c>
      <c r="G64" s="2"/>
      <c r="H64" s="2"/>
      <c r="I64" s="2"/>
      <c r="J64" s="2"/>
      <c r="K64" s="2"/>
      <c r="L64" s="2"/>
      <c r="M64" s="2"/>
      <c r="N64" s="2"/>
      <c r="O64" s="2"/>
      <c r="P64" s="2"/>
      <c r="Q64" s="2"/>
      <c r="R64" s="2"/>
      <c r="S64" s="2"/>
    </row>
    <row r="65" spans="1:19" x14ac:dyDescent="0.35">
      <c r="A65" s="250">
        <v>44978</v>
      </c>
      <c r="B65" s="8" t="s">
        <v>495</v>
      </c>
      <c r="C65" s="8" t="s">
        <v>715</v>
      </c>
      <c r="D65" s="8" t="s">
        <v>876</v>
      </c>
      <c r="E65" s="8" t="s">
        <v>877</v>
      </c>
      <c r="G65" s="2"/>
      <c r="H65" s="2"/>
      <c r="I65" s="2"/>
      <c r="J65" s="2"/>
      <c r="K65" s="2"/>
      <c r="L65" s="2"/>
      <c r="M65" s="2"/>
      <c r="N65" s="2"/>
      <c r="O65" s="2"/>
      <c r="P65" s="2"/>
      <c r="Q65" s="2"/>
      <c r="R65" s="2"/>
      <c r="S65" s="2"/>
    </row>
    <row r="66" spans="1:19" x14ac:dyDescent="0.35">
      <c r="A66" s="250">
        <v>44977</v>
      </c>
      <c r="B66" s="8" t="s">
        <v>878</v>
      </c>
      <c r="C66" s="8" t="s">
        <v>879</v>
      </c>
      <c r="D66" s="8" t="s">
        <v>880</v>
      </c>
      <c r="E66" s="8" t="s">
        <v>881</v>
      </c>
      <c r="G66" s="2"/>
      <c r="H66" s="2"/>
      <c r="I66" s="2"/>
      <c r="J66" s="2"/>
      <c r="K66" s="2"/>
      <c r="L66" s="2"/>
      <c r="M66" s="2"/>
      <c r="N66" s="2"/>
      <c r="O66" s="2"/>
      <c r="P66" s="2"/>
      <c r="Q66" s="2"/>
      <c r="R66" s="2"/>
      <c r="S66" s="2"/>
    </row>
    <row r="67" spans="1:19" x14ac:dyDescent="0.35">
      <c r="A67" s="250">
        <v>44977</v>
      </c>
      <c r="B67" s="8" t="s">
        <v>755</v>
      </c>
      <c r="C67" s="8" t="s">
        <v>882</v>
      </c>
      <c r="D67" s="8" t="s">
        <v>883</v>
      </c>
      <c r="E67" s="66" t="s">
        <v>884</v>
      </c>
      <c r="G67" s="2"/>
      <c r="H67" s="2"/>
      <c r="I67" s="2"/>
      <c r="J67" s="2"/>
      <c r="K67" s="2"/>
      <c r="L67" s="2"/>
      <c r="M67" s="2"/>
      <c r="N67" s="2"/>
      <c r="O67" s="2"/>
      <c r="P67" s="2"/>
      <c r="Q67" s="2"/>
      <c r="R67" s="2"/>
      <c r="S67" s="2"/>
    </row>
    <row r="68" spans="1:19" x14ac:dyDescent="0.35">
      <c r="A68" s="250">
        <v>44974</v>
      </c>
      <c r="B68" s="8" t="s">
        <v>506</v>
      </c>
      <c r="C68" s="8" t="s">
        <v>715</v>
      </c>
      <c r="D68" s="8" t="s">
        <v>719</v>
      </c>
      <c r="E68" s="8" t="s">
        <v>885</v>
      </c>
      <c r="G68" s="2"/>
      <c r="H68" s="2"/>
      <c r="I68" s="2"/>
      <c r="J68" s="2"/>
      <c r="K68" s="2"/>
      <c r="L68" s="2"/>
      <c r="M68" s="2"/>
      <c r="N68" s="2"/>
      <c r="O68" s="2"/>
      <c r="P68" s="2"/>
      <c r="Q68" s="2"/>
      <c r="R68" s="2"/>
      <c r="S68" s="2"/>
    </row>
    <row r="69" spans="1:19" x14ac:dyDescent="0.35">
      <c r="A69" s="250">
        <v>44973</v>
      </c>
      <c r="B69" s="8" t="s">
        <v>886</v>
      </c>
      <c r="C69" s="8" t="s">
        <v>750</v>
      </c>
      <c r="D69" s="8" t="s">
        <v>887</v>
      </c>
      <c r="E69" s="8" t="s">
        <v>888</v>
      </c>
      <c r="G69" s="2"/>
      <c r="H69" s="2"/>
      <c r="I69" s="2"/>
      <c r="J69" s="2"/>
      <c r="K69" s="2"/>
      <c r="L69" s="2"/>
      <c r="M69" s="2"/>
      <c r="N69" s="2"/>
      <c r="O69" s="2"/>
      <c r="P69" s="2"/>
      <c r="Q69" s="2"/>
      <c r="R69" s="2"/>
      <c r="S69" s="2"/>
    </row>
    <row r="70" spans="1:19" x14ac:dyDescent="0.35">
      <c r="A70" s="250">
        <v>44972</v>
      </c>
      <c r="B70" s="8" t="s">
        <v>516</v>
      </c>
      <c r="C70" s="8" t="s">
        <v>715</v>
      </c>
      <c r="D70" s="8" t="s">
        <v>889</v>
      </c>
      <c r="E70" s="8" t="s">
        <v>890</v>
      </c>
      <c r="G70" s="2"/>
      <c r="H70" s="2"/>
      <c r="I70" s="2"/>
      <c r="J70" s="2"/>
      <c r="K70" s="2"/>
      <c r="L70" s="2"/>
      <c r="M70" s="2"/>
      <c r="N70" s="2"/>
      <c r="O70" s="2"/>
      <c r="P70" s="2"/>
      <c r="Q70" s="2"/>
      <c r="R70" s="2"/>
      <c r="S70" s="2"/>
    </row>
    <row r="71" spans="1:19" x14ac:dyDescent="0.35">
      <c r="A71" s="250">
        <v>44971</v>
      </c>
      <c r="B71" s="8" t="s">
        <v>540</v>
      </c>
      <c r="C71" s="8" t="s">
        <v>750</v>
      </c>
      <c r="D71" s="8" t="s">
        <v>891</v>
      </c>
      <c r="E71" s="8" t="s">
        <v>892</v>
      </c>
      <c r="G71" s="2"/>
      <c r="H71" s="2"/>
      <c r="I71" s="2"/>
      <c r="J71" s="2"/>
      <c r="K71" s="2"/>
      <c r="L71" s="2"/>
      <c r="M71" s="2"/>
      <c r="N71" s="2"/>
      <c r="O71" s="2"/>
      <c r="P71" s="2"/>
      <c r="Q71" s="2"/>
      <c r="R71" s="2"/>
      <c r="S71" s="2"/>
    </row>
    <row r="72" spans="1:19" x14ac:dyDescent="0.35">
      <c r="A72" s="250">
        <v>44964</v>
      </c>
      <c r="B72" s="8" t="s">
        <v>487</v>
      </c>
      <c r="C72" s="8" t="s">
        <v>721</v>
      </c>
      <c r="D72" s="8" t="s">
        <v>893</v>
      </c>
      <c r="E72" s="8" t="s">
        <v>894</v>
      </c>
      <c r="G72" s="2"/>
      <c r="H72" s="2"/>
      <c r="I72" s="2"/>
      <c r="J72" s="2"/>
      <c r="K72" s="2"/>
      <c r="L72" s="2"/>
      <c r="M72" s="2"/>
      <c r="N72" s="2"/>
      <c r="O72" s="2"/>
      <c r="P72" s="2"/>
      <c r="Q72" s="2"/>
      <c r="R72" s="2"/>
      <c r="S72" s="2"/>
    </row>
    <row r="73" spans="1:19" x14ac:dyDescent="0.35">
      <c r="A73" s="250">
        <v>44960</v>
      </c>
      <c r="B73" s="8" t="s">
        <v>466</v>
      </c>
      <c r="C73" s="8" t="s">
        <v>895</v>
      </c>
      <c r="D73" s="8" t="s">
        <v>896</v>
      </c>
      <c r="E73" s="8" t="s">
        <v>897</v>
      </c>
      <c r="G73" s="2"/>
      <c r="H73" s="2"/>
      <c r="I73" s="2"/>
      <c r="J73" s="2"/>
      <c r="K73" s="2"/>
      <c r="L73" s="2"/>
      <c r="M73" s="2"/>
      <c r="N73" s="2"/>
      <c r="O73" s="2"/>
      <c r="P73" s="2"/>
      <c r="Q73" s="2"/>
      <c r="R73" s="2"/>
      <c r="S73" s="2"/>
    </row>
    <row r="74" spans="1:19" x14ac:dyDescent="0.35">
      <c r="A74" s="250">
        <v>44960</v>
      </c>
      <c r="B74" s="8" t="s">
        <v>724</v>
      </c>
      <c r="C74" s="8" t="s">
        <v>898</v>
      </c>
      <c r="D74" s="8" t="s">
        <v>899</v>
      </c>
      <c r="E74" s="8" t="s">
        <v>900</v>
      </c>
      <c r="G74" s="2"/>
      <c r="H74" s="2"/>
      <c r="I74" s="2"/>
      <c r="J74" s="2"/>
      <c r="K74" s="2"/>
      <c r="L74" s="2"/>
      <c r="M74" s="2"/>
      <c r="N74" s="2"/>
      <c r="O74" s="2"/>
      <c r="P74" s="2"/>
      <c r="Q74" s="2"/>
      <c r="R74" s="2"/>
      <c r="S74" s="2"/>
    </row>
    <row r="75" spans="1:19" x14ac:dyDescent="0.35">
      <c r="A75" s="250">
        <v>44958</v>
      </c>
      <c r="B75" s="8" t="s">
        <v>474</v>
      </c>
      <c r="C75" s="8" t="s">
        <v>901</v>
      </c>
      <c r="D75" s="8" t="s">
        <v>902</v>
      </c>
      <c r="E75" s="8" t="s">
        <v>903</v>
      </c>
      <c r="G75" s="2"/>
      <c r="H75" s="2"/>
      <c r="I75" s="2"/>
      <c r="J75" s="2"/>
      <c r="K75" s="2"/>
      <c r="L75" s="2"/>
      <c r="M75" s="2"/>
      <c r="N75" s="2"/>
      <c r="O75" s="2"/>
      <c r="P75" s="2"/>
      <c r="Q75" s="2"/>
      <c r="R75" s="2"/>
      <c r="S75" s="2"/>
    </row>
    <row r="76" spans="1:19" x14ac:dyDescent="0.35">
      <c r="A76" s="252">
        <v>44956</v>
      </c>
      <c r="B76" s="8" t="s">
        <v>412</v>
      </c>
      <c r="C76" s="8" t="s">
        <v>715</v>
      </c>
      <c r="D76" s="8" t="s">
        <v>759</v>
      </c>
      <c r="E76" s="8" t="s">
        <v>904</v>
      </c>
      <c r="G76" s="2"/>
      <c r="H76" s="2"/>
      <c r="I76" s="2"/>
      <c r="J76" s="2"/>
      <c r="K76" s="2"/>
      <c r="L76" s="2"/>
      <c r="M76" s="2"/>
      <c r="N76" s="2"/>
      <c r="O76" s="2"/>
      <c r="P76" s="2"/>
      <c r="Q76" s="2"/>
      <c r="R76" s="2"/>
      <c r="S76" s="2"/>
    </row>
    <row r="77" spans="1:19" x14ac:dyDescent="0.35">
      <c r="A77" s="252">
        <v>44951</v>
      </c>
      <c r="B77" s="8" t="s">
        <v>795</v>
      </c>
      <c r="C77" s="8" t="s">
        <v>905</v>
      </c>
      <c r="D77" s="8" t="s">
        <v>906</v>
      </c>
      <c r="E77" s="8" t="s">
        <v>907</v>
      </c>
      <c r="G77" s="2"/>
      <c r="H77" s="2"/>
      <c r="I77" s="2"/>
      <c r="J77" s="2"/>
      <c r="K77" s="2"/>
      <c r="L77" s="2"/>
      <c r="M77" s="2"/>
      <c r="N77" s="2"/>
      <c r="O77" s="2"/>
      <c r="P77" s="2"/>
      <c r="Q77" s="2"/>
      <c r="R77" s="2"/>
      <c r="S77" s="2"/>
    </row>
    <row r="78" spans="1:19" x14ac:dyDescent="0.35">
      <c r="A78" s="252">
        <v>44950</v>
      </c>
      <c r="B78" s="8" t="s">
        <v>484</v>
      </c>
      <c r="C78" s="8" t="s">
        <v>765</v>
      </c>
      <c r="D78" s="8" t="s">
        <v>908</v>
      </c>
      <c r="E78" s="8" t="s">
        <v>909</v>
      </c>
      <c r="G78" s="2"/>
      <c r="H78" s="2"/>
      <c r="I78" s="2"/>
      <c r="J78" s="2"/>
      <c r="K78" s="2"/>
      <c r="L78" s="2"/>
      <c r="M78" s="2"/>
      <c r="N78" s="2"/>
      <c r="O78" s="2"/>
      <c r="P78" s="2"/>
      <c r="Q78" s="2"/>
      <c r="R78" s="2"/>
      <c r="S78" s="2"/>
    </row>
    <row r="79" spans="1:19" x14ac:dyDescent="0.35">
      <c r="A79" s="252">
        <v>44945</v>
      </c>
      <c r="B79" s="8" t="s">
        <v>910</v>
      </c>
      <c r="C79" s="8" t="s">
        <v>796</v>
      </c>
      <c r="D79" s="8" t="s">
        <v>797</v>
      </c>
      <c r="E79" s="8" t="s">
        <v>911</v>
      </c>
      <c r="G79" s="2"/>
      <c r="H79" s="2"/>
      <c r="I79" s="2"/>
      <c r="J79" s="2"/>
      <c r="K79" s="2"/>
      <c r="L79" s="2"/>
      <c r="M79" s="2"/>
      <c r="N79" s="2"/>
      <c r="O79" s="2"/>
      <c r="P79" s="2"/>
      <c r="Q79" s="2"/>
      <c r="R79" s="2"/>
      <c r="S79" s="2"/>
    </row>
    <row r="80" spans="1:19" x14ac:dyDescent="0.35">
      <c r="A80" s="252">
        <v>44945</v>
      </c>
      <c r="B80" s="8" t="s">
        <v>724</v>
      </c>
      <c r="C80" s="8" t="s">
        <v>912</v>
      </c>
      <c r="D80" s="8" t="s">
        <v>913</v>
      </c>
      <c r="E80" s="8" t="s">
        <v>914</v>
      </c>
      <c r="G80" s="2"/>
      <c r="H80" s="2"/>
      <c r="I80" s="2"/>
      <c r="J80" s="2"/>
      <c r="K80" s="2"/>
      <c r="L80" s="2"/>
      <c r="M80" s="2"/>
      <c r="N80" s="2"/>
      <c r="O80" s="2"/>
      <c r="P80" s="2"/>
      <c r="Q80" s="2"/>
      <c r="R80" s="2"/>
      <c r="S80" s="2"/>
    </row>
    <row r="81" spans="1:19" x14ac:dyDescent="0.35">
      <c r="A81" s="252">
        <v>44942</v>
      </c>
      <c r="B81" s="8" t="s">
        <v>507</v>
      </c>
      <c r="C81" s="8" t="s">
        <v>915</v>
      </c>
      <c r="D81" s="8" t="s">
        <v>916</v>
      </c>
      <c r="E81" s="8" t="s">
        <v>917</v>
      </c>
      <c r="G81" s="2"/>
      <c r="H81" s="2"/>
      <c r="I81" s="2"/>
      <c r="J81" s="2"/>
      <c r="K81" s="2"/>
      <c r="L81" s="2"/>
      <c r="M81" s="2"/>
      <c r="N81" s="2"/>
      <c r="O81" s="2"/>
      <c r="P81" s="2"/>
      <c r="Q81" s="2"/>
      <c r="R81" s="2"/>
      <c r="S81" s="2"/>
    </row>
    <row r="82" spans="1:19" x14ac:dyDescent="0.35">
      <c r="A82" s="252">
        <v>44937</v>
      </c>
      <c r="B82" s="248" t="s">
        <v>918</v>
      </c>
      <c r="C82" s="248" t="s">
        <v>919</v>
      </c>
      <c r="D82" s="248" t="s">
        <v>920</v>
      </c>
      <c r="E82" s="8" t="s">
        <v>921</v>
      </c>
      <c r="G82" s="2"/>
      <c r="H82" s="2"/>
      <c r="I82" s="2"/>
      <c r="J82" s="2"/>
      <c r="K82" s="2"/>
      <c r="L82" s="2"/>
      <c r="M82" s="2"/>
      <c r="N82" s="2"/>
      <c r="O82" s="2"/>
      <c r="P82" s="2"/>
      <c r="Q82" s="2"/>
      <c r="R82" s="2"/>
      <c r="S82" s="2"/>
    </row>
    <row r="83" spans="1:19" x14ac:dyDescent="0.35">
      <c r="A83" s="246">
        <v>44923</v>
      </c>
      <c r="B83" s="8" t="s">
        <v>485</v>
      </c>
      <c r="C83" s="8" t="s">
        <v>735</v>
      </c>
      <c r="D83" s="8" t="s">
        <v>736</v>
      </c>
      <c r="E83" s="8" t="s">
        <v>922</v>
      </c>
      <c r="G83" s="2"/>
      <c r="H83" s="2"/>
      <c r="I83" s="2"/>
      <c r="J83" s="2"/>
      <c r="K83" s="2"/>
      <c r="L83" s="2"/>
      <c r="M83" s="2"/>
      <c r="N83" s="2"/>
      <c r="O83" s="2"/>
      <c r="P83" s="2"/>
      <c r="Q83" s="2"/>
      <c r="R83" s="2"/>
      <c r="S83" s="2"/>
    </row>
    <row r="84" spans="1:19" x14ac:dyDescent="0.35">
      <c r="A84" s="246">
        <v>44903</v>
      </c>
      <c r="B84" s="8" t="s">
        <v>469</v>
      </c>
      <c r="C84" s="8" t="s">
        <v>923</v>
      </c>
      <c r="D84" s="8" t="s">
        <v>924</v>
      </c>
      <c r="E84" s="8" t="s">
        <v>925</v>
      </c>
      <c r="G84" s="2"/>
      <c r="H84" s="2"/>
      <c r="I84" s="2"/>
      <c r="J84" s="2"/>
      <c r="K84" s="2"/>
      <c r="L84" s="2"/>
      <c r="M84" s="2"/>
      <c r="N84" s="2"/>
      <c r="O84" s="2"/>
      <c r="P84" s="2"/>
      <c r="Q84" s="2"/>
      <c r="R84" s="2"/>
      <c r="S84" s="2"/>
    </row>
    <row r="85" spans="1:19" x14ac:dyDescent="0.35">
      <c r="A85" s="249">
        <v>44893</v>
      </c>
      <c r="B85" s="248" t="s">
        <v>926</v>
      </c>
      <c r="C85" s="248" t="s">
        <v>859</v>
      </c>
      <c r="D85" s="248" t="s">
        <v>927</v>
      </c>
      <c r="E85" s="8" t="s">
        <v>928</v>
      </c>
      <c r="G85" s="2"/>
      <c r="H85" s="2"/>
      <c r="I85" s="2"/>
      <c r="J85" s="2"/>
      <c r="K85" s="2"/>
      <c r="L85" s="2"/>
      <c r="M85" s="2"/>
      <c r="N85" s="2"/>
      <c r="O85" s="2"/>
      <c r="P85" s="2"/>
      <c r="Q85" s="2"/>
      <c r="R85" s="2"/>
      <c r="S85" s="2"/>
    </row>
    <row r="86" spans="1:19" x14ac:dyDescent="0.35">
      <c r="A86" s="249">
        <v>44891</v>
      </c>
      <c r="B86" s="248" t="s">
        <v>929</v>
      </c>
      <c r="C86" s="248" t="s">
        <v>930</v>
      </c>
      <c r="D86" s="253" t="s">
        <v>931</v>
      </c>
      <c r="E86" s="8" t="s">
        <v>932</v>
      </c>
      <c r="G86" s="2"/>
      <c r="H86" s="2"/>
      <c r="I86" s="2"/>
      <c r="J86" s="2"/>
      <c r="K86" s="2"/>
      <c r="L86" s="2"/>
      <c r="M86" s="2"/>
      <c r="N86" s="2"/>
      <c r="O86" s="2"/>
      <c r="P86" s="2"/>
      <c r="Q86" s="2"/>
      <c r="R86" s="2"/>
      <c r="S86" s="2"/>
    </row>
    <row r="87" spans="1:19" x14ac:dyDescent="0.35">
      <c r="A87" s="249">
        <v>44890</v>
      </c>
      <c r="B87" s="8" t="s">
        <v>742</v>
      </c>
      <c r="C87" s="8" t="s">
        <v>805</v>
      </c>
      <c r="D87" s="8" t="s">
        <v>806</v>
      </c>
      <c r="E87" s="8" t="s">
        <v>933</v>
      </c>
      <c r="G87" s="2"/>
      <c r="H87" s="2"/>
      <c r="I87" s="2"/>
      <c r="J87" s="2"/>
      <c r="K87" s="2"/>
      <c r="L87" s="2"/>
      <c r="M87" s="2"/>
      <c r="N87" s="2"/>
      <c r="O87" s="2"/>
      <c r="P87" s="2"/>
      <c r="Q87" s="2"/>
      <c r="R87" s="2"/>
      <c r="S87" s="2"/>
    </row>
    <row r="88" spans="1:19" x14ac:dyDescent="0.35">
      <c r="A88" s="249">
        <v>44884</v>
      </c>
      <c r="B88" s="8" t="s">
        <v>742</v>
      </c>
      <c r="C88" s="8" t="s">
        <v>715</v>
      </c>
      <c r="D88" s="8" t="s">
        <v>934</v>
      </c>
      <c r="E88" s="8" t="s">
        <v>935</v>
      </c>
      <c r="G88" s="2"/>
      <c r="H88" s="2"/>
      <c r="I88" s="2"/>
      <c r="J88" s="2"/>
      <c r="K88" s="2"/>
      <c r="L88" s="2"/>
      <c r="M88" s="2"/>
      <c r="N88" s="2"/>
      <c r="O88" s="2"/>
      <c r="P88" s="2"/>
      <c r="Q88" s="2"/>
      <c r="R88" s="2"/>
      <c r="S88" s="2"/>
    </row>
    <row r="89" spans="1:19" x14ac:dyDescent="0.35">
      <c r="A89" s="249">
        <v>44881</v>
      </c>
      <c r="B89" s="8" t="s">
        <v>936</v>
      </c>
      <c r="C89" s="8" t="s">
        <v>937</v>
      </c>
      <c r="D89" s="8" t="s">
        <v>938</v>
      </c>
      <c r="E89" s="8" t="s">
        <v>939</v>
      </c>
      <c r="G89" s="2"/>
      <c r="H89" s="2"/>
      <c r="I89" s="2"/>
      <c r="J89" s="2"/>
      <c r="K89" s="2"/>
      <c r="L89" s="2"/>
      <c r="M89" s="2"/>
      <c r="N89" s="2"/>
      <c r="O89" s="2"/>
      <c r="P89" s="2"/>
      <c r="Q89" s="2"/>
      <c r="R89" s="2"/>
      <c r="S89" s="2"/>
    </row>
    <row r="90" spans="1:19" x14ac:dyDescent="0.35">
      <c r="A90" s="249">
        <v>44880</v>
      </c>
      <c r="B90" s="8" t="s">
        <v>506</v>
      </c>
      <c r="C90" s="8" t="s">
        <v>750</v>
      </c>
      <c r="D90" s="8" t="s">
        <v>940</v>
      </c>
      <c r="E90" s="8" t="s">
        <v>941</v>
      </c>
      <c r="G90" s="2"/>
      <c r="H90" s="2"/>
      <c r="I90" s="2"/>
      <c r="J90" s="2"/>
      <c r="K90" s="2"/>
      <c r="L90" s="2"/>
      <c r="M90" s="2"/>
      <c r="N90" s="2"/>
      <c r="O90" s="2"/>
      <c r="P90" s="2"/>
      <c r="Q90" s="2"/>
      <c r="R90" s="2"/>
      <c r="S90" s="2"/>
    </row>
    <row r="91" spans="1:19" x14ac:dyDescent="0.35">
      <c r="A91" s="249">
        <v>44869</v>
      </c>
      <c r="B91" s="8" t="s">
        <v>755</v>
      </c>
      <c r="C91" s="8" t="s">
        <v>942</v>
      </c>
      <c r="D91" s="8" t="s">
        <v>943</v>
      </c>
      <c r="E91" s="8" t="s">
        <v>944</v>
      </c>
      <c r="G91" s="2"/>
      <c r="H91" s="2"/>
      <c r="I91" s="2"/>
      <c r="J91" s="2"/>
      <c r="K91" s="2"/>
      <c r="L91" s="2"/>
      <c r="M91" s="2"/>
      <c r="N91" s="2"/>
      <c r="O91" s="2"/>
      <c r="P91" s="2"/>
      <c r="Q91" s="2"/>
      <c r="R91" s="2"/>
      <c r="S91" s="2"/>
    </row>
    <row r="92" spans="1:19" x14ac:dyDescent="0.35">
      <c r="A92" s="249">
        <v>44868</v>
      </c>
      <c r="B92" s="8" t="s">
        <v>488</v>
      </c>
      <c r="C92" s="8" t="s">
        <v>882</v>
      </c>
      <c r="D92" s="8" t="s">
        <v>945</v>
      </c>
      <c r="E92" s="8" t="s">
        <v>946</v>
      </c>
      <c r="G92" s="2"/>
      <c r="H92" s="2"/>
      <c r="I92" s="2"/>
      <c r="J92" s="2"/>
      <c r="K92" s="2"/>
      <c r="L92" s="2"/>
      <c r="M92" s="2"/>
      <c r="N92" s="2"/>
      <c r="O92" s="2"/>
      <c r="P92" s="2"/>
      <c r="Q92" s="2"/>
      <c r="R92" s="2"/>
      <c r="S92" s="2"/>
    </row>
    <row r="93" spans="1:19" x14ac:dyDescent="0.35">
      <c r="A93" s="249">
        <v>44867</v>
      </c>
      <c r="B93" s="8" t="s">
        <v>515</v>
      </c>
      <c r="C93" s="8" t="s">
        <v>947</v>
      </c>
      <c r="D93" s="8" t="s">
        <v>948</v>
      </c>
      <c r="E93" s="8" t="s">
        <v>949</v>
      </c>
      <c r="G93" s="2"/>
      <c r="H93" s="2"/>
      <c r="I93" s="2"/>
      <c r="J93" s="2"/>
      <c r="K93" s="2"/>
      <c r="L93" s="2"/>
      <c r="M93" s="2"/>
      <c r="N93" s="2"/>
      <c r="O93" s="2"/>
      <c r="P93" s="2"/>
      <c r="Q93" s="2"/>
      <c r="R93" s="2"/>
      <c r="S93" s="2"/>
    </row>
    <row r="94" spans="1:19" x14ac:dyDescent="0.35">
      <c r="A94" s="250">
        <v>44865</v>
      </c>
      <c r="B94" s="8" t="s">
        <v>463</v>
      </c>
      <c r="C94" s="8" t="s">
        <v>715</v>
      </c>
      <c r="D94" s="8" t="s">
        <v>950</v>
      </c>
      <c r="E94" s="8" t="s">
        <v>951</v>
      </c>
      <c r="G94" s="2"/>
      <c r="H94" s="2"/>
      <c r="I94" s="2"/>
      <c r="J94" s="2"/>
      <c r="K94" s="2"/>
      <c r="L94" s="2"/>
      <c r="M94" s="2"/>
      <c r="N94" s="2"/>
      <c r="O94" s="2"/>
      <c r="P94" s="2"/>
      <c r="Q94" s="2"/>
      <c r="R94" s="2"/>
      <c r="S94" s="2"/>
    </row>
    <row r="95" spans="1:19" x14ac:dyDescent="0.35">
      <c r="A95" s="250">
        <v>44860</v>
      </c>
      <c r="B95" s="8" t="s">
        <v>952</v>
      </c>
      <c r="C95" s="8" t="s">
        <v>953</v>
      </c>
      <c r="D95" s="8" t="s">
        <v>954</v>
      </c>
      <c r="E95" s="8" t="s">
        <v>955</v>
      </c>
      <c r="G95" s="2"/>
      <c r="H95" s="2"/>
      <c r="I95" s="2"/>
      <c r="J95" s="2"/>
      <c r="K95" s="2"/>
      <c r="L95" s="2"/>
      <c r="M95" s="2"/>
      <c r="N95" s="2"/>
      <c r="O95" s="2"/>
      <c r="P95" s="2"/>
      <c r="Q95" s="2"/>
      <c r="R95" s="2"/>
      <c r="S95" s="2"/>
    </row>
    <row r="96" spans="1:19" x14ac:dyDescent="0.35">
      <c r="A96" s="250">
        <v>44859</v>
      </c>
      <c r="B96" s="8" t="s">
        <v>487</v>
      </c>
      <c r="C96" s="8" t="s">
        <v>956</v>
      </c>
      <c r="D96" s="8" t="s">
        <v>957</v>
      </c>
      <c r="E96" s="8" t="s">
        <v>958</v>
      </c>
      <c r="G96" s="2"/>
      <c r="H96" s="2"/>
      <c r="I96" s="2"/>
      <c r="J96" s="2"/>
      <c r="K96" s="2"/>
      <c r="L96" s="2"/>
      <c r="M96" s="2"/>
      <c r="N96" s="2"/>
      <c r="O96" s="2"/>
      <c r="P96" s="2"/>
      <c r="Q96" s="2"/>
      <c r="R96" s="2"/>
      <c r="S96" s="2"/>
    </row>
    <row r="97" spans="1:19" x14ac:dyDescent="0.35">
      <c r="A97" s="250">
        <v>44854</v>
      </c>
      <c r="B97" s="8" t="s">
        <v>517</v>
      </c>
      <c r="C97" s="8" t="s">
        <v>959</v>
      </c>
      <c r="D97" s="8" t="s">
        <v>960</v>
      </c>
      <c r="E97" s="8" t="s">
        <v>961</v>
      </c>
      <c r="G97" s="2"/>
      <c r="H97" s="2"/>
      <c r="I97" s="2"/>
      <c r="J97" s="2"/>
      <c r="K97" s="2"/>
      <c r="L97" s="2"/>
      <c r="M97" s="2"/>
      <c r="N97" s="2"/>
      <c r="O97" s="2"/>
      <c r="P97" s="2"/>
      <c r="Q97" s="2"/>
      <c r="R97" s="2"/>
      <c r="S97" s="2"/>
    </row>
    <row r="98" spans="1:19" x14ac:dyDescent="0.35">
      <c r="A98" s="250">
        <v>44853</v>
      </c>
      <c r="B98" s="8" t="s">
        <v>488</v>
      </c>
      <c r="C98" s="8" t="s">
        <v>750</v>
      </c>
      <c r="D98" s="8" t="s">
        <v>962</v>
      </c>
      <c r="E98" s="8" t="s">
        <v>963</v>
      </c>
      <c r="G98" s="2"/>
      <c r="H98" s="2"/>
      <c r="I98" s="2"/>
      <c r="J98" s="2"/>
      <c r="K98" s="2"/>
      <c r="L98" s="2"/>
      <c r="M98" s="2"/>
      <c r="N98" s="2"/>
      <c r="O98" s="2"/>
      <c r="P98" s="2"/>
      <c r="Q98" s="2"/>
      <c r="R98" s="2"/>
      <c r="S98" s="2"/>
    </row>
    <row r="99" spans="1:19" x14ac:dyDescent="0.35">
      <c r="A99" s="250">
        <v>44840</v>
      </c>
      <c r="B99" s="8" t="s">
        <v>964</v>
      </c>
      <c r="C99" s="8" t="s">
        <v>796</v>
      </c>
      <c r="D99" s="8" t="s">
        <v>797</v>
      </c>
      <c r="E99" s="8" t="s">
        <v>965</v>
      </c>
      <c r="G99" s="2"/>
      <c r="H99" s="2"/>
      <c r="I99" s="2"/>
      <c r="J99" s="2"/>
      <c r="K99" s="2"/>
      <c r="L99" s="2"/>
      <c r="M99" s="2"/>
      <c r="N99" s="2"/>
      <c r="O99" s="2"/>
      <c r="P99" s="2"/>
      <c r="Q99" s="2"/>
      <c r="R99" s="2"/>
      <c r="S99" s="2"/>
    </row>
    <row r="100" spans="1:19" x14ac:dyDescent="0.35">
      <c r="G100" s="2"/>
      <c r="H100" s="2"/>
      <c r="I100" s="2"/>
      <c r="J100" s="2"/>
      <c r="K100" s="2"/>
      <c r="L100" s="2"/>
      <c r="M100" s="2"/>
      <c r="N100" s="2"/>
      <c r="O100" s="2"/>
      <c r="P100" s="2"/>
      <c r="Q100" s="2"/>
      <c r="R100" s="2"/>
      <c r="S100" s="2"/>
    </row>
    <row r="101" spans="1:19" x14ac:dyDescent="0.35">
      <c r="G101" s="2"/>
      <c r="H101" s="2"/>
      <c r="I101" s="2"/>
      <c r="J101" s="2"/>
      <c r="K101" s="2"/>
      <c r="L101" s="2"/>
      <c r="M101" s="2"/>
      <c r="N101" s="2"/>
      <c r="O101" s="2"/>
      <c r="P101" s="2"/>
      <c r="Q101" s="2"/>
      <c r="R101" s="2"/>
      <c r="S101" s="2"/>
    </row>
    <row r="102" spans="1:19" x14ac:dyDescent="0.35">
      <c r="G102" s="2"/>
      <c r="H102" s="2"/>
      <c r="I102" s="2"/>
      <c r="J102" s="2"/>
      <c r="K102" s="2"/>
      <c r="L102" s="2"/>
      <c r="M102" s="2"/>
      <c r="N102" s="2"/>
      <c r="O102" s="2"/>
      <c r="P102" s="2"/>
      <c r="Q102" s="2"/>
      <c r="R102" s="2"/>
      <c r="S102" s="2"/>
    </row>
    <row r="105" spans="1:19" x14ac:dyDescent="0.35">
      <c r="A105" s="220" t="s">
        <v>305</v>
      </c>
      <c r="B105" s="220"/>
      <c r="C105" s="220"/>
      <c r="D105" s="220"/>
    </row>
    <row r="106" spans="1:19" x14ac:dyDescent="0.35">
      <c r="A106" s="2" t="s">
        <v>710</v>
      </c>
      <c r="B106" s="2"/>
      <c r="C106" s="7"/>
      <c r="D106" s="2"/>
    </row>
    <row r="107" spans="1:19" x14ac:dyDescent="0.35">
      <c r="A107" s="2"/>
      <c r="B107" s="2"/>
      <c r="C107" s="7"/>
      <c r="D107" s="2"/>
    </row>
    <row r="108" spans="1:19" x14ac:dyDescent="0.35">
      <c r="A108" s="222" t="s">
        <v>307</v>
      </c>
      <c r="B108" s="222"/>
      <c r="C108" s="222"/>
      <c r="D108" s="222"/>
    </row>
    <row r="109" spans="1:19" x14ac:dyDescent="0.35">
      <c r="A109" s="2" t="s">
        <v>966</v>
      </c>
      <c r="B109" s="2"/>
      <c r="C109" s="7"/>
      <c r="D109" s="2"/>
    </row>
  </sheetData>
  <mergeCells count="3">
    <mergeCell ref="A1:D1"/>
    <mergeCell ref="A105:D105"/>
    <mergeCell ref="A108:D108"/>
  </mergeCells>
  <hyperlinks>
    <hyperlink ref="E5" r:id="rId1" xr:uid="{807142A4-1270-4EB0-B922-A89E2330D2C0}"/>
    <hyperlink ref="E57" r:id="rId2" xr:uid="{F356C498-1FD4-4585-9E7B-105074528569}"/>
    <hyperlink ref="E67" r:id="rId3" xr:uid="{1B444371-ED22-478F-8131-D871B424D5F4}"/>
    <hyperlink ref="E3" r:id="rId4" xr:uid="{48794CD7-775C-434C-A2EB-D84A8D4E7DD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7A8F-A7DB-F74B-AACB-276F65028FD9}">
  <dimension ref="A1:G29"/>
  <sheetViews>
    <sheetView workbookViewId="0">
      <selection sqref="A1:G1"/>
    </sheetView>
  </sheetViews>
  <sheetFormatPr defaultColWidth="8.81640625" defaultRowHeight="14.5" x14ac:dyDescent="0.35"/>
  <cols>
    <col min="1" max="1" width="78.81640625" customWidth="1"/>
    <col min="2" max="2" width="31.453125" customWidth="1"/>
    <col min="3" max="3" width="30.36328125" customWidth="1"/>
    <col min="4" max="4" width="33" customWidth="1"/>
    <col min="5" max="5" width="31.453125" customWidth="1"/>
    <col min="6" max="6" width="28.1796875" customWidth="1"/>
    <col min="7" max="7" width="31.453125" customWidth="1"/>
  </cols>
  <sheetData>
    <row r="1" spans="1:7" ht="25" customHeight="1" x14ac:dyDescent="0.35">
      <c r="A1" s="230" t="s">
        <v>526</v>
      </c>
      <c r="B1" s="230"/>
      <c r="C1" s="230"/>
      <c r="D1" s="230"/>
      <c r="E1" s="230"/>
      <c r="F1" s="230"/>
      <c r="G1" s="230"/>
    </row>
    <row r="2" spans="1:7" ht="20" customHeight="1" x14ac:dyDescent="0.35">
      <c r="A2" s="231" t="s">
        <v>527</v>
      </c>
      <c r="B2" s="231"/>
      <c r="C2" s="231"/>
      <c r="D2" s="231"/>
      <c r="E2" s="231"/>
      <c r="F2" s="231"/>
      <c r="G2" s="231"/>
    </row>
    <row r="3" spans="1:7" ht="18.5" customHeight="1" x14ac:dyDescent="0.35">
      <c r="A3" s="22" t="s">
        <v>458</v>
      </c>
      <c r="B3" s="232" t="s">
        <v>528</v>
      </c>
      <c r="C3" s="232"/>
      <c r="D3" s="232"/>
      <c r="E3" s="232"/>
      <c r="F3" s="232"/>
      <c r="G3" s="232"/>
    </row>
    <row r="4" spans="1:7" ht="38" customHeight="1" x14ac:dyDescent="0.35">
      <c r="A4" s="23"/>
      <c r="B4" s="24" t="s">
        <v>529</v>
      </c>
      <c r="C4" s="24" t="s">
        <v>530</v>
      </c>
      <c r="D4" s="24" t="s">
        <v>531</v>
      </c>
      <c r="E4" s="24" t="s">
        <v>532</v>
      </c>
      <c r="F4" s="24" t="s">
        <v>533</v>
      </c>
      <c r="G4" s="24" t="s">
        <v>534</v>
      </c>
    </row>
    <row r="5" spans="1:7" x14ac:dyDescent="0.35">
      <c r="A5" s="25" t="s">
        <v>535</v>
      </c>
      <c r="B5" s="26" t="s">
        <v>536</v>
      </c>
      <c r="C5" s="26" t="s">
        <v>536</v>
      </c>
      <c r="D5" s="26" t="s">
        <v>536</v>
      </c>
      <c r="E5" s="26" t="s">
        <v>536</v>
      </c>
      <c r="F5" s="26" t="s">
        <v>536</v>
      </c>
      <c r="G5" s="26" t="s">
        <v>536</v>
      </c>
    </row>
    <row r="6" spans="1:7" x14ac:dyDescent="0.35">
      <c r="A6" s="25" t="s">
        <v>537</v>
      </c>
      <c r="B6" s="26" t="s">
        <v>536</v>
      </c>
      <c r="C6" s="26" t="s">
        <v>536</v>
      </c>
      <c r="D6" s="26" t="s">
        <v>536</v>
      </c>
      <c r="E6" s="26" t="s">
        <v>536</v>
      </c>
      <c r="F6" s="26" t="s">
        <v>536</v>
      </c>
      <c r="G6" s="26" t="s">
        <v>536</v>
      </c>
    </row>
    <row r="7" spans="1:7" x14ac:dyDescent="0.35">
      <c r="A7" s="25" t="s">
        <v>538</v>
      </c>
      <c r="B7" s="26" t="s">
        <v>536</v>
      </c>
      <c r="C7" s="26" t="s">
        <v>536</v>
      </c>
      <c r="D7" s="27" t="s">
        <v>539</v>
      </c>
      <c r="E7" s="26" t="s">
        <v>536</v>
      </c>
      <c r="F7" s="27" t="s">
        <v>539</v>
      </c>
      <c r="G7" s="26" t="s">
        <v>536</v>
      </c>
    </row>
    <row r="8" spans="1:7" x14ac:dyDescent="0.35">
      <c r="A8" s="25" t="s">
        <v>540</v>
      </c>
      <c r="B8" s="26" t="s">
        <v>536</v>
      </c>
      <c r="C8" s="26" t="s">
        <v>536</v>
      </c>
      <c r="D8" s="26" t="s">
        <v>536</v>
      </c>
      <c r="E8" s="26" t="s">
        <v>536</v>
      </c>
      <c r="F8" s="26" t="s">
        <v>536</v>
      </c>
      <c r="G8" s="26" t="s">
        <v>536</v>
      </c>
    </row>
    <row r="9" spans="1:7" x14ac:dyDescent="0.35">
      <c r="A9" s="25" t="s">
        <v>541</v>
      </c>
      <c r="B9" s="27" t="s">
        <v>539</v>
      </c>
      <c r="C9" s="27" t="s">
        <v>539</v>
      </c>
      <c r="D9" s="28" t="s">
        <v>542</v>
      </c>
      <c r="E9" s="27" t="s">
        <v>539</v>
      </c>
      <c r="F9" s="28" t="s">
        <v>542</v>
      </c>
      <c r="G9" s="27" t="s">
        <v>539</v>
      </c>
    </row>
    <row r="10" spans="1:7" x14ac:dyDescent="0.35">
      <c r="A10" s="25" t="s">
        <v>485</v>
      </c>
      <c r="B10" s="26" t="s">
        <v>536</v>
      </c>
      <c r="C10" s="26" t="s">
        <v>536</v>
      </c>
      <c r="D10" s="26" t="s">
        <v>536</v>
      </c>
      <c r="E10" s="26" t="s">
        <v>536</v>
      </c>
      <c r="F10" s="26" t="s">
        <v>536</v>
      </c>
      <c r="G10" s="26" t="s">
        <v>536</v>
      </c>
    </row>
    <row r="11" spans="1:7" x14ac:dyDescent="0.35">
      <c r="A11" s="25" t="s">
        <v>487</v>
      </c>
      <c r="B11" s="26" t="s">
        <v>536</v>
      </c>
      <c r="C11" s="26" t="s">
        <v>536</v>
      </c>
      <c r="D11" s="26" t="s">
        <v>536</v>
      </c>
      <c r="E11" s="26" t="s">
        <v>536</v>
      </c>
      <c r="F11" s="26" t="s">
        <v>536</v>
      </c>
      <c r="G11" s="26" t="s">
        <v>536</v>
      </c>
    </row>
    <row r="12" spans="1:7" x14ac:dyDescent="0.35">
      <c r="A12" s="25" t="s">
        <v>543</v>
      </c>
      <c r="B12" s="27" t="s">
        <v>539</v>
      </c>
      <c r="C12" s="27" t="s">
        <v>539</v>
      </c>
      <c r="D12" s="27" t="s">
        <v>539</v>
      </c>
      <c r="E12" s="27" t="s">
        <v>539</v>
      </c>
      <c r="F12" s="27" t="s">
        <v>539</v>
      </c>
      <c r="G12" s="27" t="s">
        <v>539</v>
      </c>
    </row>
    <row r="13" spans="1:7" x14ac:dyDescent="0.35">
      <c r="A13" s="25" t="s">
        <v>544</v>
      </c>
      <c r="B13" s="26" t="s">
        <v>536</v>
      </c>
      <c r="C13" s="26" t="s">
        <v>536</v>
      </c>
      <c r="D13" s="27" t="s">
        <v>539</v>
      </c>
      <c r="E13" s="26" t="s">
        <v>536</v>
      </c>
      <c r="F13" s="27" t="s">
        <v>539</v>
      </c>
      <c r="G13" s="26" t="s">
        <v>536</v>
      </c>
    </row>
    <row r="14" spans="1:7" x14ac:dyDescent="0.35">
      <c r="A14" s="25" t="s">
        <v>495</v>
      </c>
      <c r="B14" s="26" t="s">
        <v>536</v>
      </c>
      <c r="C14" s="26" t="s">
        <v>536</v>
      </c>
      <c r="D14" s="26" t="s">
        <v>536</v>
      </c>
      <c r="E14" s="26" t="s">
        <v>536</v>
      </c>
      <c r="F14" s="26" t="s">
        <v>536</v>
      </c>
      <c r="G14" s="26" t="s">
        <v>536</v>
      </c>
    </row>
    <row r="15" spans="1:7" x14ac:dyDescent="0.35">
      <c r="A15" s="25" t="s">
        <v>545</v>
      </c>
      <c r="B15" s="26" t="s">
        <v>536</v>
      </c>
      <c r="C15" s="26" t="s">
        <v>536</v>
      </c>
      <c r="D15" s="26" t="s">
        <v>536</v>
      </c>
      <c r="E15" s="26" t="s">
        <v>536</v>
      </c>
      <c r="F15" s="26" t="s">
        <v>536</v>
      </c>
      <c r="G15" s="26" t="s">
        <v>536</v>
      </c>
    </row>
    <row r="16" spans="1:7" x14ac:dyDescent="0.35">
      <c r="A16" s="25" t="s">
        <v>546</v>
      </c>
      <c r="B16" s="26" t="s">
        <v>536</v>
      </c>
      <c r="C16" s="26" t="s">
        <v>536</v>
      </c>
      <c r="D16" s="27" t="s">
        <v>539</v>
      </c>
      <c r="E16" s="26" t="s">
        <v>536</v>
      </c>
      <c r="F16" s="26" t="s">
        <v>536</v>
      </c>
      <c r="G16" s="26" t="s">
        <v>536</v>
      </c>
    </row>
    <row r="17" spans="1:7" x14ac:dyDescent="0.35">
      <c r="A17" s="25" t="s">
        <v>547</v>
      </c>
      <c r="B17" s="26" t="s">
        <v>536</v>
      </c>
      <c r="C17" s="26" t="s">
        <v>536</v>
      </c>
      <c r="D17" s="26" t="s">
        <v>536</v>
      </c>
      <c r="E17" s="26" t="s">
        <v>536</v>
      </c>
      <c r="F17" s="26" t="s">
        <v>536</v>
      </c>
      <c r="G17" s="26" t="s">
        <v>536</v>
      </c>
    </row>
    <row r="18" spans="1:7" x14ac:dyDescent="0.35">
      <c r="A18" s="25" t="s">
        <v>548</v>
      </c>
      <c r="B18" s="28" t="s">
        <v>542</v>
      </c>
      <c r="C18" s="28" t="s">
        <v>542</v>
      </c>
      <c r="D18" s="28" t="s">
        <v>542</v>
      </c>
      <c r="E18" s="28" t="s">
        <v>542</v>
      </c>
      <c r="F18" s="28" t="s">
        <v>542</v>
      </c>
      <c r="G18" s="28" t="s">
        <v>542</v>
      </c>
    </row>
    <row r="19" spans="1:7" x14ac:dyDescent="0.35">
      <c r="A19" s="25" t="s">
        <v>549</v>
      </c>
      <c r="B19" s="26" t="s">
        <v>536</v>
      </c>
      <c r="C19" s="26" t="s">
        <v>536</v>
      </c>
      <c r="D19" s="27" t="s">
        <v>539</v>
      </c>
      <c r="E19" s="26" t="s">
        <v>536</v>
      </c>
      <c r="F19" s="27" t="s">
        <v>539</v>
      </c>
      <c r="G19" s="26" t="s">
        <v>536</v>
      </c>
    </row>
    <row r="20" spans="1:7" x14ac:dyDescent="0.35">
      <c r="A20" s="25" t="s">
        <v>550</v>
      </c>
      <c r="B20" s="27" t="s">
        <v>539</v>
      </c>
      <c r="C20" s="27" t="s">
        <v>539</v>
      </c>
      <c r="D20" s="27" t="s">
        <v>539</v>
      </c>
      <c r="E20" s="27" t="s">
        <v>539</v>
      </c>
      <c r="F20" s="27" t="s">
        <v>539</v>
      </c>
      <c r="G20" s="27" t="s">
        <v>539</v>
      </c>
    </row>
    <row r="21" spans="1:7" x14ac:dyDescent="0.35">
      <c r="A21" s="25" t="s">
        <v>551</v>
      </c>
      <c r="B21" s="26" t="s">
        <v>536</v>
      </c>
      <c r="C21" s="26" t="s">
        <v>536</v>
      </c>
      <c r="D21" s="26" t="s">
        <v>536</v>
      </c>
      <c r="E21" s="26" t="s">
        <v>536</v>
      </c>
      <c r="F21" s="26" t="s">
        <v>536</v>
      </c>
      <c r="G21" s="26" t="s">
        <v>536</v>
      </c>
    </row>
    <row r="22" spans="1:7" x14ac:dyDescent="0.35">
      <c r="A22" s="25" t="s">
        <v>519</v>
      </c>
      <c r="B22" s="26" t="s">
        <v>536</v>
      </c>
      <c r="C22" s="26" t="s">
        <v>536</v>
      </c>
      <c r="D22" s="26" t="s">
        <v>536</v>
      </c>
      <c r="E22" s="26" t="s">
        <v>536</v>
      </c>
      <c r="F22" s="26" t="s">
        <v>536</v>
      </c>
      <c r="G22" s="26" t="s">
        <v>536</v>
      </c>
    </row>
    <row r="23" spans="1:7" x14ac:dyDescent="0.35">
      <c r="A23" s="25" t="s">
        <v>522</v>
      </c>
      <c r="B23" s="26" t="s">
        <v>536</v>
      </c>
      <c r="C23" s="26" t="s">
        <v>536</v>
      </c>
      <c r="D23" s="26" t="s">
        <v>536</v>
      </c>
      <c r="E23" s="26" t="s">
        <v>536</v>
      </c>
      <c r="F23" s="26" t="s">
        <v>536</v>
      </c>
      <c r="G23" s="26" t="s">
        <v>536</v>
      </c>
    </row>
    <row r="25" spans="1:7" x14ac:dyDescent="0.35">
      <c r="A25" s="220" t="s">
        <v>305</v>
      </c>
      <c r="B25" s="220"/>
      <c r="C25" s="220"/>
      <c r="D25" s="220"/>
      <c r="E25" s="220"/>
      <c r="F25" s="220"/>
      <c r="G25" s="220"/>
    </row>
    <row r="26" spans="1:7" x14ac:dyDescent="0.35">
      <c r="A26" s="229" t="s">
        <v>552</v>
      </c>
      <c r="B26" s="229"/>
      <c r="C26" s="229"/>
      <c r="D26" s="229"/>
      <c r="E26" s="229"/>
    </row>
    <row r="28" spans="1:7" x14ac:dyDescent="0.35">
      <c r="A28" s="222" t="s">
        <v>307</v>
      </c>
      <c r="B28" s="222"/>
      <c r="C28" s="222"/>
      <c r="D28" s="222"/>
      <c r="E28" s="222"/>
      <c r="F28" s="222"/>
      <c r="G28" s="222"/>
    </row>
    <row r="29" spans="1:7" x14ac:dyDescent="0.35">
      <c r="A29" s="2" t="s">
        <v>553</v>
      </c>
    </row>
  </sheetData>
  <mergeCells count="6">
    <mergeCell ref="A25:G25"/>
    <mergeCell ref="A26:E26"/>
    <mergeCell ref="A28:G28"/>
    <mergeCell ref="A1:G1"/>
    <mergeCell ref="A2:G2"/>
    <mergeCell ref="B3:G3"/>
  </mergeCells>
  <hyperlinks>
    <hyperlink ref="B4" r:id="rId1" location="record-files-collapse-header" xr:uid="{B57A58B8-3A08-E74A-90E1-4C9B080213C8}"/>
    <hyperlink ref="C4" r:id="rId2" location="record-files-collapse-header" xr:uid="{4A636409-2F3A-B54F-93C6-B6F3E02E3122}"/>
    <hyperlink ref="D4" r:id="rId3" location="record-files-collapse-header" xr:uid="{DA93B803-2815-C94F-A050-40A61E4650EF}"/>
    <hyperlink ref="E4" r:id="rId4" location="record-files-collapse-header" xr:uid="{2D7B1125-1912-EC4B-ADCB-7A596677A5F5}"/>
    <hyperlink ref="F4" r:id="rId5" xr:uid="{4417FAC6-89D2-0A48-AE51-D0B50CDF5997}"/>
    <hyperlink ref="G4" r:id="rId6" xr:uid="{7E4C22B7-EF69-D44C-8563-2120FC97198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5D52-330D-8245-851C-2C5AC9708E5B}">
  <dimension ref="A1:G289"/>
  <sheetViews>
    <sheetView workbookViewId="0">
      <selection activeCell="C283" sqref="C283"/>
    </sheetView>
  </sheetViews>
  <sheetFormatPr defaultColWidth="8.6328125" defaultRowHeight="14" x14ac:dyDescent="0.3"/>
  <cols>
    <col min="1" max="1" width="22.453125" style="2" customWidth="1"/>
    <col min="2" max="2" width="17" style="2" customWidth="1"/>
    <col min="3" max="3" width="103.453125" style="7" customWidth="1"/>
    <col min="4" max="4" width="99" style="2" customWidth="1"/>
    <col min="5" max="16384" width="8.6328125" style="2"/>
  </cols>
  <sheetData>
    <row r="1" spans="1:7" ht="25" customHeight="1" x14ac:dyDescent="0.3">
      <c r="A1" s="196" t="s">
        <v>0</v>
      </c>
      <c r="B1" s="196"/>
      <c r="C1" s="196"/>
      <c r="D1" s="196"/>
      <c r="E1" s="1"/>
    </row>
    <row r="2" spans="1:7" ht="20.25" customHeight="1" x14ac:dyDescent="0.3">
      <c r="A2" s="182" t="s">
        <v>1</v>
      </c>
      <c r="B2" s="182"/>
      <c r="C2" s="182"/>
      <c r="D2" s="182"/>
      <c r="E2" s="3"/>
    </row>
    <row r="3" spans="1:7" x14ac:dyDescent="0.3">
      <c r="A3" s="4" t="s">
        <v>2</v>
      </c>
      <c r="B3" s="5" t="s">
        <v>3</v>
      </c>
      <c r="C3" s="6" t="s">
        <v>4</v>
      </c>
      <c r="D3" s="5" t="s">
        <v>5</v>
      </c>
    </row>
    <row r="4" spans="1:7" ht="14.5" x14ac:dyDescent="0.35">
      <c r="A4" s="254">
        <v>44611</v>
      </c>
      <c r="B4" s="8" t="s">
        <v>6</v>
      </c>
      <c r="C4" s="8" t="s">
        <v>7</v>
      </c>
      <c r="D4" s="66" t="s">
        <v>8</v>
      </c>
      <c r="E4" s="8"/>
      <c r="F4"/>
      <c r="G4"/>
    </row>
    <row r="5" spans="1:7" ht="14.5" x14ac:dyDescent="0.35">
      <c r="A5" s="254">
        <v>44619</v>
      </c>
      <c r="B5" s="8" t="s">
        <v>9</v>
      </c>
      <c r="C5" s="8" t="s">
        <v>10</v>
      </c>
      <c r="D5" s="66" t="s">
        <v>11</v>
      </c>
      <c r="E5" s="8"/>
      <c r="F5"/>
      <c r="G5"/>
    </row>
    <row r="6" spans="1:7" ht="14.5" x14ac:dyDescent="0.35">
      <c r="A6" s="254">
        <v>44628</v>
      </c>
      <c r="B6" s="8" t="s">
        <v>9</v>
      </c>
      <c r="C6" s="8" t="s">
        <v>12</v>
      </c>
      <c r="D6" s="66" t="s">
        <v>13</v>
      </c>
      <c r="E6" s="8"/>
      <c r="F6"/>
      <c r="G6"/>
    </row>
    <row r="7" spans="1:7" ht="14.5" x14ac:dyDescent="0.35">
      <c r="A7" s="254">
        <v>44629</v>
      </c>
      <c r="B7" s="8" t="s">
        <v>9</v>
      </c>
      <c r="C7" s="8" t="s">
        <v>14</v>
      </c>
      <c r="D7" s="66" t="s">
        <v>15</v>
      </c>
      <c r="E7" s="8"/>
      <c r="F7"/>
      <c r="G7"/>
    </row>
    <row r="8" spans="1:7" ht="14.5" x14ac:dyDescent="0.35">
      <c r="A8" s="254">
        <v>44631</v>
      </c>
      <c r="B8" s="8" t="s">
        <v>9</v>
      </c>
      <c r="C8" s="8" t="s">
        <v>16</v>
      </c>
      <c r="D8" s="66" t="s">
        <v>17</v>
      </c>
      <c r="E8" s="8"/>
      <c r="F8"/>
      <c r="G8"/>
    </row>
    <row r="9" spans="1:7" ht="14.5" x14ac:dyDescent="0.35">
      <c r="A9" s="254">
        <v>44632</v>
      </c>
      <c r="B9" s="8" t="s">
        <v>9</v>
      </c>
      <c r="C9" s="8" t="s">
        <v>18</v>
      </c>
      <c r="D9" s="66" t="s">
        <v>19</v>
      </c>
      <c r="E9" s="8"/>
      <c r="F9"/>
      <c r="G9"/>
    </row>
    <row r="10" spans="1:7" ht="14.5" x14ac:dyDescent="0.35">
      <c r="A10" s="254">
        <v>44635</v>
      </c>
      <c r="B10" s="8" t="s">
        <v>9</v>
      </c>
      <c r="C10" s="8" t="s">
        <v>20</v>
      </c>
      <c r="D10" s="66" t="s">
        <v>21</v>
      </c>
      <c r="E10" s="8"/>
      <c r="F10"/>
      <c r="G10"/>
    </row>
    <row r="11" spans="1:7" ht="14.5" x14ac:dyDescent="0.35">
      <c r="A11" s="254">
        <v>44636</v>
      </c>
      <c r="B11" s="8" t="s">
        <v>9</v>
      </c>
      <c r="C11" s="8" t="s">
        <v>22</v>
      </c>
      <c r="D11" s="66" t="s">
        <v>23</v>
      </c>
      <c r="E11" s="8"/>
      <c r="F11"/>
      <c r="G11"/>
    </row>
    <row r="12" spans="1:7" ht="14.5" x14ac:dyDescent="0.35">
      <c r="A12" s="254">
        <v>44637</v>
      </c>
      <c r="B12" s="8" t="s">
        <v>9</v>
      </c>
      <c r="C12" s="8" t="s">
        <v>1093</v>
      </c>
      <c r="D12" s="66" t="s">
        <v>1092</v>
      </c>
      <c r="E12" s="8"/>
      <c r="F12"/>
      <c r="G12"/>
    </row>
    <row r="13" spans="1:7" ht="14.5" x14ac:dyDescent="0.35">
      <c r="A13" s="254">
        <v>44637</v>
      </c>
      <c r="B13" s="8" t="s">
        <v>9</v>
      </c>
      <c r="C13" s="8" t="s">
        <v>24</v>
      </c>
      <c r="D13" s="66" t="s">
        <v>25</v>
      </c>
      <c r="E13" s="8"/>
      <c r="F13"/>
      <c r="G13"/>
    </row>
    <row r="14" spans="1:7" ht="14.5" x14ac:dyDescent="0.35">
      <c r="A14" s="254">
        <v>44639</v>
      </c>
      <c r="B14" s="8" t="s">
        <v>9</v>
      </c>
      <c r="C14" s="8" t="s">
        <v>26</v>
      </c>
      <c r="D14" s="66" t="s">
        <v>27</v>
      </c>
      <c r="E14" s="8"/>
      <c r="F14"/>
      <c r="G14"/>
    </row>
    <row r="15" spans="1:7" ht="14.5" x14ac:dyDescent="0.35">
      <c r="A15" s="254">
        <v>44640</v>
      </c>
      <c r="B15" s="8" t="s">
        <v>9</v>
      </c>
      <c r="C15" s="8" t="s">
        <v>28</v>
      </c>
      <c r="D15" s="66" t="s">
        <v>29</v>
      </c>
      <c r="E15" s="8"/>
      <c r="F15"/>
      <c r="G15"/>
    </row>
    <row r="16" spans="1:7" ht="14.5" x14ac:dyDescent="0.35">
      <c r="A16" s="254">
        <v>44642</v>
      </c>
      <c r="B16" s="8" t="s">
        <v>9</v>
      </c>
      <c r="C16" s="8" t="s">
        <v>30</v>
      </c>
      <c r="D16" s="66" t="s">
        <v>31</v>
      </c>
      <c r="E16" s="8"/>
      <c r="F16"/>
      <c r="G16"/>
    </row>
    <row r="17" spans="1:7" ht="14.5" x14ac:dyDescent="0.35">
      <c r="A17" s="254">
        <v>44643</v>
      </c>
      <c r="B17" s="8" t="s">
        <v>9</v>
      </c>
      <c r="C17" s="8" t="s">
        <v>32</v>
      </c>
      <c r="D17" s="66" t="s">
        <v>33</v>
      </c>
      <c r="E17" s="8"/>
      <c r="F17"/>
      <c r="G17"/>
    </row>
    <row r="18" spans="1:7" ht="14.5" x14ac:dyDescent="0.35">
      <c r="A18" s="254">
        <v>44643</v>
      </c>
      <c r="B18" s="8" t="s">
        <v>9</v>
      </c>
      <c r="C18" s="8" t="s">
        <v>1091</v>
      </c>
      <c r="D18" s="66" t="s">
        <v>1090</v>
      </c>
      <c r="E18" s="8"/>
      <c r="F18"/>
      <c r="G18"/>
    </row>
    <row r="19" spans="1:7" ht="14.5" x14ac:dyDescent="0.35">
      <c r="A19" s="254">
        <v>44644</v>
      </c>
      <c r="B19" s="8" t="s">
        <v>9</v>
      </c>
      <c r="C19" s="8" t="s">
        <v>1089</v>
      </c>
      <c r="D19" s="66" t="s">
        <v>1088</v>
      </c>
      <c r="E19" s="8"/>
      <c r="F19"/>
      <c r="G19"/>
    </row>
    <row r="20" spans="1:7" ht="14.5" x14ac:dyDescent="0.35">
      <c r="A20" s="254">
        <v>44644</v>
      </c>
      <c r="B20" s="8" t="s">
        <v>9</v>
      </c>
      <c r="C20" s="8" t="s">
        <v>34</v>
      </c>
      <c r="D20" s="66" t="s">
        <v>35</v>
      </c>
      <c r="E20" s="8"/>
      <c r="F20"/>
      <c r="G20"/>
    </row>
    <row r="21" spans="1:7" ht="14.5" x14ac:dyDescent="0.35">
      <c r="A21" s="254">
        <v>44644</v>
      </c>
      <c r="B21" s="8" t="s">
        <v>9</v>
      </c>
      <c r="C21" s="8" t="s">
        <v>1087</v>
      </c>
      <c r="D21" s="66" t="s">
        <v>1086</v>
      </c>
      <c r="E21" s="8"/>
      <c r="F21"/>
      <c r="G21"/>
    </row>
    <row r="22" spans="1:7" ht="14.5" x14ac:dyDescent="0.35">
      <c r="A22" s="254">
        <v>44644</v>
      </c>
      <c r="B22" s="8" t="s">
        <v>9</v>
      </c>
      <c r="C22" s="8" t="s">
        <v>1085</v>
      </c>
      <c r="D22" s="66" t="s">
        <v>1084</v>
      </c>
      <c r="E22" s="8"/>
      <c r="F22"/>
      <c r="G22"/>
    </row>
    <row r="23" spans="1:7" ht="14.5" x14ac:dyDescent="0.35">
      <c r="A23" s="254">
        <v>44645</v>
      </c>
      <c r="B23" s="8" t="s">
        <v>9</v>
      </c>
      <c r="C23" s="8" t="s">
        <v>36</v>
      </c>
      <c r="D23" s="66" t="s">
        <v>37</v>
      </c>
      <c r="E23" s="8"/>
      <c r="F23"/>
      <c r="G23"/>
    </row>
    <row r="24" spans="1:7" ht="14.5" x14ac:dyDescent="0.35">
      <c r="A24" s="254">
        <v>44649</v>
      </c>
      <c r="B24" s="8" t="s">
        <v>9</v>
      </c>
      <c r="C24" s="8" t="s">
        <v>38</v>
      </c>
      <c r="D24" s="66" t="s">
        <v>39</v>
      </c>
      <c r="E24" s="8"/>
      <c r="F24"/>
      <c r="G24"/>
    </row>
    <row r="25" spans="1:7" ht="14.5" x14ac:dyDescent="0.35">
      <c r="A25" s="254">
        <v>44650</v>
      </c>
      <c r="B25" s="8" t="s">
        <v>9</v>
      </c>
      <c r="C25" s="8" t="s">
        <v>40</v>
      </c>
      <c r="D25" s="66" t="s">
        <v>41</v>
      </c>
      <c r="E25" s="8"/>
      <c r="F25"/>
      <c r="G25"/>
    </row>
    <row r="26" spans="1:7" ht="14.5" x14ac:dyDescent="0.35">
      <c r="A26" s="254">
        <v>44651</v>
      </c>
      <c r="B26" s="8" t="s">
        <v>9</v>
      </c>
      <c r="C26" s="8" t="s">
        <v>42</v>
      </c>
      <c r="D26" s="66" t="s">
        <v>43</v>
      </c>
      <c r="E26" s="8"/>
      <c r="F26"/>
      <c r="G26"/>
    </row>
    <row r="27" spans="1:7" ht="14.5" x14ac:dyDescent="0.35">
      <c r="A27" s="254">
        <v>44651</v>
      </c>
      <c r="B27" s="8" t="s">
        <v>9</v>
      </c>
      <c r="C27" s="8" t="s">
        <v>1083</v>
      </c>
      <c r="D27" s="66" t="s">
        <v>1082</v>
      </c>
      <c r="E27" s="8"/>
      <c r="F27"/>
      <c r="G27"/>
    </row>
    <row r="28" spans="1:7" ht="14.5" x14ac:dyDescent="0.35">
      <c r="A28" s="254">
        <v>44651</v>
      </c>
      <c r="B28" s="8" t="s">
        <v>9</v>
      </c>
      <c r="C28" s="8" t="s">
        <v>1081</v>
      </c>
      <c r="D28" s="66" t="s">
        <v>1080</v>
      </c>
      <c r="E28" s="8"/>
      <c r="F28"/>
      <c r="G28"/>
    </row>
    <row r="29" spans="1:7" ht="14.5" x14ac:dyDescent="0.35">
      <c r="A29" s="254">
        <v>44655</v>
      </c>
      <c r="B29" s="8" t="s">
        <v>9</v>
      </c>
      <c r="C29" s="8" t="s">
        <v>1079</v>
      </c>
      <c r="D29" s="66" t="s">
        <v>44</v>
      </c>
      <c r="E29" s="8"/>
      <c r="F29"/>
      <c r="G29"/>
    </row>
    <row r="30" spans="1:7" ht="14.5" x14ac:dyDescent="0.35">
      <c r="A30" s="254">
        <v>44656</v>
      </c>
      <c r="B30" s="8" t="s">
        <v>9</v>
      </c>
      <c r="C30" s="8" t="s">
        <v>1078</v>
      </c>
      <c r="D30" s="66" t="s">
        <v>45</v>
      </c>
      <c r="E30" s="8"/>
      <c r="F30"/>
      <c r="G30"/>
    </row>
    <row r="31" spans="1:7" ht="14.5" x14ac:dyDescent="0.35">
      <c r="A31" s="254">
        <v>44656</v>
      </c>
      <c r="B31" s="8" t="s">
        <v>9</v>
      </c>
      <c r="C31" s="8" t="s">
        <v>1077</v>
      </c>
      <c r="D31" s="66" t="s">
        <v>1076</v>
      </c>
      <c r="E31" s="8"/>
      <c r="F31"/>
      <c r="G31"/>
    </row>
    <row r="32" spans="1:7" ht="14.5" x14ac:dyDescent="0.35">
      <c r="A32" s="254">
        <v>44657</v>
      </c>
      <c r="B32" s="8" t="s">
        <v>9</v>
      </c>
      <c r="C32" s="8" t="s">
        <v>1075</v>
      </c>
      <c r="D32" s="66" t="s">
        <v>1074</v>
      </c>
      <c r="E32" s="8"/>
      <c r="F32"/>
      <c r="G32"/>
    </row>
    <row r="33" spans="1:7" ht="14.5" x14ac:dyDescent="0.35">
      <c r="A33" s="254">
        <v>44657</v>
      </c>
      <c r="B33" s="8" t="s">
        <v>9</v>
      </c>
      <c r="C33" s="8" t="s">
        <v>46</v>
      </c>
      <c r="D33" s="66" t="s">
        <v>47</v>
      </c>
      <c r="E33" s="8"/>
      <c r="F33"/>
      <c r="G33"/>
    </row>
    <row r="34" spans="1:7" ht="14.5" x14ac:dyDescent="0.35">
      <c r="A34" s="254">
        <v>44658</v>
      </c>
      <c r="B34" s="8" t="s">
        <v>9</v>
      </c>
      <c r="C34" s="8" t="s">
        <v>1073</v>
      </c>
      <c r="D34" s="66" t="s">
        <v>1072</v>
      </c>
      <c r="E34" s="8"/>
      <c r="F34"/>
      <c r="G34"/>
    </row>
    <row r="35" spans="1:7" ht="14.5" x14ac:dyDescent="0.35">
      <c r="A35" s="254">
        <v>44658</v>
      </c>
      <c r="B35" s="8" t="s">
        <v>9</v>
      </c>
      <c r="C35" s="8" t="s">
        <v>48</v>
      </c>
      <c r="D35" s="66" t="s">
        <v>49</v>
      </c>
      <c r="E35" s="8"/>
      <c r="F35"/>
      <c r="G35"/>
    </row>
    <row r="36" spans="1:7" ht="14.5" x14ac:dyDescent="0.35">
      <c r="A36" s="254">
        <v>44659</v>
      </c>
      <c r="B36" s="8" t="s">
        <v>9</v>
      </c>
      <c r="C36" s="8" t="s">
        <v>50</v>
      </c>
      <c r="D36" s="66" t="s">
        <v>51</v>
      </c>
      <c r="E36" s="8"/>
      <c r="F36"/>
      <c r="G36"/>
    </row>
    <row r="37" spans="1:7" ht="14.5" x14ac:dyDescent="0.35">
      <c r="A37" s="254">
        <v>44662</v>
      </c>
      <c r="B37" s="8" t="s">
        <v>9</v>
      </c>
      <c r="C37" s="8" t="s">
        <v>52</v>
      </c>
      <c r="D37" s="66" t="s">
        <v>53</v>
      </c>
      <c r="E37" s="8"/>
      <c r="F37"/>
      <c r="G37"/>
    </row>
    <row r="38" spans="1:7" ht="14.5" x14ac:dyDescent="0.35">
      <c r="A38" s="254">
        <v>44664</v>
      </c>
      <c r="B38" s="8" t="s">
        <v>9</v>
      </c>
      <c r="C38" s="8" t="s">
        <v>54</v>
      </c>
      <c r="D38" s="66" t="s">
        <v>55</v>
      </c>
      <c r="E38" s="8"/>
      <c r="F38"/>
      <c r="G38"/>
    </row>
    <row r="39" spans="1:7" ht="14.5" x14ac:dyDescent="0.35">
      <c r="A39" s="254">
        <v>44672</v>
      </c>
      <c r="B39" s="8" t="s">
        <v>9</v>
      </c>
      <c r="C39" s="8" t="s">
        <v>56</v>
      </c>
      <c r="D39" s="66" t="s">
        <v>57</v>
      </c>
      <c r="E39" s="8"/>
      <c r="F39"/>
      <c r="G39"/>
    </row>
    <row r="40" spans="1:7" ht="14.5" x14ac:dyDescent="0.35">
      <c r="A40" s="255">
        <v>44673</v>
      </c>
      <c r="B40" s="8" t="s">
        <v>9</v>
      </c>
      <c r="C40" s="8" t="s">
        <v>58</v>
      </c>
      <c r="D40" s="66" t="s">
        <v>59</v>
      </c>
      <c r="E40" s="8"/>
      <c r="F40"/>
      <c r="G40"/>
    </row>
    <row r="41" spans="1:7" ht="14.5" x14ac:dyDescent="0.35">
      <c r="A41" s="255">
        <v>44676</v>
      </c>
      <c r="B41" s="8" t="s">
        <v>9</v>
      </c>
      <c r="C41" s="8" t="s">
        <v>60</v>
      </c>
      <c r="D41" s="66" t="s">
        <v>61</v>
      </c>
      <c r="E41" s="8"/>
      <c r="F41"/>
      <c r="G41"/>
    </row>
    <row r="42" spans="1:7" ht="14.5" x14ac:dyDescent="0.35">
      <c r="A42" s="255">
        <v>44677</v>
      </c>
      <c r="B42" s="8" t="s">
        <v>9</v>
      </c>
      <c r="C42" s="8" t="s">
        <v>62</v>
      </c>
      <c r="D42" s="66" t="s">
        <v>63</v>
      </c>
      <c r="E42" s="8"/>
      <c r="F42"/>
      <c r="G42"/>
    </row>
    <row r="43" spans="1:7" ht="14.5" x14ac:dyDescent="0.35">
      <c r="A43" s="255">
        <v>44679</v>
      </c>
      <c r="B43" s="8" t="s">
        <v>9</v>
      </c>
      <c r="C43" s="8" t="s">
        <v>64</v>
      </c>
      <c r="D43" s="66" t="s">
        <v>65</v>
      </c>
      <c r="E43" s="8"/>
      <c r="F43"/>
      <c r="G43"/>
    </row>
    <row r="44" spans="1:7" ht="14.5" x14ac:dyDescent="0.35">
      <c r="A44" s="254">
        <v>44684</v>
      </c>
      <c r="B44" s="8" t="s">
        <v>9</v>
      </c>
      <c r="C44" s="8" t="s">
        <v>1071</v>
      </c>
      <c r="D44" s="66" t="s">
        <v>1070</v>
      </c>
      <c r="E44" s="8"/>
      <c r="F44"/>
      <c r="G44"/>
    </row>
    <row r="45" spans="1:7" ht="14.5" x14ac:dyDescent="0.35">
      <c r="A45" s="254">
        <v>44684</v>
      </c>
      <c r="B45" s="8" t="s">
        <v>9</v>
      </c>
      <c r="C45" s="8" t="s">
        <v>66</v>
      </c>
      <c r="D45" s="66" t="s">
        <v>67</v>
      </c>
      <c r="E45" s="8"/>
      <c r="F45"/>
      <c r="G45"/>
    </row>
    <row r="46" spans="1:7" ht="14.5" x14ac:dyDescent="0.35">
      <c r="A46" s="254">
        <v>44685</v>
      </c>
      <c r="B46" s="8" t="s">
        <v>9</v>
      </c>
      <c r="C46" s="8" t="s">
        <v>68</v>
      </c>
      <c r="D46" s="66" t="s">
        <v>69</v>
      </c>
      <c r="E46" s="8"/>
      <c r="F46"/>
      <c r="G46"/>
    </row>
    <row r="47" spans="1:7" ht="14.5" x14ac:dyDescent="0.35">
      <c r="A47" s="254">
        <v>44686</v>
      </c>
      <c r="B47" s="8" t="s">
        <v>9</v>
      </c>
      <c r="C47" s="8" t="s">
        <v>70</v>
      </c>
      <c r="D47" s="66" t="s">
        <v>71</v>
      </c>
      <c r="E47" s="8"/>
      <c r="F47"/>
      <c r="G47"/>
    </row>
    <row r="48" spans="1:7" ht="14.5" x14ac:dyDescent="0.35">
      <c r="A48" s="254">
        <v>44686</v>
      </c>
      <c r="B48" s="8" t="s">
        <v>9</v>
      </c>
      <c r="C48" s="8" t="s">
        <v>1069</v>
      </c>
      <c r="D48" s="66" t="s">
        <v>1068</v>
      </c>
      <c r="E48" s="8"/>
      <c r="F48"/>
      <c r="G48"/>
    </row>
    <row r="49" spans="1:7" ht="14.5" x14ac:dyDescent="0.35">
      <c r="A49" s="254">
        <v>44687</v>
      </c>
      <c r="B49" s="8" t="s">
        <v>9</v>
      </c>
      <c r="C49" s="8" t="s">
        <v>1067</v>
      </c>
      <c r="D49" s="66" t="s">
        <v>1066</v>
      </c>
      <c r="E49" s="8"/>
      <c r="F49"/>
      <c r="G49"/>
    </row>
    <row r="50" spans="1:7" ht="14.5" x14ac:dyDescent="0.35">
      <c r="A50" s="254">
        <v>44687</v>
      </c>
      <c r="B50" s="8" t="s">
        <v>9</v>
      </c>
      <c r="C50" s="8" t="s">
        <v>72</v>
      </c>
      <c r="D50" s="66" t="s">
        <v>73</v>
      </c>
      <c r="E50" s="8"/>
      <c r="F50"/>
      <c r="G50"/>
    </row>
    <row r="51" spans="1:7" ht="14.5" x14ac:dyDescent="0.35">
      <c r="A51" s="254">
        <v>44689</v>
      </c>
      <c r="B51" s="8" t="s">
        <v>9</v>
      </c>
      <c r="C51" s="8" t="s">
        <v>1065</v>
      </c>
      <c r="D51" s="66" t="s">
        <v>1064</v>
      </c>
      <c r="E51" s="8"/>
      <c r="F51"/>
      <c r="G51"/>
    </row>
    <row r="52" spans="1:7" ht="14.5" x14ac:dyDescent="0.35">
      <c r="A52" s="254">
        <v>44689</v>
      </c>
      <c r="B52" s="8" t="s">
        <v>9</v>
      </c>
      <c r="C52" s="8" t="s">
        <v>74</v>
      </c>
      <c r="D52" s="66" t="s">
        <v>75</v>
      </c>
      <c r="E52" s="8"/>
      <c r="F52"/>
      <c r="G52"/>
    </row>
    <row r="53" spans="1:7" ht="14.5" x14ac:dyDescent="0.35">
      <c r="A53" s="254">
        <v>44690</v>
      </c>
      <c r="B53" s="8" t="s">
        <v>9</v>
      </c>
      <c r="C53" s="8" t="s">
        <v>76</v>
      </c>
      <c r="D53" s="66" t="s">
        <v>77</v>
      </c>
      <c r="E53" s="8"/>
      <c r="F53"/>
      <c r="G53"/>
    </row>
    <row r="54" spans="1:7" ht="14.5" x14ac:dyDescent="0.35">
      <c r="A54" s="254">
        <v>44691</v>
      </c>
      <c r="B54" s="8" t="s">
        <v>9</v>
      </c>
      <c r="C54" s="8" t="s">
        <v>78</v>
      </c>
      <c r="D54" s="66" t="s">
        <v>79</v>
      </c>
      <c r="E54" s="8"/>
      <c r="F54"/>
      <c r="G54"/>
    </row>
    <row r="55" spans="1:7" ht="14.5" x14ac:dyDescent="0.35">
      <c r="A55" s="254">
        <v>44692</v>
      </c>
      <c r="B55" s="8" t="s">
        <v>9</v>
      </c>
      <c r="C55" s="8" t="s">
        <v>80</v>
      </c>
      <c r="D55" s="66" t="s">
        <v>81</v>
      </c>
      <c r="E55" s="8"/>
      <c r="F55"/>
      <c r="G55"/>
    </row>
    <row r="56" spans="1:7" ht="14.5" x14ac:dyDescent="0.35">
      <c r="A56" s="254">
        <v>44693</v>
      </c>
      <c r="B56" s="8" t="s">
        <v>9</v>
      </c>
      <c r="C56" s="8" t="s">
        <v>82</v>
      </c>
      <c r="D56" s="66" t="s">
        <v>83</v>
      </c>
      <c r="E56" s="8"/>
      <c r="F56"/>
      <c r="G56"/>
    </row>
    <row r="57" spans="1:7" ht="14.5" x14ac:dyDescent="0.35">
      <c r="A57" s="254">
        <v>44697</v>
      </c>
      <c r="B57" s="8" t="s">
        <v>9</v>
      </c>
      <c r="C57" s="8" t="s">
        <v>84</v>
      </c>
      <c r="D57" s="66" t="s">
        <v>85</v>
      </c>
      <c r="E57" s="8"/>
      <c r="F57"/>
      <c r="G57"/>
    </row>
    <row r="58" spans="1:7" ht="14.5" x14ac:dyDescent="0.35">
      <c r="A58" s="254">
        <v>44698</v>
      </c>
      <c r="B58" s="8" t="s">
        <v>9</v>
      </c>
      <c r="C58" s="8" t="s">
        <v>86</v>
      </c>
      <c r="D58" s="66" t="s">
        <v>87</v>
      </c>
      <c r="E58" s="8"/>
      <c r="F58"/>
      <c r="G58"/>
    </row>
    <row r="59" spans="1:7" ht="14.5" x14ac:dyDescent="0.35">
      <c r="A59" s="254">
        <v>44699</v>
      </c>
      <c r="B59" s="8" t="s">
        <v>9</v>
      </c>
      <c r="C59" s="8" t="s">
        <v>88</v>
      </c>
      <c r="D59" s="66" t="s">
        <v>89</v>
      </c>
      <c r="E59" s="8"/>
      <c r="F59"/>
      <c r="G59"/>
    </row>
    <row r="60" spans="1:7" ht="14.5" x14ac:dyDescent="0.35">
      <c r="A60" s="254">
        <v>44703</v>
      </c>
      <c r="B60" s="8" t="s">
        <v>9</v>
      </c>
      <c r="C60" s="8" t="s">
        <v>90</v>
      </c>
      <c r="D60" s="66" t="s">
        <v>91</v>
      </c>
      <c r="E60" s="8"/>
      <c r="F60"/>
      <c r="G60"/>
    </row>
    <row r="61" spans="1:7" ht="14.5" x14ac:dyDescent="0.35">
      <c r="A61" s="254">
        <v>44704</v>
      </c>
      <c r="B61" s="8" t="s">
        <v>9</v>
      </c>
      <c r="C61" s="8" t="s">
        <v>92</v>
      </c>
      <c r="D61" s="66" t="s">
        <v>93</v>
      </c>
      <c r="E61" s="8"/>
      <c r="F61"/>
      <c r="G61"/>
    </row>
    <row r="62" spans="1:7" ht="14.5" x14ac:dyDescent="0.35">
      <c r="A62" s="254">
        <v>44707</v>
      </c>
      <c r="B62" s="8" t="s">
        <v>9</v>
      </c>
      <c r="C62" s="8" t="s">
        <v>94</v>
      </c>
      <c r="D62" s="66" t="s">
        <v>95</v>
      </c>
      <c r="E62" s="8"/>
      <c r="F62"/>
      <c r="G62"/>
    </row>
    <row r="63" spans="1:7" ht="14.5" x14ac:dyDescent="0.35">
      <c r="A63" s="254">
        <v>44708</v>
      </c>
      <c r="B63" s="8" t="s">
        <v>9</v>
      </c>
      <c r="C63" s="8" t="s">
        <v>96</v>
      </c>
      <c r="D63" s="66" t="s">
        <v>97</v>
      </c>
      <c r="E63" s="8"/>
      <c r="F63"/>
      <c r="G63"/>
    </row>
    <row r="64" spans="1:7" ht="14.5" x14ac:dyDescent="0.35">
      <c r="A64" s="254">
        <v>44708</v>
      </c>
      <c r="B64" s="8" t="s">
        <v>9</v>
      </c>
      <c r="C64" s="8" t="s">
        <v>1063</v>
      </c>
      <c r="D64" s="66" t="s">
        <v>1062</v>
      </c>
      <c r="E64" s="8"/>
      <c r="F64"/>
      <c r="G64"/>
    </row>
    <row r="65" spans="1:7" ht="14.5" x14ac:dyDescent="0.35">
      <c r="A65" s="254">
        <v>44711</v>
      </c>
      <c r="B65" s="8" t="s">
        <v>9</v>
      </c>
      <c r="C65" s="256" t="s">
        <v>98</v>
      </c>
      <c r="D65" s="66" t="s">
        <v>99</v>
      </c>
      <c r="E65" s="8"/>
      <c r="F65"/>
      <c r="G65"/>
    </row>
    <row r="66" spans="1:7" ht="14.5" x14ac:dyDescent="0.35">
      <c r="A66" s="254">
        <v>44714</v>
      </c>
      <c r="B66" s="8" t="s">
        <v>9</v>
      </c>
      <c r="C66" s="8" t="s">
        <v>1061</v>
      </c>
      <c r="D66" s="66" t="s">
        <v>1060</v>
      </c>
      <c r="E66" s="8"/>
      <c r="F66"/>
      <c r="G66"/>
    </row>
    <row r="67" spans="1:7" ht="14.5" x14ac:dyDescent="0.35">
      <c r="A67" s="254">
        <v>44714</v>
      </c>
      <c r="B67" s="8" t="s">
        <v>9</v>
      </c>
      <c r="C67" s="8" t="s">
        <v>100</v>
      </c>
      <c r="D67" s="66" t="s">
        <v>101</v>
      </c>
      <c r="E67" s="8"/>
      <c r="F67"/>
      <c r="G67"/>
    </row>
    <row r="68" spans="1:7" ht="14.5" x14ac:dyDescent="0.35">
      <c r="A68" s="254">
        <v>44716</v>
      </c>
      <c r="B68" s="8" t="s">
        <v>9</v>
      </c>
      <c r="C68" s="8" t="s">
        <v>102</v>
      </c>
      <c r="D68" s="66" t="s">
        <v>103</v>
      </c>
      <c r="E68" s="8"/>
      <c r="F68"/>
      <c r="G68"/>
    </row>
    <row r="69" spans="1:7" ht="14.5" x14ac:dyDescent="0.35">
      <c r="A69" s="254">
        <v>44716</v>
      </c>
      <c r="B69" s="8" t="s">
        <v>9</v>
      </c>
      <c r="C69" s="8" t="s">
        <v>1059</v>
      </c>
      <c r="D69" s="66" t="s">
        <v>1058</v>
      </c>
      <c r="E69" s="8"/>
      <c r="F69"/>
      <c r="G69"/>
    </row>
    <row r="70" spans="1:7" ht="14.5" x14ac:dyDescent="0.35">
      <c r="A70" s="254">
        <v>44717</v>
      </c>
      <c r="B70" s="8" t="s">
        <v>9</v>
      </c>
      <c r="C70" s="8" t="s">
        <v>104</v>
      </c>
      <c r="D70" s="66" t="s">
        <v>105</v>
      </c>
      <c r="E70" s="8"/>
      <c r="F70"/>
      <c r="G70"/>
    </row>
    <row r="71" spans="1:7" ht="14.5" x14ac:dyDescent="0.35">
      <c r="A71" s="254">
        <v>44720</v>
      </c>
      <c r="B71" s="8" t="s">
        <v>9</v>
      </c>
      <c r="C71" s="8" t="s">
        <v>106</v>
      </c>
      <c r="D71" s="66" t="s">
        <v>107</v>
      </c>
      <c r="E71" s="8"/>
      <c r="F71"/>
      <c r="G71"/>
    </row>
    <row r="72" spans="1:7" ht="14.5" x14ac:dyDescent="0.35">
      <c r="A72" s="254">
        <v>44721</v>
      </c>
      <c r="B72" s="8" t="s">
        <v>9</v>
      </c>
      <c r="C72" s="8" t="s">
        <v>108</v>
      </c>
      <c r="D72" s="66" t="s">
        <v>109</v>
      </c>
      <c r="E72" s="8"/>
      <c r="F72"/>
      <c r="G72"/>
    </row>
    <row r="73" spans="1:7" ht="14.5" x14ac:dyDescent="0.35">
      <c r="A73" s="254">
        <v>44721</v>
      </c>
      <c r="B73" s="8" t="s">
        <v>9</v>
      </c>
      <c r="C73" s="8" t="s">
        <v>1057</v>
      </c>
      <c r="D73" s="66" t="s">
        <v>1056</v>
      </c>
      <c r="E73" s="8"/>
      <c r="F73"/>
      <c r="G73"/>
    </row>
    <row r="74" spans="1:7" ht="14.5" x14ac:dyDescent="0.35">
      <c r="A74" s="254">
        <v>44722</v>
      </c>
      <c r="B74" s="8" t="s">
        <v>9</v>
      </c>
      <c r="C74" s="8" t="s">
        <v>1055</v>
      </c>
      <c r="D74" s="66" t="s">
        <v>1054</v>
      </c>
      <c r="E74" s="8"/>
      <c r="F74"/>
      <c r="G74"/>
    </row>
    <row r="75" spans="1:7" ht="14.5" x14ac:dyDescent="0.35">
      <c r="A75" s="254">
        <v>44722</v>
      </c>
      <c r="B75" s="8" t="s">
        <v>9</v>
      </c>
      <c r="C75" s="8" t="s">
        <v>110</v>
      </c>
      <c r="D75" s="66" t="s">
        <v>111</v>
      </c>
      <c r="E75" s="8"/>
      <c r="F75"/>
      <c r="G75"/>
    </row>
    <row r="76" spans="1:7" ht="14.5" x14ac:dyDescent="0.35">
      <c r="A76" s="254">
        <v>44723</v>
      </c>
      <c r="B76" s="8" t="s">
        <v>9</v>
      </c>
      <c r="C76" s="8" t="s">
        <v>112</v>
      </c>
      <c r="D76" s="66" t="s">
        <v>113</v>
      </c>
      <c r="E76" s="8"/>
      <c r="F76"/>
      <c r="G76"/>
    </row>
    <row r="77" spans="1:7" ht="14.5" x14ac:dyDescent="0.35">
      <c r="A77" s="254">
        <v>44723</v>
      </c>
      <c r="B77" s="8" t="s">
        <v>9</v>
      </c>
      <c r="C77" s="8" t="s">
        <v>1053</v>
      </c>
      <c r="D77" s="66" t="s">
        <v>1052</v>
      </c>
      <c r="E77" s="8"/>
      <c r="F77"/>
      <c r="G77"/>
    </row>
    <row r="78" spans="1:7" ht="14.5" x14ac:dyDescent="0.35">
      <c r="A78" s="254">
        <v>44724</v>
      </c>
      <c r="B78" s="8" t="s">
        <v>9</v>
      </c>
      <c r="C78" s="8" t="s">
        <v>114</v>
      </c>
      <c r="D78" s="66" t="s">
        <v>115</v>
      </c>
      <c r="E78" s="8"/>
      <c r="F78"/>
      <c r="G78"/>
    </row>
    <row r="79" spans="1:7" ht="14.5" x14ac:dyDescent="0.35">
      <c r="A79" s="254">
        <v>44725</v>
      </c>
      <c r="B79" s="8" t="s">
        <v>9</v>
      </c>
      <c r="C79" s="8" t="s">
        <v>116</v>
      </c>
      <c r="D79" s="66" t="s">
        <v>117</v>
      </c>
      <c r="E79" s="8"/>
      <c r="F79"/>
      <c r="G79"/>
    </row>
    <row r="80" spans="1:7" ht="14.5" x14ac:dyDescent="0.35">
      <c r="A80" s="254">
        <v>44727</v>
      </c>
      <c r="B80" s="8" t="s">
        <v>9</v>
      </c>
      <c r="C80" s="8" t="s">
        <v>118</v>
      </c>
      <c r="D80" s="66" t="s">
        <v>119</v>
      </c>
      <c r="E80" s="8"/>
      <c r="F80"/>
      <c r="G80"/>
    </row>
    <row r="81" spans="1:7" ht="14.5" x14ac:dyDescent="0.35">
      <c r="A81" s="254">
        <v>44729</v>
      </c>
      <c r="B81" s="8" t="s">
        <v>9</v>
      </c>
      <c r="C81" s="8" t="s">
        <v>120</v>
      </c>
      <c r="D81" s="66" t="s">
        <v>121</v>
      </c>
      <c r="E81" s="8"/>
      <c r="F81"/>
      <c r="G81"/>
    </row>
    <row r="82" spans="1:7" ht="14.5" x14ac:dyDescent="0.35">
      <c r="A82" s="254">
        <v>44732</v>
      </c>
      <c r="B82" s="8" t="s">
        <v>9</v>
      </c>
      <c r="C82" s="8" t="s">
        <v>1051</v>
      </c>
      <c r="D82" s="66" t="s">
        <v>1050</v>
      </c>
      <c r="E82" s="8"/>
      <c r="F82"/>
      <c r="G82"/>
    </row>
    <row r="83" spans="1:7" ht="14.5" x14ac:dyDescent="0.35">
      <c r="A83" s="254">
        <v>44732</v>
      </c>
      <c r="B83" s="8" t="s">
        <v>9</v>
      </c>
      <c r="C83" s="8" t="s">
        <v>122</v>
      </c>
      <c r="D83" s="66" t="s">
        <v>123</v>
      </c>
      <c r="E83" s="8"/>
      <c r="F83"/>
      <c r="G83"/>
    </row>
    <row r="84" spans="1:7" ht="14.5" x14ac:dyDescent="0.35">
      <c r="A84" s="254">
        <v>44732</v>
      </c>
      <c r="B84" s="8" t="s">
        <v>9</v>
      </c>
      <c r="C84" s="8" t="s">
        <v>1049</v>
      </c>
      <c r="D84" s="66" t="s">
        <v>1048</v>
      </c>
      <c r="E84" s="8"/>
      <c r="F84"/>
      <c r="G84"/>
    </row>
    <row r="85" spans="1:7" ht="14.5" x14ac:dyDescent="0.35">
      <c r="A85" s="254">
        <v>44733</v>
      </c>
      <c r="B85" s="8" t="s">
        <v>9</v>
      </c>
      <c r="C85" s="8" t="s">
        <v>124</v>
      </c>
      <c r="D85" s="66" t="s">
        <v>125</v>
      </c>
      <c r="E85" s="8"/>
      <c r="F85"/>
      <c r="G85"/>
    </row>
    <row r="86" spans="1:7" ht="14.5" x14ac:dyDescent="0.35">
      <c r="A86" s="254">
        <v>44734</v>
      </c>
      <c r="B86" s="8" t="s">
        <v>9</v>
      </c>
      <c r="C86" s="8" t="s">
        <v>126</v>
      </c>
      <c r="D86" s="66" t="s">
        <v>127</v>
      </c>
      <c r="E86" s="8"/>
      <c r="F86"/>
      <c r="G86"/>
    </row>
    <row r="87" spans="1:7" ht="14.5" x14ac:dyDescent="0.35">
      <c r="A87" s="254">
        <v>44734</v>
      </c>
      <c r="B87" s="8" t="s">
        <v>9</v>
      </c>
      <c r="C87" s="8" t="s">
        <v>1047</v>
      </c>
      <c r="D87" s="66" t="s">
        <v>1046</v>
      </c>
      <c r="E87" s="8"/>
      <c r="F87"/>
      <c r="G87"/>
    </row>
    <row r="88" spans="1:7" ht="14.5" x14ac:dyDescent="0.35">
      <c r="A88" s="254">
        <v>44735</v>
      </c>
      <c r="B88" s="8" t="s">
        <v>9</v>
      </c>
      <c r="C88" s="8" t="s">
        <v>128</v>
      </c>
      <c r="D88" s="66" t="s">
        <v>129</v>
      </c>
      <c r="E88" s="8"/>
      <c r="F88"/>
      <c r="G88"/>
    </row>
    <row r="89" spans="1:7" ht="14.5" x14ac:dyDescent="0.35">
      <c r="A89" s="254">
        <v>44735</v>
      </c>
      <c r="B89" s="8" t="s">
        <v>9</v>
      </c>
      <c r="C89" s="8" t="s">
        <v>1045</v>
      </c>
      <c r="D89" s="66" t="s">
        <v>1044</v>
      </c>
      <c r="E89" s="8"/>
      <c r="F89"/>
      <c r="G89"/>
    </row>
    <row r="90" spans="1:7" ht="14.5" x14ac:dyDescent="0.35">
      <c r="A90" s="254">
        <v>44736</v>
      </c>
      <c r="B90" s="8" t="s">
        <v>9</v>
      </c>
      <c r="C90" s="8" t="s">
        <v>130</v>
      </c>
      <c r="D90" s="66" t="s">
        <v>131</v>
      </c>
      <c r="E90" s="8"/>
      <c r="F90"/>
      <c r="G90"/>
    </row>
    <row r="91" spans="1:7" ht="14.5" x14ac:dyDescent="0.35">
      <c r="A91" s="254">
        <v>44737</v>
      </c>
      <c r="B91" s="8" t="s">
        <v>9</v>
      </c>
      <c r="C91" s="8" t="s">
        <v>132</v>
      </c>
      <c r="D91" s="66" t="s">
        <v>133</v>
      </c>
      <c r="E91" s="8"/>
      <c r="F91"/>
      <c r="G91"/>
    </row>
    <row r="92" spans="1:7" ht="14.5" x14ac:dyDescent="0.35">
      <c r="A92" s="254">
        <v>44741</v>
      </c>
      <c r="B92" s="8" t="s">
        <v>9</v>
      </c>
      <c r="C92" s="8" t="s">
        <v>134</v>
      </c>
      <c r="D92" s="66" t="s">
        <v>135</v>
      </c>
      <c r="E92" s="8"/>
      <c r="F92"/>
      <c r="G92"/>
    </row>
    <row r="93" spans="1:7" ht="14.5" x14ac:dyDescent="0.35">
      <c r="A93" s="254">
        <v>44741</v>
      </c>
      <c r="B93" s="8" t="s">
        <v>9</v>
      </c>
      <c r="C93" s="8" t="s">
        <v>1043</v>
      </c>
      <c r="D93" s="66" t="s">
        <v>1042</v>
      </c>
      <c r="E93" s="8"/>
      <c r="F93"/>
      <c r="G93"/>
    </row>
    <row r="94" spans="1:7" ht="14.5" x14ac:dyDescent="0.35">
      <c r="A94" s="254">
        <v>44743</v>
      </c>
      <c r="B94" s="8" t="s">
        <v>9</v>
      </c>
      <c r="C94" s="8" t="s">
        <v>136</v>
      </c>
      <c r="D94" s="66" t="s">
        <v>137</v>
      </c>
      <c r="E94" s="8"/>
      <c r="F94"/>
      <c r="G94"/>
    </row>
    <row r="95" spans="1:7" ht="14.5" x14ac:dyDescent="0.35">
      <c r="A95" s="254">
        <v>44743</v>
      </c>
      <c r="B95" s="8" t="s">
        <v>9</v>
      </c>
      <c r="C95" s="8" t="s">
        <v>1041</v>
      </c>
      <c r="D95" s="66" t="s">
        <v>1040</v>
      </c>
      <c r="E95" s="8"/>
      <c r="F95"/>
      <c r="G95"/>
    </row>
    <row r="96" spans="1:7" ht="14.5" x14ac:dyDescent="0.35">
      <c r="A96" s="254">
        <v>44746</v>
      </c>
      <c r="B96" s="8" t="s">
        <v>9</v>
      </c>
      <c r="C96" s="8" t="s">
        <v>1039</v>
      </c>
      <c r="D96" s="66" t="s">
        <v>1038</v>
      </c>
      <c r="E96" s="8"/>
      <c r="F96"/>
      <c r="G96"/>
    </row>
    <row r="97" spans="1:7" ht="14.5" x14ac:dyDescent="0.35">
      <c r="A97" s="254">
        <v>44746</v>
      </c>
      <c r="B97" s="8" t="s">
        <v>9</v>
      </c>
      <c r="C97" s="8" t="s">
        <v>138</v>
      </c>
      <c r="D97" s="66" t="s">
        <v>139</v>
      </c>
      <c r="E97" s="8"/>
      <c r="F97"/>
      <c r="G97"/>
    </row>
    <row r="98" spans="1:7" ht="14.5" x14ac:dyDescent="0.35">
      <c r="A98" s="254">
        <v>44747</v>
      </c>
      <c r="B98" s="8" t="s">
        <v>9</v>
      </c>
      <c r="C98" s="8" t="s">
        <v>140</v>
      </c>
      <c r="D98" s="66" t="s">
        <v>141</v>
      </c>
      <c r="E98" s="8"/>
      <c r="F98"/>
      <c r="G98"/>
    </row>
    <row r="99" spans="1:7" ht="14.5" x14ac:dyDescent="0.35">
      <c r="A99" s="254">
        <v>44750</v>
      </c>
      <c r="B99" s="8" t="s">
        <v>9</v>
      </c>
      <c r="C99" s="8" t="s">
        <v>1037</v>
      </c>
      <c r="D99" s="66" t="s">
        <v>142</v>
      </c>
      <c r="E99" s="8"/>
      <c r="F99"/>
      <c r="G99"/>
    </row>
    <row r="100" spans="1:7" ht="14.5" x14ac:dyDescent="0.35">
      <c r="A100" s="254">
        <v>44755</v>
      </c>
      <c r="B100" s="8" t="s">
        <v>9</v>
      </c>
      <c r="C100" s="8" t="s">
        <v>143</v>
      </c>
      <c r="D100" s="66" t="s">
        <v>144</v>
      </c>
      <c r="E100" s="8"/>
      <c r="F100"/>
      <c r="G100"/>
    </row>
    <row r="101" spans="1:7" ht="14.5" x14ac:dyDescent="0.35">
      <c r="A101" s="254">
        <v>44756</v>
      </c>
      <c r="B101" s="8" t="s">
        <v>9</v>
      </c>
      <c r="C101" s="8" t="s">
        <v>1036</v>
      </c>
      <c r="D101" s="66" t="s">
        <v>1035</v>
      </c>
      <c r="E101" s="8"/>
      <c r="F101"/>
      <c r="G101"/>
    </row>
    <row r="102" spans="1:7" ht="14.5" x14ac:dyDescent="0.35">
      <c r="A102" s="254">
        <v>44756</v>
      </c>
      <c r="B102" s="8" t="s">
        <v>9</v>
      </c>
      <c r="C102" s="8" t="s">
        <v>145</v>
      </c>
      <c r="D102" s="66" t="s">
        <v>146</v>
      </c>
      <c r="E102" s="8"/>
      <c r="F102"/>
      <c r="G102"/>
    </row>
    <row r="103" spans="1:7" ht="14.5" x14ac:dyDescent="0.35">
      <c r="A103" s="254">
        <v>44765</v>
      </c>
      <c r="B103" s="8" t="s">
        <v>9</v>
      </c>
      <c r="C103" s="8" t="s">
        <v>147</v>
      </c>
      <c r="D103" s="66" t="s">
        <v>148</v>
      </c>
      <c r="E103" s="8"/>
      <c r="F103"/>
      <c r="G103"/>
    </row>
    <row r="104" spans="1:7" ht="14.5" x14ac:dyDescent="0.35">
      <c r="A104" s="254">
        <v>44768</v>
      </c>
      <c r="B104" s="8" t="s">
        <v>9</v>
      </c>
      <c r="C104" s="8" t="s">
        <v>149</v>
      </c>
      <c r="D104" s="66" t="s">
        <v>150</v>
      </c>
      <c r="E104" s="8"/>
      <c r="F104"/>
      <c r="G104"/>
    </row>
    <row r="105" spans="1:7" ht="14.5" x14ac:dyDescent="0.35">
      <c r="A105" s="254">
        <v>44770</v>
      </c>
      <c r="B105" s="8" t="s">
        <v>9</v>
      </c>
      <c r="C105" s="8" t="s">
        <v>151</v>
      </c>
      <c r="D105" s="66" t="s">
        <v>152</v>
      </c>
      <c r="E105" s="8"/>
      <c r="F105"/>
      <c r="G105"/>
    </row>
    <row r="106" spans="1:7" ht="14.5" x14ac:dyDescent="0.35">
      <c r="A106" s="254">
        <v>44770</v>
      </c>
      <c r="B106" s="8" t="s">
        <v>9</v>
      </c>
      <c r="C106" s="8" t="s">
        <v>1034</v>
      </c>
      <c r="D106" s="66" t="s">
        <v>1033</v>
      </c>
      <c r="E106" s="8"/>
      <c r="F106"/>
      <c r="G106"/>
    </row>
    <row r="107" spans="1:7" ht="14.5" x14ac:dyDescent="0.35">
      <c r="A107" s="254">
        <v>44776</v>
      </c>
      <c r="B107" s="8" t="s">
        <v>9</v>
      </c>
      <c r="C107" s="8" t="s">
        <v>153</v>
      </c>
      <c r="D107" s="66" t="s">
        <v>154</v>
      </c>
      <c r="E107" s="8"/>
      <c r="F107"/>
      <c r="G107"/>
    </row>
    <row r="108" spans="1:7" ht="14.5" x14ac:dyDescent="0.35">
      <c r="A108" s="254">
        <v>44784</v>
      </c>
      <c r="B108" s="8" t="s">
        <v>9</v>
      </c>
      <c r="C108" s="8" t="s">
        <v>155</v>
      </c>
      <c r="D108" s="66" t="s">
        <v>156</v>
      </c>
      <c r="E108" s="8"/>
      <c r="F108"/>
      <c r="G108"/>
    </row>
    <row r="109" spans="1:7" ht="14.5" x14ac:dyDescent="0.35">
      <c r="A109" s="254">
        <v>44790</v>
      </c>
      <c r="B109" s="8" t="s">
        <v>9</v>
      </c>
      <c r="C109" s="8" t="s">
        <v>157</v>
      </c>
      <c r="D109" s="66" t="s">
        <v>158</v>
      </c>
      <c r="E109" s="8"/>
      <c r="F109"/>
      <c r="G109"/>
    </row>
    <row r="110" spans="1:7" ht="14.5" x14ac:dyDescent="0.35">
      <c r="A110" s="254">
        <v>44796</v>
      </c>
      <c r="B110" s="8" t="s">
        <v>9</v>
      </c>
      <c r="C110" s="8" t="s">
        <v>159</v>
      </c>
      <c r="D110" s="66" t="s">
        <v>160</v>
      </c>
      <c r="E110" s="8"/>
      <c r="F110"/>
      <c r="G110"/>
    </row>
    <row r="111" spans="1:7" ht="14.5" x14ac:dyDescent="0.35">
      <c r="A111" s="254">
        <v>44797</v>
      </c>
      <c r="B111" s="8" t="s">
        <v>9</v>
      </c>
      <c r="C111" s="8" t="s">
        <v>161</v>
      </c>
      <c r="D111" s="66" t="s">
        <v>162</v>
      </c>
      <c r="E111" s="8"/>
      <c r="F111"/>
      <c r="G111"/>
    </row>
    <row r="112" spans="1:7" ht="14.5" x14ac:dyDescent="0.35">
      <c r="A112" s="254">
        <v>44797</v>
      </c>
      <c r="B112" s="8" t="s">
        <v>9</v>
      </c>
      <c r="C112" s="8" t="s">
        <v>134</v>
      </c>
      <c r="D112" s="66" t="s">
        <v>1032</v>
      </c>
      <c r="E112" s="8"/>
      <c r="F112"/>
      <c r="G112"/>
    </row>
    <row r="113" spans="1:7" ht="14.5" x14ac:dyDescent="0.35">
      <c r="A113" s="254">
        <v>44802</v>
      </c>
      <c r="B113" s="8" t="s">
        <v>9</v>
      </c>
      <c r="C113" s="8" t="s">
        <v>163</v>
      </c>
      <c r="D113" s="66" t="s">
        <v>164</v>
      </c>
      <c r="E113" s="8"/>
      <c r="F113"/>
      <c r="G113"/>
    </row>
    <row r="114" spans="1:7" ht="14.5" x14ac:dyDescent="0.35">
      <c r="A114" s="254">
        <v>44802</v>
      </c>
      <c r="B114" s="8" t="s">
        <v>9</v>
      </c>
      <c r="C114" s="8" t="s">
        <v>1031</v>
      </c>
      <c r="D114" s="66" t="s">
        <v>1030</v>
      </c>
      <c r="E114" s="8"/>
      <c r="F114"/>
      <c r="G114"/>
    </row>
    <row r="115" spans="1:7" ht="14.5" x14ac:dyDescent="0.35">
      <c r="A115" s="254">
        <v>44802</v>
      </c>
      <c r="B115" s="8" t="s">
        <v>9</v>
      </c>
      <c r="C115" s="8" t="s">
        <v>1029</v>
      </c>
      <c r="D115" s="66" t="s">
        <v>1028</v>
      </c>
      <c r="E115" s="8"/>
      <c r="F115"/>
      <c r="G115"/>
    </row>
    <row r="116" spans="1:7" ht="14.5" x14ac:dyDescent="0.35">
      <c r="A116" s="254">
        <v>44804</v>
      </c>
      <c r="B116" s="8" t="s">
        <v>9</v>
      </c>
      <c r="C116" s="8" t="s">
        <v>165</v>
      </c>
      <c r="D116" s="66" t="s">
        <v>166</v>
      </c>
      <c r="E116" s="8"/>
      <c r="F116"/>
      <c r="G116"/>
    </row>
    <row r="117" spans="1:7" ht="14.5" x14ac:dyDescent="0.35">
      <c r="A117" s="254">
        <v>44805</v>
      </c>
      <c r="B117" s="8" t="s">
        <v>9</v>
      </c>
      <c r="C117" s="8" t="s">
        <v>1027</v>
      </c>
      <c r="D117" s="66" t="s">
        <v>1026</v>
      </c>
      <c r="E117" s="8"/>
      <c r="F117"/>
      <c r="G117"/>
    </row>
    <row r="118" spans="1:7" ht="14.5" x14ac:dyDescent="0.35">
      <c r="A118" s="254">
        <v>44805</v>
      </c>
      <c r="B118" s="8" t="s">
        <v>9</v>
      </c>
      <c r="C118" s="8" t="s">
        <v>167</v>
      </c>
      <c r="D118" s="66" t="s">
        <v>168</v>
      </c>
      <c r="E118" s="8"/>
      <c r="F118"/>
      <c r="G118"/>
    </row>
    <row r="119" spans="1:7" ht="14.5" x14ac:dyDescent="0.35">
      <c r="A119" s="254">
        <v>44806</v>
      </c>
      <c r="B119" s="8" t="s">
        <v>9</v>
      </c>
      <c r="C119" s="8" t="s">
        <v>169</v>
      </c>
      <c r="D119" s="66" t="s">
        <v>170</v>
      </c>
      <c r="E119" s="8"/>
      <c r="F119"/>
      <c r="G119"/>
    </row>
    <row r="120" spans="1:7" ht="14.5" x14ac:dyDescent="0.35">
      <c r="A120" s="254">
        <v>44810</v>
      </c>
      <c r="B120" s="8" t="s">
        <v>9</v>
      </c>
      <c r="C120" s="8" t="s">
        <v>171</v>
      </c>
      <c r="D120" s="66" t="s">
        <v>172</v>
      </c>
      <c r="E120" s="8"/>
      <c r="F120"/>
      <c r="G120"/>
    </row>
    <row r="121" spans="1:7" ht="14.5" x14ac:dyDescent="0.35">
      <c r="A121" s="254">
        <v>44814</v>
      </c>
      <c r="B121" s="8" t="s">
        <v>9</v>
      </c>
      <c r="C121" s="8" t="s">
        <v>173</v>
      </c>
      <c r="D121" s="66" t="s">
        <v>174</v>
      </c>
      <c r="E121" s="8"/>
      <c r="F121"/>
      <c r="G121"/>
    </row>
    <row r="122" spans="1:7" ht="14.5" x14ac:dyDescent="0.35">
      <c r="A122" s="254">
        <v>44825</v>
      </c>
      <c r="B122" s="8" t="s">
        <v>9</v>
      </c>
      <c r="C122" s="8" t="s">
        <v>175</v>
      </c>
      <c r="D122" s="66" t="s">
        <v>176</v>
      </c>
      <c r="E122" s="8"/>
      <c r="F122"/>
      <c r="G122"/>
    </row>
    <row r="123" spans="1:7" ht="14.5" x14ac:dyDescent="0.35">
      <c r="A123" s="254">
        <v>44826</v>
      </c>
      <c r="B123" s="8" t="s">
        <v>9</v>
      </c>
      <c r="C123" s="8" t="s">
        <v>177</v>
      </c>
      <c r="D123" s="66" t="s">
        <v>178</v>
      </c>
      <c r="E123" s="8"/>
      <c r="F123"/>
      <c r="G123"/>
    </row>
    <row r="124" spans="1:7" ht="14.5" x14ac:dyDescent="0.35">
      <c r="A124" s="254">
        <v>44827</v>
      </c>
      <c r="B124" s="8" t="s">
        <v>9</v>
      </c>
      <c r="C124" s="8" t="s">
        <v>1025</v>
      </c>
      <c r="D124" s="66" t="s">
        <v>1024</v>
      </c>
      <c r="E124" s="8"/>
      <c r="F124"/>
      <c r="G124"/>
    </row>
    <row r="125" spans="1:7" ht="14.5" x14ac:dyDescent="0.35">
      <c r="A125" s="254">
        <v>44827</v>
      </c>
      <c r="B125" s="8" t="s">
        <v>9</v>
      </c>
      <c r="C125" s="8" t="s">
        <v>179</v>
      </c>
      <c r="D125" s="66" t="s">
        <v>180</v>
      </c>
      <c r="E125" s="8"/>
      <c r="F125"/>
      <c r="G125"/>
    </row>
    <row r="126" spans="1:7" ht="14.5" x14ac:dyDescent="0.35">
      <c r="A126" s="254">
        <v>44831</v>
      </c>
      <c r="B126" s="8" t="s">
        <v>9</v>
      </c>
      <c r="C126" s="8" t="s">
        <v>181</v>
      </c>
      <c r="D126" s="66" t="s">
        <v>182</v>
      </c>
      <c r="E126" s="8"/>
      <c r="F126"/>
      <c r="G126"/>
    </row>
    <row r="127" spans="1:7" ht="14.5" x14ac:dyDescent="0.35">
      <c r="A127" s="254">
        <v>44832</v>
      </c>
      <c r="B127" s="8" t="s">
        <v>9</v>
      </c>
      <c r="C127" s="8" t="s">
        <v>1023</v>
      </c>
      <c r="D127" s="66" t="s">
        <v>1022</v>
      </c>
      <c r="E127" s="8"/>
      <c r="F127"/>
      <c r="G127"/>
    </row>
    <row r="128" spans="1:7" ht="14.5" x14ac:dyDescent="0.35">
      <c r="A128" s="254">
        <v>44832</v>
      </c>
      <c r="B128" s="8" t="s">
        <v>9</v>
      </c>
      <c r="C128" s="8" t="s">
        <v>183</v>
      </c>
      <c r="D128" s="66" t="s">
        <v>184</v>
      </c>
      <c r="E128" s="8"/>
      <c r="F128"/>
      <c r="G128"/>
    </row>
    <row r="129" spans="1:7" ht="14.5" x14ac:dyDescent="0.35">
      <c r="A129" s="254">
        <v>44833</v>
      </c>
      <c r="B129" s="8" t="s">
        <v>9</v>
      </c>
      <c r="C129" s="8" t="s">
        <v>185</v>
      </c>
      <c r="D129" s="66" t="s">
        <v>186</v>
      </c>
      <c r="E129" s="8"/>
      <c r="F129"/>
      <c r="G129"/>
    </row>
    <row r="130" spans="1:7" ht="14.5" x14ac:dyDescent="0.35">
      <c r="A130" s="254">
        <v>44834</v>
      </c>
      <c r="B130" s="8" t="s">
        <v>9</v>
      </c>
      <c r="C130" s="8" t="s">
        <v>187</v>
      </c>
      <c r="D130" s="66" t="s">
        <v>188</v>
      </c>
      <c r="E130" s="8"/>
      <c r="F130"/>
      <c r="G130"/>
    </row>
    <row r="131" spans="1:7" ht="14.5" x14ac:dyDescent="0.35">
      <c r="A131" s="254">
        <v>44839</v>
      </c>
      <c r="B131" s="8" t="s">
        <v>9</v>
      </c>
      <c r="C131" s="8" t="s">
        <v>189</v>
      </c>
      <c r="D131" s="66" t="s">
        <v>190</v>
      </c>
      <c r="E131" s="8"/>
      <c r="F131"/>
      <c r="G131"/>
    </row>
    <row r="132" spans="1:7" ht="14.5" x14ac:dyDescent="0.35">
      <c r="A132" s="254">
        <v>44840</v>
      </c>
      <c r="B132" s="8" t="s">
        <v>9</v>
      </c>
      <c r="C132" s="8" t="s">
        <v>191</v>
      </c>
      <c r="D132" s="66" t="s">
        <v>192</v>
      </c>
      <c r="E132" s="8"/>
      <c r="F132"/>
      <c r="G132"/>
    </row>
    <row r="133" spans="1:7" ht="14.5" x14ac:dyDescent="0.35">
      <c r="A133" s="254">
        <v>44840</v>
      </c>
      <c r="B133" s="8" t="s">
        <v>9</v>
      </c>
      <c r="C133" s="8" t="s">
        <v>1021</v>
      </c>
      <c r="D133" s="66" t="s">
        <v>1020</v>
      </c>
      <c r="E133" s="8"/>
      <c r="F133"/>
      <c r="G133"/>
    </row>
    <row r="134" spans="1:7" ht="14.5" x14ac:dyDescent="0.35">
      <c r="A134" s="254">
        <v>44840</v>
      </c>
      <c r="B134" s="8" t="s">
        <v>9</v>
      </c>
      <c r="C134" s="8" t="s">
        <v>1019</v>
      </c>
      <c r="D134" s="66" t="s">
        <v>1018</v>
      </c>
      <c r="E134" s="8"/>
      <c r="F134"/>
      <c r="G134"/>
    </row>
    <row r="135" spans="1:7" ht="14.5" x14ac:dyDescent="0.35">
      <c r="A135" s="254">
        <v>44841</v>
      </c>
      <c r="B135" s="8" t="s">
        <v>9</v>
      </c>
      <c r="C135" s="8" t="s">
        <v>193</v>
      </c>
      <c r="D135" s="66" t="s">
        <v>194</v>
      </c>
      <c r="E135" s="8"/>
      <c r="F135"/>
      <c r="G135"/>
    </row>
    <row r="136" spans="1:7" ht="14.5" x14ac:dyDescent="0.35">
      <c r="A136" s="254">
        <v>44842</v>
      </c>
      <c r="B136" s="8" t="s">
        <v>9</v>
      </c>
      <c r="C136" s="8" t="s">
        <v>195</v>
      </c>
      <c r="D136" s="66" t="s">
        <v>196</v>
      </c>
      <c r="E136" s="8"/>
      <c r="F136"/>
      <c r="G136"/>
    </row>
    <row r="137" spans="1:7" ht="14.5" x14ac:dyDescent="0.35">
      <c r="A137" s="254">
        <v>44845</v>
      </c>
      <c r="B137" s="8" t="s">
        <v>9</v>
      </c>
      <c r="C137" s="8" t="s">
        <v>197</v>
      </c>
      <c r="D137" s="66" t="s">
        <v>198</v>
      </c>
      <c r="E137" s="8"/>
      <c r="F137"/>
      <c r="G137"/>
    </row>
    <row r="138" spans="1:7" ht="14.5" x14ac:dyDescent="0.35">
      <c r="A138" s="254">
        <v>44845</v>
      </c>
      <c r="B138" s="8" t="s">
        <v>9</v>
      </c>
      <c r="C138" s="8" t="s">
        <v>1017</v>
      </c>
      <c r="D138" s="66" t="s">
        <v>1016</v>
      </c>
      <c r="E138" s="8"/>
      <c r="F138"/>
      <c r="G138"/>
    </row>
    <row r="139" spans="1:7" ht="14.5" x14ac:dyDescent="0.35">
      <c r="A139" s="254">
        <v>44846</v>
      </c>
      <c r="B139" s="8" t="s">
        <v>9</v>
      </c>
      <c r="C139" s="8" t="s">
        <v>199</v>
      </c>
      <c r="D139" s="66" t="s">
        <v>200</v>
      </c>
      <c r="E139" s="8"/>
      <c r="F139"/>
      <c r="G139"/>
    </row>
    <row r="140" spans="1:7" ht="14.5" x14ac:dyDescent="0.35">
      <c r="A140" s="254">
        <v>44847</v>
      </c>
      <c r="B140" s="8" t="s">
        <v>9</v>
      </c>
      <c r="C140" s="8" t="s">
        <v>201</v>
      </c>
      <c r="D140" s="66" t="s">
        <v>202</v>
      </c>
      <c r="E140" s="8"/>
      <c r="F140"/>
      <c r="G140"/>
    </row>
    <row r="141" spans="1:7" ht="14.5" x14ac:dyDescent="0.35">
      <c r="A141" s="254">
        <v>44854</v>
      </c>
      <c r="B141" s="8" t="s">
        <v>9</v>
      </c>
      <c r="C141" s="8" t="s">
        <v>98</v>
      </c>
      <c r="D141" s="66" t="s">
        <v>203</v>
      </c>
      <c r="E141" s="8"/>
      <c r="F141"/>
      <c r="G141"/>
    </row>
    <row r="142" spans="1:7" ht="14.5" x14ac:dyDescent="0.35">
      <c r="A142" s="254">
        <v>44855</v>
      </c>
      <c r="B142" s="8" t="s">
        <v>9</v>
      </c>
      <c r="C142" s="8" t="s">
        <v>204</v>
      </c>
      <c r="D142" s="66" t="s">
        <v>205</v>
      </c>
      <c r="E142" s="8"/>
      <c r="F142"/>
      <c r="G142"/>
    </row>
    <row r="143" spans="1:7" ht="14.5" x14ac:dyDescent="0.35">
      <c r="A143" s="254">
        <v>44858</v>
      </c>
      <c r="B143" s="8" t="s">
        <v>9</v>
      </c>
      <c r="C143" s="8" t="s">
        <v>206</v>
      </c>
      <c r="D143" s="66" t="s">
        <v>207</v>
      </c>
      <c r="E143" s="8"/>
      <c r="F143"/>
      <c r="G143"/>
    </row>
    <row r="144" spans="1:7" ht="14.5" x14ac:dyDescent="0.35">
      <c r="A144" s="254">
        <v>44859</v>
      </c>
      <c r="B144" s="8" t="s">
        <v>9</v>
      </c>
      <c r="C144" s="8" t="s">
        <v>208</v>
      </c>
      <c r="D144" s="66" t="s">
        <v>209</v>
      </c>
      <c r="E144" s="8"/>
      <c r="F144"/>
      <c r="G144"/>
    </row>
    <row r="145" spans="1:7" ht="14.5" x14ac:dyDescent="0.35">
      <c r="A145" s="254">
        <v>44859</v>
      </c>
      <c r="B145" s="8" t="s">
        <v>9</v>
      </c>
      <c r="C145" s="8" t="s">
        <v>1015</v>
      </c>
      <c r="D145" s="66" t="s">
        <v>1014</v>
      </c>
      <c r="E145" s="8"/>
      <c r="F145"/>
      <c r="G145"/>
    </row>
    <row r="146" spans="1:7" ht="14.5" x14ac:dyDescent="0.35">
      <c r="A146" s="254">
        <v>44863</v>
      </c>
      <c r="B146" s="8" t="s">
        <v>9</v>
      </c>
      <c r="C146" s="8" t="s">
        <v>210</v>
      </c>
      <c r="D146" s="66" t="s">
        <v>211</v>
      </c>
      <c r="E146" s="8"/>
      <c r="F146"/>
      <c r="G146"/>
    </row>
    <row r="147" spans="1:7" ht="14.5" x14ac:dyDescent="0.35">
      <c r="A147" s="254">
        <v>44865</v>
      </c>
      <c r="B147" s="8" t="s">
        <v>9</v>
      </c>
      <c r="C147" s="8" t="s">
        <v>212</v>
      </c>
      <c r="D147" s="66" t="s">
        <v>213</v>
      </c>
      <c r="E147" s="8"/>
      <c r="F147"/>
      <c r="G147"/>
    </row>
    <row r="148" spans="1:7" ht="14.5" x14ac:dyDescent="0.35">
      <c r="A148" s="254">
        <v>44873</v>
      </c>
      <c r="B148" s="8" t="s">
        <v>9</v>
      </c>
      <c r="C148" s="8" t="s">
        <v>1013</v>
      </c>
      <c r="D148" s="66" t="s">
        <v>1012</v>
      </c>
      <c r="E148" s="8"/>
      <c r="F148"/>
      <c r="G148"/>
    </row>
    <row r="149" spans="1:7" ht="14.5" x14ac:dyDescent="0.35">
      <c r="A149" s="254">
        <v>44873</v>
      </c>
      <c r="B149" s="8" t="s">
        <v>9</v>
      </c>
      <c r="C149" s="8" t="s">
        <v>214</v>
      </c>
      <c r="D149" s="66" t="s">
        <v>215</v>
      </c>
      <c r="E149" s="8"/>
      <c r="F149"/>
      <c r="G149"/>
    </row>
    <row r="150" spans="1:7" ht="14.5" x14ac:dyDescent="0.35">
      <c r="A150" s="254">
        <v>44876</v>
      </c>
      <c r="B150" s="8" t="s">
        <v>9</v>
      </c>
      <c r="C150" s="8" t="s">
        <v>216</v>
      </c>
      <c r="D150" s="66" t="s">
        <v>217</v>
      </c>
      <c r="E150" s="8"/>
      <c r="F150"/>
      <c r="G150"/>
    </row>
    <row r="151" spans="1:7" ht="14.5" x14ac:dyDescent="0.35">
      <c r="A151" s="254">
        <v>44880</v>
      </c>
      <c r="B151" s="8" t="s">
        <v>9</v>
      </c>
      <c r="C151" s="8" t="s">
        <v>218</v>
      </c>
      <c r="D151" s="66" t="s">
        <v>219</v>
      </c>
      <c r="E151" s="8"/>
      <c r="F151"/>
      <c r="G151"/>
    </row>
    <row r="152" spans="1:7" ht="14.5" x14ac:dyDescent="0.35">
      <c r="A152" s="254">
        <v>44881</v>
      </c>
      <c r="B152" s="8" t="s">
        <v>9</v>
      </c>
      <c r="C152" s="8" t="s">
        <v>220</v>
      </c>
      <c r="D152" s="66" t="s">
        <v>221</v>
      </c>
      <c r="E152" s="8"/>
      <c r="F152"/>
      <c r="G152"/>
    </row>
    <row r="153" spans="1:7" ht="14.5" x14ac:dyDescent="0.35">
      <c r="A153" s="254">
        <v>44882</v>
      </c>
      <c r="B153" s="8" t="s">
        <v>9</v>
      </c>
      <c r="C153" s="8" t="s">
        <v>222</v>
      </c>
      <c r="D153" s="66" t="s">
        <v>223</v>
      </c>
      <c r="E153" s="8"/>
      <c r="F153"/>
      <c r="G153"/>
    </row>
    <row r="154" spans="1:7" ht="14.5" x14ac:dyDescent="0.35">
      <c r="A154" s="254">
        <v>44883</v>
      </c>
      <c r="B154" s="8" t="s">
        <v>9</v>
      </c>
      <c r="C154" s="8" t="s">
        <v>224</v>
      </c>
      <c r="D154" s="66" t="s">
        <v>225</v>
      </c>
      <c r="E154" s="8"/>
      <c r="F154"/>
      <c r="G154"/>
    </row>
    <row r="155" spans="1:7" ht="14.5" x14ac:dyDescent="0.35">
      <c r="A155" s="254">
        <v>44884</v>
      </c>
      <c r="B155" s="8" t="s">
        <v>9</v>
      </c>
      <c r="C155" s="8" t="s">
        <v>226</v>
      </c>
      <c r="D155" s="66" t="s">
        <v>227</v>
      </c>
      <c r="E155" s="8"/>
      <c r="F155"/>
      <c r="G155"/>
    </row>
    <row r="156" spans="1:7" ht="14.5" x14ac:dyDescent="0.35">
      <c r="A156" s="254">
        <v>44885</v>
      </c>
      <c r="B156" s="8" t="s">
        <v>9</v>
      </c>
      <c r="C156" s="8" t="s">
        <v>228</v>
      </c>
      <c r="D156" s="66" t="s">
        <v>229</v>
      </c>
      <c r="E156" s="8"/>
      <c r="F156"/>
      <c r="G156"/>
    </row>
    <row r="157" spans="1:7" ht="14.5" x14ac:dyDescent="0.35">
      <c r="A157" s="254">
        <v>44886</v>
      </c>
      <c r="B157" s="8" t="s">
        <v>9</v>
      </c>
      <c r="C157" s="8" t="s">
        <v>1011</v>
      </c>
      <c r="D157" s="66" t="s">
        <v>1010</v>
      </c>
      <c r="E157" s="8"/>
      <c r="F157"/>
      <c r="G157"/>
    </row>
    <row r="158" spans="1:7" ht="14.5" x14ac:dyDescent="0.35">
      <c r="A158" s="254">
        <v>44886</v>
      </c>
      <c r="B158" s="8" t="s">
        <v>9</v>
      </c>
      <c r="C158" s="8" t="s">
        <v>230</v>
      </c>
      <c r="D158" s="66" t="s">
        <v>231</v>
      </c>
      <c r="E158" s="8"/>
      <c r="F158"/>
      <c r="G158"/>
    </row>
    <row r="159" spans="1:7" ht="14.5" x14ac:dyDescent="0.35">
      <c r="A159" s="254">
        <v>44887</v>
      </c>
      <c r="B159" s="8" t="s">
        <v>9</v>
      </c>
      <c r="C159" s="8" t="s">
        <v>232</v>
      </c>
      <c r="D159" s="66" t="s">
        <v>233</v>
      </c>
      <c r="E159" s="8"/>
      <c r="F159"/>
      <c r="G159"/>
    </row>
    <row r="160" spans="1:7" ht="14.5" x14ac:dyDescent="0.35">
      <c r="A160" s="254">
        <v>44889</v>
      </c>
      <c r="B160" s="8" t="s">
        <v>9</v>
      </c>
      <c r="C160" s="8" t="s">
        <v>234</v>
      </c>
      <c r="D160" s="66" t="s">
        <v>235</v>
      </c>
      <c r="E160" s="8"/>
      <c r="F160"/>
      <c r="G160"/>
    </row>
    <row r="161" spans="1:7" ht="14.5" x14ac:dyDescent="0.35">
      <c r="A161" s="254">
        <v>44889</v>
      </c>
      <c r="B161" s="8" t="s">
        <v>9</v>
      </c>
      <c r="C161" s="8" t="s">
        <v>1009</v>
      </c>
      <c r="D161" s="66" t="s">
        <v>1008</v>
      </c>
      <c r="E161" s="8"/>
      <c r="F161"/>
      <c r="G161"/>
    </row>
    <row r="162" spans="1:7" ht="14.5" x14ac:dyDescent="0.35">
      <c r="A162" s="254">
        <v>44890</v>
      </c>
      <c r="B162" s="8" t="s">
        <v>9</v>
      </c>
      <c r="C162" s="8" t="s">
        <v>236</v>
      </c>
      <c r="D162" s="66" t="s">
        <v>237</v>
      </c>
      <c r="E162" s="8"/>
      <c r="F162"/>
      <c r="G162"/>
    </row>
    <row r="163" spans="1:7" ht="14.5" x14ac:dyDescent="0.35">
      <c r="A163" s="254">
        <v>44891</v>
      </c>
      <c r="B163" s="8" t="s">
        <v>9</v>
      </c>
      <c r="C163" s="8" t="s">
        <v>238</v>
      </c>
      <c r="D163" s="66" t="s">
        <v>239</v>
      </c>
      <c r="E163" s="8"/>
      <c r="F163"/>
      <c r="G163"/>
    </row>
    <row r="164" spans="1:7" ht="14.5" x14ac:dyDescent="0.35">
      <c r="A164" s="254">
        <v>44894</v>
      </c>
      <c r="B164" s="8" t="s">
        <v>9</v>
      </c>
      <c r="C164" s="8" t="s">
        <v>240</v>
      </c>
      <c r="D164" s="66" t="s">
        <v>241</v>
      </c>
      <c r="E164" s="8"/>
      <c r="F164"/>
      <c r="G164"/>
    </row>
    <row r="165" spans="1:7" ht="14.5" x14ac:dyDescent="0.35">
      <c r="A165" s="254">
        <v>44900</v>
      </c>
      <c r="B165" s="8" t="s">
        <v>9</v>
      </c>
      <c r="C165" s="8" t="s">
        <v>242</v>
      </c>
      <c r="D165" s="66" t="s">
        <v>243</v>
      </c>
      <c r="E165" s="8"/>
    </row>
    <row r="166" spans="1:7" ht="14.5" x14ac:dyDescent="0.35">
      <c r="A166" s="254">
        <v>44902</v>
      </c>
      <c r="B166" s="8" t="s">
        <v>9</v>
      </c>
      <c r="C166" s="8" t="s">
        <v>244</v>
      </c>
      <c r="D166" s="66" t="s">
        <v>245</v>
      </c>
      <c r="E166" s="8"/>
    </row>
    <row r="167" spans="1:7" ht="14.5" x14ac:dyDescent="0.35">
      <c r="A167" s="254">
        <v>44902</v>
      </c>
      <c r="B167" s="8" t="s">
        <v>9</v>
      </c>
      <c r="C167" s="8" t="s">
        <v>1007</v>
      </c>
      <c r="D167" s="66" t="s">
        <v>1006</v>
      </c>
      <c r="E167" s="8"/>
    </row>
    <row r="168" spans="1:7" ht="14.5" x14ac:dyDescent="0.35">
      <c r="A168" s="254">
        <v>44903</v>
      </c>
      <c r="B168" s="8" t="s">
        <v>9</v>
      </c>
      <c r="C168" s="8" t="s">
        <v>246</v>
      </c>
      <c r="D168" s="66" t="s">
        <v>247</v>
      </c>
      <c r="E168" s="8"/>
    </row>
    <row r="169" spans="1:7" ht="14.5" x14ac:dyDescent="0.35">
      <c r="A169" s="254">
        <v>44904</v>
      </c>
      <c r="B169" s="8" t="s">
        <v>9</v>
      </c>
      <c r="C169" s="8" t="s">
        <v>1005</v>
      </c>
      <c r="D169" s="66" t="s">
        <v>1004</v>
      </c>
      <c r="E169" s="8"/>
    </row>
    <row r="170" spans="1:7" ht="14.5" x14ac:dyDescent="0.35">
      <c r="A170" s="254">
        <v>44904</v>
      </c>
      <c r="B170" s="8" t="s">
        <v>9</v>
      </c>
      <c r="C170" s="8" t="s">
        <v>248</v>
      </c>
      <c r="D170" s="66" t="s">
        <v>249</v>
      </c>
      <c r="E170" s="8"/>
    </row>
    <row r="171" spans="1:7" ht="14.5" x14ac:dyDescent="0.35">
      <c r="A171" s="254">
        <v>44904</v>
      </c>
      <c r="B171" s="8" t="s">
        <v>9</v>
      </c>
      <c r="C171" s="8" t="s">
        <v>1003</v>
      </c>
      <c r="D171" s="66" t="s">
        <v>1002</v>
      </c>
      <c r="E171" s="8"/>
    </row>
    <row r="172" spans="1:7" ht="14.5" x14ac:dyDescent="0.35">
      <c r="A172" s="254">
        <v>44907</v>
      </c>
      <c r="B172" s="8" t="s">
        <v>9</v>
      </c>
      <c r="C172" s="8" t="s">
        <v>250</v>
      </c>
      <c r="D172" s="66" t="s">
        <v>251</v>
      </c>
      <c r="E172" s="8"/>
    </row>
    <row r="173" spans="1:7" ht="14.5" x14ac:dyDescent="0.35">
      <c r="A173" s="254">
        <v>44908</v>
      </c>
      <c r="B173" s="8" t="s">
        <v>9</v>
      </c>
      <c r="C173" s="8" t="s">
        <v>252</v>
      </c>
      <c r="D173" s="66" t="s">
        <v>253</v>
      </c>
      <c r="E173" s="8"/>
    </row>
    <row r="174" spans="1:7" ht="14.5" x14ac:dyDescent="0.35">
      <c r="A174" s="254">
        <v>44908</v>
      </c>
      <c r="B174" s="8" t="s">
        <v>9</v>
      </c>
      <c r="C174" s="8" t="s">
        <v>1001</v>
      </c>
      <c r="D174" s="66" t="s">
        <v>1000</v>
      </c>
      <c r="E174" s="8"/>
    </row>
    <row r="175" spans="1:7" ht="14.5" x14ac:dyDescent="0.35">
      <c r="A175" s="254">
        <v>44908</v>
      </c>
      <c r="B175" s="8" t="s">
        <v>9</v>
      </c>
      <c r="C175" s="8" t="s">
        <v>999</v>
      </c>
      <c r="D175" s="66" t="s">
        <v>998</v>
      </c>
      <c r="E175" s="8"/>
    </row>
    <row r="176" spans="1:7" ht="14.5" x14ac:dyDescent="0.35">
      <c r="A176" s="254">
        <v>44909</v>
      </c>
      <c r="B176" s="8" t="s">
        <v>9</v>
      </c>
      <c r="C176" s="8" t="s">
        <v>254</v>
      </c>
      <c r="D176" s="66" t="s">
        <v>255</v>
      </c>
      <c r="E176" s="8"/>
    </row>
    <row r="177" spans="1:5" ht="14.5" x14ac:dyDescent="0.35">
      <c r="A177" s="254">
        <v>44910</v>
      </c>
      <c r="B177" s="8" t="s">
        <v>9</v>
      </c>
      <c r="C177" s="8" t="s">
        <v>256</v>
      </c>
      <c r="D177" s="66" t="s">
        <v>257</v>
      </c>
      <c r="E177" s="8"/>
    </row>
    <row r="178" spans="1:5" ht="14.5" x14ac:dyDescent="0.35">
      <c r="A178" s="254">
        <v>44914</v>
      </c>
      <c r="B178" s="8" t="s">
        <v>9</v>
      </c>
      <c r="C178" s="8" t="s">
        <v>258</v>
      </c>
      <c r="D178" s="66" t="s">
        <v>259</v>
      </c>
      <c r="E178" s="8"/>
    </row>
    <row r="179" spans="1:5" ht="14.5" x14ac:dyDescent="0.35">
      <c r="A179" s="254">
        <v>44917</v>
      </c>
      <c r="B179" s="8" t="s">
        <v>260</v>
      </c>
      <c r="C179" s="8" t="s">
        <v>261</v>
      </c>
      <c r="D179" s="66" t="s">
        <v>262</v>
      </c>
      <c r="E179" s="8"/>
    </row>
    <row r="180" spans="1:5" ht="14.5" x14ac:dyDescent="0.35">
      <c r="A180" s="254">
        <v>44918</v>
      </c>
      <c r="B180" s="8" t="s">
        <v>9</v>
      </c>
      <c r="C180" s="8" t="s">
        <v>263</v>
      </c>
      <c r="D180" s="66" t="s">
        <v>264</v>
      </c>
      <c r="E180" s="8"/>
    </row>
    <row r="181" spans="1:5" ht="14.5" x14ac:dyDescent="0.35">
      <c r="A181" s="254">
        <v>44919</v>
      </c>
      <c r="B181" s="8" t="s">
        <v>9</v>
      </c>
      <c r="C181" s="8" t="s">
        <v>265</v>
      </c>
      <c r="D181" s="66" t="s">
        <v>266</v>
      </c>
      <c r="E181" s="8"/>
    </row>
    <row r="182" spans="1:5" ht="14.5" x14ac:dyDescent="0.35">
      <c r="A182" s="254">
        <v>44926</v>
      </c>
      <c r="B182" s="8" t="s">
        <v>9</v>
      </c>
      <c r="C182" s="8" t="s">
        <v>267</v>
      </c>
      <c r="D182" s="66" t="s">
        <v>268</v>
      </c>
      <c r="E182" s="8"/>
    </row>
    <row r="183" spans="1:5" ht="14.5" x14ac:dyDescent="0.35">
      <c r="A183" s="254">
        <v>44930</v>
      </c>
      <c r="B183" s="8" t="s">
        <v>9</v>
      </c>
      <c r="C183" s="8" t="s">
        <v>269</v>
      </c>
      <c r="D183" s="66" t="s">
        <v>270</v>
      </c>
      <c r="E183" s="8"/>
    </row>
    <row r="184" spans="1:5" ht="14.5" x14ac:dyDescent="0.35">
      <c r="A184" s="254">
        <v>44932</v>
      </c>
      <c r="B184" s="8" t="s">
        <v>9</v>
      </c>
      <c r="C184" s="8" t="s">
        <v>271</v>
      </c>
      <c r="D184" s="66" t="s">
        <v>272</v>
      </c>
      <c r="E184" s="8"/>
    </row>
    <row r="185" spans="1:5" ht="14.5" x14ac:dyDescent="0.35">
      <c r="A185" s="254">
        <v>44939</v>
      </c>
      <c r="B185" s="8" t="s">
        <v>9</v>
      </c>
      <c r="C185" s="8" t="s">
        <v>997</v>
      </c>
      <c r="D185" s="66" t="s">
        <v>273</v>
      </c>
      <c r="E185" s="8"/>
    </row>
    <row r="186" spans="1:5" ht="14.5" x14ac:dyDescent="0.35">
      <c r="A186" s="254">
        <v>44943</v>
      </c>
      <c r="B186" s="8" t="s">
        <v>9</v>
      </c>
      <c r="C186" s="8" t="s">
        <v>274</v>
      </c>
      <c r="D186" s="66" t="s">
        <v>275</v>
      </c>
      <c r="E186" s="8"/>
    </row>
    <row r="187" spans="1:5" ht="14.5" x14ac:dyDescent="0.35">
      <c r="A187" s="254">
        <v>44944</v>
      </c>
      <c r="B187" s="8" t="s">
        <v>9</v>
      </c>
      <c r="C187" s="8" t="s">
        <v>276</v>
      </c>
      <c r="D187" s="66" t="s">
        <v>277</v>
      </c>
      <c r="E187" s="8"/>
    </row>
    <row r="188" spans="1:5" ht="14.5" x14ac:dyDescent="0.35">
      <c r="A188" s="254">
        <v>44945</v>
      </c>
      <c r="B188" s="8" t="s">
        <v>9</v>
      </c>
      <c r="C188" s="8" t="s">
        <v>278</v>
      </c>
      <c r="D188" s="66" t="s">
        <v>279</v>
      </c>
      <c r="E188" s="8"/>
    </row>
    <row r="189" spans="1:5" ht="14.5" x14ac:dyDescent="0.35">
      <c r="A189" s="254">
        <v>44946</v>
      </c>
      <c r="B189" s="8" t="s">
        <v>9</v>
      </c>
      <c r="C189" s="8" t="s">
        <v>280</v>
      </c>
      <c r="D189" s="66" t="s">
        <v>281</v>
      </c>
      <c r="E189" s="8"/>
    </row>
    <row r="190" spans="1:5" ht="14.5" x14ac:dyDescent="0.35">
      <c r="A190" s="254">
        <v>44947</v>
      </c>
      <c r="B190" s="8" t="s">
        <v>9</v>
      </c>
      <c r="C190" s="8" t="s">
        <v>282</v>
      </c>
      <c r="D190" s="66" t="s">
        <v>283</v>
      </c>
      <c r="E190" s="8"/>
    </row>
    <row r="191" spans="1:5" ht="14.5" x14ac:dyDescent="0.35">
      <c r="A191" s="254">
        <v>44949</v>
      </c>
      <c r="B191" s="8" t="s">
        <v>9</v>
      </c>
      <c r="C191" s="8" t="s">
        <v>284</v>
      </c>
      <c r="D191" s="66" t="s">
        <v>285</v>
      </c>
      <c r="E191" s="8"/>
    </row>
    <row r="192" spans="1:5" ht="14.5" x14ac:dyDescent="0.35">
      <c r="A192" s="254">
        <v>44953</v>
      </c>
      <c r="B192" s="8" t="s">
        <v>9</v>
      </c>
      <c r="C192" s="8" t="s">
        <v>286</v>
      </c>
      <c r="D192" s="66" t="s">
        <v>287</v>
      </c>
      <c r="E192" s="8"/>
    </row>
    <row r="193" spans="1:5" ht="14.5" x14ac:dyDescent="0.35">
      <c r="A193" s="254">
        <v>44959</v>
      </c>
      <c r="B193" s="8" t="s">
        <v>9</v>
      </c>
      <c r="C193" s="8" t="s">
        <v>996</v>
      </c>
      <c r="D193" s="66" t="s">
        <v>995</v>
      </c>
      <c r="E193" s="8"/>
    </row>
    <row r="194" spans="1:5" ht="14.5" x14ac:dyDescent="0.35">
      <c r="A194" s="254">
        <v>44959</v>
      </c>
      <c r="B194" s="8" t="s">
        <v>9</v>
      </c>
      <c r="C194" s="8" t="s">
        <v>288</v>
      </c>
      <c r="D194" s="66" t="s">
        <v>289</v>
      </c>
      <c r="E194" s="8"/>
    </row>
    <row r="195" spans="1:5" ht="14.5" x14ac:dyDescent="0.35">
      <c r="A195" s="254">
        <v>44965</v>
      </c>
      <c r="B195" s="8" t="s">
        <v>290</v>
      </c>
      <c r="C195" s="8" t="s">
        <v>291</v>
      </c>
      <c r="D195" s="66" t="s">
        <v>292</v>
      </c>
      <c r="E195" s="8"/>
    </row>
    <row r="196" spans="1:5" ht="14.5" x14ac:dyDescent="0.35">
      <c r="A196" s="254">
        <v>44966</v>
      </c>
      <c r="B196" s="8" t="s">
        <v>994</v>
      </c>
      <c r="C196" s="8" t="s">
        <v>993</v>
      </c>
      <c r="D196" s="66" t="s">
        <v>992</v>
      </c>
      <c r="E196" s="8"/>
    </row>
    <row r="197" spans="1:5" ht="14.5" x14ac:dyDescent="0.35">
      <c r="A197" s="254">
        <v>44966</v>
      </c>
      <c r="B197" s="8" t="s">
        <v>293</v>
      </c>
      <c r="C197" s="8" t="s">
        <v>294</v>
      </c>
      <c r="D197" s="66" t="s">
        <v>295</v>
      </c>
      <c r="E197" s="8"/>
    </row>
    <row r="198" spans="1:5" ht="14.5" x14ac:dyDescent="0.35">
      <c r="A198" s="254">
        <v>44967</v>
      </c>
      <c r="B198" s="8" t="s">
        <v>9</v>
      </c>
      <c r="C198" s="8" t="s">
        <v>296</v>
      </c>
      <c r="D198" s="66" t="s">
        <v>297</v>
      </c>
      <c r="E198" s="8"/>
    </row>
    <row r="199" spans="1:5" ht="14.5" x14ac:dyDescent="0.35">
      <c r="A199" s="254">
        <v>44973</v>
      </c>
      <c r="B199" s="8" t="s">
        <v>9</v>
      </c>
      <c r="C199" s="8" t="s">
        <v>298</v>
      </c>
      <c r="D199" s="66" t="s">
        <v>299</v>
      </c>
      <c r="E199" s="8"/>
    </row>
    <row r="200" spans="1:5" ht="14.5" x14ac:dyDescent="0.35">
      <c r="A200" s="254">
        <v>44974</v>
      </c>
      <c r="B200" s="8" t="s">
        <v>9</v>
      </c>
      <c r="C200" s="8" t="s">
        <v>991</v>
      </c>
      <c r="D200" s="66" t="s">
        <v>990</v>
      </c>
      <c r="E200" s="8"/>
    </row>
    <row r="201" spans="1:5" ht="14.5" x14ac:dyDescent="0.35">
      <c r="A201" s="254">
        <v>44974</v>
      </c>
      <c r="B201" s="8" t="s">
        <v>9</v>
      </c>
      <c r="C201" s="8" t="s">
        <v>300</v>
      </c>
      <c r="D201" s="66" t="s">
        <v>301</v>
      </c>
      <c r="E201" s="8"/>
    </row>
    <row r="202" spans="1:5" ht="14.5" x14ac:dyDescent="0.35">
      <c r="A202" s="254">
        <v>44974</v>
      </c>
      <c r="B202" s="8" t="s">
        <v>9</v>
      </c>
      <c r="C202" s="8" t="s">
        <v>989</v>
      </c>
      <c r="D202" s="66" t="s">
        <v>988</v>
      </c>
      <c r="E202" s="8"/>
    </row>
    <row r="203" spans="1:5" ht="14.5" x14ac:dyDescent="0.35">
      <c r="A203" s="254">
        <v>44981</v>
      </c>
      <c r="B203" s="8" t="s">
        <v>302</v>
      </c>
      <c r="C203" s="8" t="s">
        <v>303</v>
      </c>
      <c r="D203" s="66" t="s">
        <v>304</v>
      </c>
      <c r="E203" s="8"/>
    </row>
    <row r="204" spans="1:5" ht="14.5" x14ac:dyDescent="0.35">
      <c r="A204" s="254">
        <v>44982</v>
      </c>
      <c r="B204" s="8" t="s">
        <v>9</v>
      </c>
      <c r="C204" s="8" t="s">
        <v>309</v>
      </c>
      <c r="D204" s="66" t="s">
        <v>310</v>
      </c>
      <c r="E204" s="8"/>
    </row>
    <row r="205" spans="1:5" ht="14.5" x14ac:dyDescent="0.35">
      <c r="A205" s="254">
        <v>44982</v>
      </c>
      <c r="B205" s="8" t="s">
        <v>9</v>
      </c>
      <c r="C205" s="8" t="s">
        <v>987</v>
      </c>
      <c r="D205" s="66" t="s">
        <v>986</v>
      </c>
      <c r="E205" s="8"/>
    </row>
    <row r="206" spans="1:5" ht="14.5" x14ac:dyDescent="0.35">
      <c r="A206" s="254">
        <v>44982</v>
      </c>
      <c r="B206" s="8" t="s">
        <v>9</v>
      </c>
      <c r="C206" s="8" t="s">
        <v>985</v>
      </c>
      <c r="D206" s="66" t="s">
        <v>984</v>
      </c>
      <c r="E206" s="8"/>
    </row>
    <row r="207" spans="1:5" ht="14.5" x14ac:dyDescent="0.35">
      <c r="A207" s="254">
        <v>44985</v>
      </c>
      <c r="B207" s="8" t="s">
        <v>9</v>
      </c>
      <c r="C207" s="8" t="s">
        <v>311</v>
      </c>
      <c r="D207" s="66" t="s">
        <v>312</v>
      </c>
      <c r="E207" s="8"/>
    </row>
    <row r="208" spans="1:5" ht="14.5" x14ac:dyDescent="0.35">
      <c r="A208" s="254">
        <v>44988</v>
      </c>
      <c r="B208" s="8" t="s">
        <v>9</v>
      </c>
      <c r="C208" s="8" t="s">
        <v>313</v>
      </c>
      <c r="D208" s="66" t="s">
        <v>314</v>
      </c>
      <c r="E208" s="8"/>
    </row>
    <row r="209" spans="1:6" ht="14.5" x14ac:dyDescent="0.35">
      <c r="A209" s="254">
        <v>44993</v>
      </c>
      <c r="B209" s="8" t="s">
        <v>9</v>
      </c>
      <c r="C209" s="8" t="s">
        <v>315</v>
      </c>
      <c r="D209" s="66" t="s">
        <v>316</v>
      </c>
      <c r="E209" s="8"/>
    </row>
    <row r="210" spans="1:6" ht="14.5" x14ac:dyDescent="0.35">
      <c r="A210" s="254">
        <v>44995</v>
      </c>
      <c r="B210" s="8" t="s">
        <v>9</v>
      </c>
      <c r="C210" s="8" t="s">
        <v>317</v>
      </c>
      <c r="D210" s="66" t="s">
        <v>318</v>
      </c>
      <c r="E210" s="8"/>
    </row>
    <row r="211" spans="1:6" ht="14.5" x14ac:dyDescent="0.35">
      <c r="A211" s="254">
        <v>45002</v>
      </c>
      <c r="B211" s="8" t="s">
        <v>9</v>
      </c>
      <c r="C211" s="8" t="s">
        <v>319</v>
      </c>
      <c r="D211" s="66" t="s">
        <v>320</v>
      </c>
      <c r="E211" s="8"/>
    </row>
    <row r="212" spans="1:6" ht="14.5" x14ac:dyDescent="0.35">
      <c r="A212" s="254">
        <v>45008</v>
      </c>
      <c r="B212" s="8" t="s">
        <v>9</v>
      </c>
      <c r="C212" s="8" t="s">
        <v>321</v>
      </c>
      <c r="D212" s="66" t="s">
        <v>322</v>
      </c>
      <c r="E212" s="8"/>
    </row>
    <row r="213" spans="1:6" ht="14.5" x14ac:dyDescent="0.35">
      <c r="A213" s="254">
        <v>45014</v>
      </c>
      <c r="B213" s="8" t="s">
        <v>9</v>
      </c>
      <c r="C213" s="8" t="s">
        <v>323</v>
      </c>
      <c r="D213" s="66" t="s">
        <v>324</v>
      </c>
      <c r="E213" s="8"/>
    </row>
    <row r="214" spans="1:6" ht="14.5" x14ac:dyDescent="0.35">
      <c r="A214" s="254">
        <v>45015</v>
      </c>
      <c r="B214" s="8" t="s">
        <v>9</v>
      </c>
      <c r="C214" s="8" t="s">
        <v>325</v>
      </c>
      <c r="D214" s="66" t="s">
        <v>326</v>
      </c>
      <c r="E214" s="8"/>
    </row>
    <row r="215" spans="1:6" ht="14.5" x14ac:dyDescent="0.35">
      <c r="A215" s="254">
        <v>45020</v>
      </c>
      <c r="B215" s="8" t="s">
        <v>9</v>
      </c>
      <c r="C215" s="8" t="s">
        <v>327</v>
      </c>
      <c r="D215" s="66" t="s">
        <v>326</v>
      </c>
      <c r="E215" s="8"/>
    </row>
    <row r="216" spans="1:6" ht="14.5" x14ac:dyDescent="0.35">
      <c r="A216" s="254">
        <v>45021</v>
      </c>
      <c r="B216" s="8" t="s">
        <v>9</v>
      </c>
      <c r="C216" s="8" t="s">
        <v>328</v>
      </c>
      <c r="D216" s="66" t="s">
        <v>329</v>
      </c>
      <c r="E216" s="8"/>
    </row>
    <row r="217" spans="1:6" ht="14.5" x14ac:dyDescent="0.35">
      <c r="A217" s="254">
        <v>45021</v>
      </c>
      <c r="B217" s="8" t="s">
        <v>983</v>
      </c>
      <c r="C217" s="8" t="s">
        <v>982</v>
      </c>
      <c r="D217" s="66" t="s">
        <v>981</v>
      </c>
      <c r="E217" s="8"/>
      <c r="F217"/>
    </row>
    <row r="218" spans="1:6" ht="14.5" x14ac:dyDescent="0.35">
      <c r="A218" s="254">
        <v>45028</v>
      </c>
      <c r="B218" s="8" t="s">
        <v>9</v>
      </c>
      <c r="C218" s="8" t="s">
        <v>330</v>
      </c>
      <c r="D218" s="66" t="s">
        <v>331</v>
      </c>
      <c r="E218" s="8"/>
      <c r="F218"/>
    </row>
    <row r="219" spans="1:6" ht="14.5" x14ac:dyDescent="0.35">
      <c r="A219" s="254">
        <v>45032</v>
      </c>
      <c r="B219" s="8" t="s">
        <v>9</v>
      </c>
      <c r="C219" s="8" t="s">
        <v>332</v>
      </c>
      <c r="D219" s="66" t="s">
        <v>333</v>
      </c>
      <c r="E219" s="8"/>
      <c r="F219"/>
    </row>
    <row r="220" spans="1:6" ht="14.5" x14ac:dyDescent="0.35">
      <c r="A220" s="254">
        <v>45036</v>
      </c>
      <c r="B220" s="8" t="s">
        <v>9</v>
      </c>
      <c r="C220" s="8" t="s">
        <v>334</v>
      </c>
      <c r="D220" s="66" t="s">
        <v>335</v>
      </c>
      <c r="E220" s="8"/>
      <c r="F220"/>
    </row>
    <row r="221" spans="1:6" ht="14.5" x14ac:dyDescent="0.35">
      <c r="A221" s="254">
        <v>45037</v>
      </c>
      <c r="B221" s="8" t="s">
        <v>9</v>
      </c>
      <c r="C221" s="8" t="s">
        <v>336</v>
      </c>
      <c r="D221" s="66" t="s">
        <v>337</v>
      </c>
      <c r="E221" s="8"/>
      <c r="F221"/>
    </row>
    <row r="222" spans="1:6" ht="14.5" x14ac:dyDescent="0.35">
      <c r="A222" s="254">
        <v>45042</v>
      </c>
      <c r="B222" s="8" t="s">
        <v>9</v>
      </c>
      <c r="C222" s="8" t="s">
        <v>338</v>
      </c>
      <c r="D222" s="66" t="s">
        <v>339</v>
      </c>
      <c r="E222" s="8"/>
      <c r="F222"/>
    </row>
    <row r="223" spans="1:6" ht="14.5" x14ac:dyDescent="0.35">
      <c r="A223" s="254">
        <v>45050</v>
      </c>
      <c r="B223" s="8" t="s">
        <v>340</v>
      </c>
      <c r="C223" s="8" t="s">
        <v>341</v>
      </c>
      <c r="D223" s="66" t="s">
        <v>342</v>
      </c>
      <c r="E223" s="8"/>
      <c r="F223"/>
    </row>
    <row r="224" spans="1:6" ht="14.5" x14ac:dyDescent="0.35">
      <c r="A224" s="254">
        <v>45050</v>
      </c>
      <c r="B224" s="8" t="s">
        <v>340</v>
      </c>
      <c r="C224" s="8" t="s">
        <v>343</v>
      </c>
      <c r="D224" s="66" t="s">
        <v>344</v>
      </c>
      <c r="E224" s="8"/>
    </row>
    <row r="225" spans="1:5" ht="14.5" x14ac:dyDescent="0.35">
      <c r="A225" s="254">
        <v>45051</v>
      </c>
      <c r="B225" s="8" t="s">
        <v>9</v>
      </c>
      <c r="C225" s="8" t="s">
        <v>345</v>
      </c>
      <c r="D225" s="66" t="s">
        <v>346</v>
      </c>
      <c r="E225" s="8"/>
    </row>
    <row r="226" spans="1:5" ht="14.5" x14ac:dyDescent="0.35">
      <c r="A226" s="254">
        <v>45054</v>
      </c>
      <c r="B226" s="8" t="s">
        <v>9</v>
      </c>
      <c r="C226" s="8" t="s">
        <v>347</v>
      </c>
      <c r="D226" s="66" t="s">
        <v>348</v>
      </c>
      <c r="E226" s="8"/>
    </row>
    <row r="227" spans="1:5" ht="14.5" x14ac:dyDescent="0.35">
      <c r="A227" s="254">
        <v>45055</v>
      </c>
      <c r="B227" s="8" t="s">
        <v>9</v>
      </c>
      <c r="C227" s="8" t="s">
        <v>349</v>
      </c>
      <c r="D227" s="66" t="s">
        <v>350</v>
      </c>
      <c r="E227" s="8"/>
    </row>
    <row r="228" spans="1:5" ht="14.5" x14ac:dyDescent="0.35">
      <c r="A228" s="254">
        <v>45060</v>
      </c>
      <c r="B228" s="8" t="s">
        <v>351</v>
      </c>
      <c r="C228" s="8" t="s">
        <v>352</v>
      </c>
      <c r="D228" s="66" t="s">
        <v>353</v>
      </c>
      <c r="E228" s="8"/>
    </row>
    <row r="229" spans="1:5" ht="14.5" x14ac:dyDescent="0.35">
      <c r="A229" s="254">
        <v>45062</v>
      </c>
      <c r="B229" s="8" t="s">
        <v>9</v>
      </c>
      <c r="C229" s="8" t="s">
        <v>354</v>
      </c>
      <c r="D229" s="66" t="s">
        <v>355</v>
      </c>
      <c r="E229" s="8"/>
    </row>
    <row r="230" spans="1:5" ht="14.5" x14ac:dyDescent="0.35">
      <c r="A230" s="254">
        <v>45064</v>
      </c>
      <c r="B230" s="8" t="s">
        <v>9</v>
      </c>
      <c r="C230" s="8" t="s">
        <v>356</v>
      </c>
      <c r="D230" s="66" t="s">
        <v>357</v>
      </c>
      <c r="E230" s="8"/>
    </row>
    <row r="231" spans="1:5" ht="14.5" x14ac:dyDescent="0.35">
      <c r="A231" s="254">
        <v>45065</v>
      </c>
      <c r="B231" s="8" t="s">
        <v>358</v>
      </c>
      <c r="C231" s="8" t="s">
        <v>359</v>
      </c>
      <c r="D231" s="66" t="s">
        <v>360</v>
      </c>
      <c r="E231" s="8"/>
    </row>
    <row r="232" spans="1:5" ht="14.5" x14ac:dyDescent="0.35">
      <c r="A232" s="254">
        <v>45067</v>
      </c>
      <c r="B232" s="8" t="s">
        <v>361</v>
      </c>
      <c r="C232" s="8" t="s">
        <v>362</v>
      </c>
      <c r="D232" s="66" t="s">
        <v>363</v>
      </c>
      <c r="E232" s="8"/>
    </row>
    <row r="233" spans="1:5" ht="14.5" x14ac:dyDescent="0.35">
      <c r="A233" s="254">
        <v>45067</v>
      </c>
      <c r="B233" s="8" t="s">
        <v>361</v>
      </c>
      <c r="C233" s="8" t="s">
        <v>364</v>
      </c>
      <c r="D233" s="66" t="s">
        <v>365</v>
      </c>
      <c r="E233" s="8"/>
    </row>
    <row r="234" spans="1:5" ht="14.5" x14ac:dyDescent="0.35">
      <c r="A234" s="254">
        <v>45067</v>
      </c>
      <c r="B234" s="8" t="s">
        <v>361</v>
      </c>
      <c r="C234" s="8" t="s">
        <v>366</v>
      </c>
      <c r="D234" s="66" t="s">
        <v>367</v>
      </c>
      <c r="E234" s="8"/>
    </row>
    <row r="235" spans="1:5" ht="14.5" x14ac:dyDescent="0.35">
      <c r="A235" s="254">
        <v>45071</v>
      </c>
      <c r="B235" s="8" t="s">
        <v>9</v>
      </c>
      <c r="C235" s="8" t="s">
        <v>368</v>
      </c>
      <c r="D235" s="66" t="s">
        <v>369</v>
      </c>
      <c r="E235" s="8"/>
    </row>
    <row r="236" spans="1:5" ht="14.5" x14ac:dyDescent="0.35">
      <c r="A236" s="254">
        <v>45071</v>
      </c>
      <c r="B236" s="8" t="s">
        <v>9</v>
      </c>
      <c r="C236" s="8" t="s">
        <v>370</v>
      </c>
      <c r="D236" s="66" t="s">
        <v>371</v>
      </c>
      <c r="E236" s="8"/>
    </row>
    <row r="237" spans="1:5" ht="14.5" x14ac:dyDescent="0.35">
      <c r="A237" s="254">
        <v>45075</v>
      </c>
      <c r="B237" s="8" t="s">
        <v>9</v>
      </c>
      <c r="C237" s="8" t="s">
        <v>372</v>
      </c>
      <c r="D237" s="66" t="s">
        <v>373</v>
      </c>
      <c r="E237" s="8"/>
    </row>
    <row r="238" spans="1:5" ht="14.5" x14ac:dyDescent="0.35">
      <c r="A238" s="254">
        <v>45077</v>
      </c>
      <c r="B238" s="8" t="s">
        <v>9</v>
      </c>
      <c r="C238" s="8" t="s">
        <v>374</v>
      </c>
      <c r="D238" s="66" t="s">
        <v>375</v>
      </c>
      <c r="E238" s="8"/>
    </row>
    <row r="239" spans="1:5" ht="14.5" x14ac:dyDescent="0.35">
      <c r="A239" s="254">
        <v>45078</v>
      </c>
      <c r="B239" s="8" t="s">
        <v>376</v>
      </c>
      <c r="C239" s="8" t="s">
        <v>377</v>
      </c>
      <c r="D239" s="66" t="s">
        <v>378</v>
      </c>
      <c r="E239" s="8"/>
    </row>
    <row r="240" spans="1:5" ht="14.5" x14ac:dyDescent="0.35">
      <c r="A240" s="254">
        <v>45083</v>
      </c>
      <c r="B240" s="8" t="s">
        <v>9</v>
      </c>
      <c r="C240" s="8" t="s">
        <v>379</v>
      </c>
      <c r="D240" s="66" t="s">
        <v>380</v>
      </c>
      <c r="E240" s="8"/>
    </row>
    <row r="241" spans="1:5" ht="14.5" x14ac:dyDescent="0.35">
      <c r="A241" s="254">
        <v>45084</v>
      </c>
      <c r="B241" s="8" t="s">
        <v>9</v>
      </c>
      <c r="C241" s="8" t="s">
        <v>381</v>
      </c>
      <c r="D241" s="66" t="s">
        <v>382</v>
      </c>
      <c r="E241" s="8"/>
    </row>
    <row r="242" spans="1:5" ht="14.5" x14ac:dyDescent="0.35">
      <c r="A242" s="254">
        <v>45085</v>
      </c>
      <c r="B242" s="8" t="s">
        <v>9</v>
      </c>
      <c r="C242" s="8" t="s">
        <v>383</v>
      </c>
      <c r="D242" s="66" t="s">
        <v>384</v>
      </c>
      <c r="E242" s="8"/>
    </row>
    <row r="243" spans="1:5" ht="14.5" x14ac:dyDescent="0.35">
      <c r="A243" s="254">
        <v>45088</v>
      </c>
      <c r="B243" s="8" t="s">
        <v>385</v>
      </c>
      <c r="C243" s="8" t="s">
        <v>386</v>
      </c>
      <c r="D243" s="66" t="s">
        <v>387</v>
      </c>
      <c r="E243" s="8"/>
    </row>
    <row r="244" spans="1:5" ht="14.5" x14ac:dyDescent="0.35">
      <c r="A244" s="254">
        <v>45092</v>
      </c>
      <c r="B244" s="8" t="s">
        <v>9</v>
      </c>
      <c r="C244" s="8" t="s">
        <v>388</v>
      </c>
      <c r="D244" s="66" t="s">
        <v>389</v>
      </c>
      <c r="E244" s="8"/>
    </row>
    <row r="245" spans="1:5" ht="14.5" x14ac:dyDescent="0.35">
      <c r="A245" s="254">
        <v>45098</v>
      </c>
      <c r="B245" s="8" t="s">
        <v>9</v>
      </c>
      <c r="C245" s="8" t="s">
        <v>390</v>
      </c>
      <c r="D245" s="66" t="s">
        <v>391</v>
      </c>
      <c r="E245" s="8"/>
    </row>
    <row r="246" spans="1:5" ht="14.5" x14ac:dyDescent="0.35">
      <c r="A246" s="254">
        <v>45099</v>
      </c>
      <c r="B246" s="8" t="s">
        <v>9</v>
      </c>
      <c r="C246" s="8" t="s">
        <v>392</v>
      </c>
      <c r="D246" s="66" t="s">
        <v>393</v>
      </c>
      <c r="E246" s="8"/>
    </row>
    <row r="247" spans="1:5" ht="14.5" x14ac:dyDescent="0.35">
      <c r="A247" s="254">
        <v>45099</v>
      </c>
      <c r="B247" s="8" t="s">
        <v>9</v>
      </c>
      <c r="C247" s="8" t="s">
        <v>394</v>
      </c>
      <c r="D247" s="66" t="s">
        <v>395</v>
      </c>
      <c r="E247" s="8"/>
    </row>
    <row r="248" spans="1:5" ht="14.5" x14ac:dyDescent="0.35">
      <c r="A248" s="254">
        <v>45106</v>
      </c>
      <c r="B248" s="8" t="s">
        <v>9</v>
      </c>
      <c r="C248" s="8" t="s">
        <v>256</v>
      </c>
      <c r="D248" s="66" t="s">
        <v>396</v>
      </c>
      <c r="E248" s="8"/>
    </row>
    <row r="249" spans="1:5" ht="14.5" x14ac:dyDescent="0.35">
      <c r="A249" s="254">
        <v>45106</v>
      </c>
      <c r="B249" s="8" t="s">
        <v>9</v>
      </c>
      <c r="C249" s="8" t="s">
        <v>397</v>
      </c>
      <c r="D249" s="66" t="s">
        <v>398</v>
      </c>
      <c r="E249" s="8"/>
    </row>
    <row r="250" spans="1:5" ht="14.5" x14ac:dyDescent="0.35">
      <c r="A250" s="254">
        <v>45112</v>
      </c>
      <c r="B250" s="8" t="s">
        <v>9</v>
      </c>
      <c r="C250" s="8" t="s">
        <v>399</v>
      </c>
      <c r="D250" s="66" t="s">
        <v>400</v>
      </c>
      <c r="E250" s="8"/>
    </row>
    <row r="251" spans="1:5" ht="14.5" x14ac:dyDescent="0.35">
      <c r="A251" s="254">
        <v>45113</v>
      </c>
      <c r="B251" s="8" t="s">
        <v>406</v>
      </c>
      <c r="C251" s="8" t="s">
        <v>401</v>
      </c>
      <c r="D251" s="66" t="s">
        <v>402</v>
      </c>
      <c r="E251" s="8"/>
    </row>
    <row r="252" spans="1:5" ht="14.5" x14ac:dyDescent="0.35">
      <c r="A252" s="254">
        <v>45115</v>
      </c>
      <c r="B252" s="8" t="s">
        <v>403</v>
      </c>
      <c r="C252" s="8" t="s">
        <v>404</v>
      </c>
      <c r="D252" s="66" t="s">
        <v>405</v>
      </c>
      <c r="E252" s="8"/>
    </row>
    <row r="253" spans="1:5" ht="14.5" x14ac:dyDescent="0.35">
      <c r="A253" s="254">
        <v>45140</v>
      </c>
      <c r="B253" s="8" t="s">
        <v>302</v>
      </c>
      <c r="C253" s="8" t="s">
        <v>407</v>
      </c>
      <c r="D253" s="8" t="s">
        <v>408</v>
      </c>
      <c r="E253" s="8"/>
    </row>
    <row r="254" spans="1:5" ht="14.5" x14ac:dyDescent="0.35">
      <c r="A254" s="254">
        <v>45159</v>
      </c>
      <c r="B254" s="8" t="s">
        <v>409</v>
      </c>
      <c r="C254" s="8" t="s">
        <v>410</v>
      </c>
      <c r="D254" s="8" t="s">
        <v>411</v>
      </c>
      <c r="E254" s="8"/>
    </row>
    <row r="255" spans="1:5" ht="14.5" x14ac:dyDescent="0.35">
      <c r="A255" s="254">
        <v>45159</v>
      </c>
      <c r="B255" s="8" t="s">
        <v>412</v>
      </c>
      <c r="C255" s="8" t="s">
        <v>413</v>
      </c>
      <c r="D255" s="8" t="s">
        <v>414</v>
      </c>
      <c r="E255" s="8"/>
    </row>
    <row r="256" spans="1:5" ht="14.5" x14ac:dyDescent="0.35">
      <c r="A256" s="254">
        <v>45160</v>
      </c>
      <c r="B256" s="8" t="s">
        <v>9</v>
      </c>
      <c r="C256" s="8" t="s">
        <v>415</v>
      </c>
      <c r="D256" s="8" t="s">
        <v>416</v>
      </c>
      <c r="E256" s="8"/>
    </row>
    <row r="257" spans="1:5" ht="14.5" x14ac:dyDescent="0.35">
      <c r="A257" s="254">
        <v>45161</v>
      </c>
      <c r="B257" s="8" t="s">
        <v>417</v>
      </c>
      <c r="C257" s="8" t="s">
        <v>418</v>
      </c>
      <c r="D257" s="8" t="s">
        <v>419</v>
      </c>
      <c r="E257" s="8"/>
    </row>
    <row r="258" spans="1:5" ht="14.5" x14ac:dyDescent="0.35">
      <c r="A258" s="254">
        <v>45162</v>
      </c>
      <c r="B258" s="8" t="s">
        <v>302</v>
      </c>
      <c r="C258" s="8" t="s">
        <v>420</v>
      </c>
      <c r="D258" s="8" t="s">
        <v>421</v>
      </c>
      <c r="E258" s="8"/>
    </row>
    <row r="259" spans="1:5" ht="14.5" x14ac:dyDescent="0.35">
      <c r="A259" s="254">
        <v>45162</v>
      </c>
      <c r="B259" s="8" t="s">
        <v>302</v>
      </c>
      <c r="C259" s="8" t="s">
        <v>422</v>
      </c>
      <c r="D259" s="8" t="s">
        <v>423</v>
      </c>
      <c r="E259" s="8"/>
    </row>
    <row r="260" spans="1:5" ht="14.5" x14ac:dyDescent="0.35">
      <c r="A260" s="254">
        <v>45170</v>
      </c>
      <c r="B260" s="8" t="s">
        <v>302</v>
      </c>
      <c r="C260" s="8" t="s">
        <v>424</v>
      </c>
      <c r="D260" s="8" t="s">
        <v>425</v>
      </c>
      <c r="E260" s="8"/>
    </row>
    <row r="261" spans="1:5" ht="14.5" x14ac:dyDescent="0.35">
      <c r="A261" s="254">
        <v>45175</v>
      </c>
      <c r="B261" s="8" t="s">
        <v>302</v>
      </c>
      <c r="C261" s="8" t="s">
        <v>426</v>
      </c>
      <c r="D261" s="8" t="s">
        <v>427</v>
      </c>
      <c r="E261" s="8"/>
    </row>
    <row r="262" spans="1:5" ht="14.5" x14ac:dyDescent="0.35">
      <c r="A262" s="254">
        <v>45175</v>
      </c>
      <c r="B262" s="8" t="s">
        <v>302</v>
      </c>
      <c r="C262" s="8" t="s">
        <v>428</v>
      </c>
      <c r="D262" s="8" t="s">
        <v>429</v>
      </c>
      <c r="E262" s="8"/>
    </row>
    <row r="263" spans="1:5" ht="14.5" x14ac:dyDescent="0.35">
      <c r="A263" s="254">
        <v>45177</v>
      </c>
      <c r="B263" s="8" t="s">
        <v>9</v>
      </c>
      <c r="C263" s="8" t="s">
        <v>430</v>
      </c>
      <c r="D263" s="8" t="s">
        <v>431</v>
      </c>
      <c r="E263" s="8"/>
    </row>
    <row r="264" spans="1:5" ht="14.5" x14ac:dyDescent="0.35">
      <c r="A264" s="254">
        <v>45181</v>
      </c>
      <c r="B264" s="8" t="s">
        <v>302</v>
      </c>
      <c r="C264" s="8" t="s">
        <v>432</v>
      </c>
      <c r="D264" s="8" t="s">
        <v>433</v>
      </c>
      <c r="E264" s="8"/>
    </row>
    <row r="265" spans="1:5" ht="14.5" x14ac:dyDescent="0.35">
      <c r="A265" s="254">
        <v>45188</v>
      </c>
      <c r="B265" s="8" t="s">
        <v>434</v>
      </c>
      <c r="C265" s="8" t="s">
        <v>435</v>
      </c>
      <c r="D265" s="8" t="s">
        <v>436</v>
      </c>
      <c r="E265" s="8"/>
    </row>
    <row r="266" spans="1:5" ht="14.5" x14ac:dyDescent="0.35">
      <c r="A266" s="254">
        <v>45189</v>
      </c>
      <c r="B266" s="8" t="s">
        <v>434</v>
      </c>
      <c r="C266" s="8" t="s">
        <v>437</v>
      </c>
      <c r="D266" s="8" t="s">
        <v>438</v>
      </c>
      <c r="E266" s="8"/>
    </row>
    <row r="267" spans="1:5" ht="14.5" x14ac:dyDescent="0.35">
      <c r="A267" s="254">
        <v>45189</v>
      </c>
      <c r="B267" s="8" t="s">
        <v>434</v>
      </c>
      <c r="C267" s="8" t="s">
        <v>439</v>
      </c>
      <c r="D267" s="8" t="s">
        <v>440</v>
      </c>
      <c r="E267" s="8"/>
    </row>
    <row r="268" spans="1:5" ht="14.5" x14ac:dyDescent="0.35">
      <c r="A268" s="254">
        <v>45191</v>
      </c>
      <c r="B268" s="8" t="s">
        <v>260</v>
      </c>
      <c r="C268" s="8" t="s">
        <v>441</v>
      </c>
      <c r="D268" s="8" t="s">
        <v>442</v>
      </c>
      <c r="E268" s="8"/>
    </row>
    <row r="269" spans="1:5" ht="14.5" x14ac:dyDescent="0.35">
      <c r="A269" s="254">
        <v>45192</v>
      </c>
      <c r="B269" s="8" t="s">
        <v>385</v>
      </c>
      <c r="C269" s="8" t="s">
        <v>443</v>
      </c>
      <c r="D269" s="66" t="s">
        <v>444</v>
      </c>
      <c r="E269" s="8"/>
    </row>
    <row r="270" spans="1:5" ht="14.5" x14ac:dyDescent="0.35">
      <c r="A270" s="254">
        <v>45192</v>
      </c>
      <c r="B270" s="8" t="s">
        <v>385</v>
      </c>
      <c r="C270" s="8" t="s">
        <v>445</v>
      </c>
      <c r="D270" s="66" t="s">
        <v>446</v>
      </c>
      <c r="E270" s="8"/>
    </row>
    <row r="271" spans="1:5" ht="14.5" x14ac:dyDescent="0.35">
      <c r="A271" s="254">
        <v>45199</v>
      </c>
      <c r="B271" s="8" t="s">
        <v>302</v>
      </c>
      <c r="C271" s="8" t="s">
        <v>980</v>
      </c>
      <c r="D271" s="8" t="s">
        <v>979</v>
      </c>
      <c r="E271" s="8"/>
    </row>
    <row r="272" spans="1:5" ht="14.5" x14ac:dyDescent="0.35">
      <c r="A272" s="254">
        <v>45201</v>
      </c>
      <c r="B272" s="8" t="s">
        <v>302</v>
      </c>
      <c r="C272" s="8" t="s">
        <v>978</v>
      </c>
      <c r="D272" s="8" t="s">
        <v>731</v>
      </c>
      <c r="E272" s="8"/>
    </row>
    <row r="273" spans="1:5" ht="14.5" x14ac:dyDescent="0.35">
      <c r="A273" s="254">
        <v>45204</v>
      </c>
      <c r="B273" s="8" t="s">
        <v>977</v>
      </c>
      <c r="C273" s="8" t="s">
        <v>976</v>
      </c>
      <c r="D273" s="8" t="s">
        <v>975</v>
      </c>
      <c r="E273" s="8"/>
    </row>
    <row r="274" spans="1:5" ht="14.5" x14ac:dyDescent="0.35">
      <c r="A274" s="254">
        <v>45208</v>
      </c>
      <c r="B274" s="8" t="s">
        <v>302</v>
      </c>
      <c r="C274" s="8" t="s">
        <v>974</v>
      </c>
      <c r="D274" s="8" t="s">
        <v>973</v>
      </c>
      <c r="E274" s="8"/>
    </row>
    <row r="275" spans="1:5" ht="14.5" x14ac:dyDescent="0.35">
      <c r="A275" s="254">
        <v>45210</v>
      </c>
      <c r="B275" s="8" t="s">
        <v>293</v>
      </c>
      <c r="C275" s="8" t="s">
        <v>972</v>
      </c>
      <c r="D275" s="8" t="s">
        <v>971</v>
      </c>
      <c r="E275" s="8"/>
    </row>
    <row r="276" spans="1:5" ht="14.5" x14ac:dyDescent="0.35">
      <c r="A276" s="254">
        <v>45211</v>
      </c>
      <c r="B276" s="8" t="s">
        <v>302</v>
      </c>
      <c r="C276" s="8" t="s">
        <v>970</v>
      </c>
      <c r="D276" s="8" t="s">
        <v>969</v>
      </c>
      <c r="E276" s="8"/>
    </row>
    <row r="277" spans="1:5" ht="14.5" x14ac:dyDescent="0.35">
      <c r="A277" s="254">
        <v>45212</v>
      </c>
      <c r="B277" s="8" t="s">
        <v>302</v>
      </c>
      <c r="C277" s="8" t="s">
        <v>968</v>
      </c>
      <c r="D277" s="8" t="s">
        <v>967</v>
      </c>
      <c r="E277" s="8"/>
    </row>
    <row r="278" spans="1:5" ht="14.5" x14ac:dyDescent="0.35">
      <c r="A278" s="235">
        <v>45223</v>
      </c>
      <c r="B278" t="s">
        <v>302</v>
      </c>
      <c r="C278" t="s">
        <v>1140</v>
      </c>
      <c r="D278" t="s">
        <v>1141</v>
      </c>
    </row>
    <row r="279" spans="1:5" ht="14.5" x14ac:dyDescent="0.35">
      <c r="A279" s="235">
        <v>45223</v>
      </c>
      <c r="B279" t="s">
        <v>302</v>
      </c>
      <c r="C279" t="s">
        <v>1142</v>
      </c>
      <c r="D279" t="s">
        <v>1143</v>
      </c>
    </row>
    <row r="280" spans="1:5" ht="14.5" x14ac:dyDescent="0.35">
      <c r="A280" s="235">
        <v>45223</v>
      </c>
      <c r="B280" t="s">
        <v>302</v>
      </c>
      <c r="C280" t="s">
        <v>1144</v>
      </c>
      <c r="D280" t="s">
        <v>1145</v>
      </c>
    </row>
    <row r="281" spans="1:5" ht="14.5" x14ac:dyDescent="0.35">
      <c r="A281" s="235">
        <v>45225</v>
      </c>
      <c r="B281" t="s">
        <v>302</v>
      </c>
      <c r="C281" t="s">
        <v>1146</v>
      </c>
      <c r="D281" t="s">
        <v>1147</v>
      </c>
    </row>
    <row r="282" spans="1:5" ht="14.5" x14ac:dyDescent="0.35">
      <c r="A282" s="235">
        <v>45227</v>
      </c>
      <c r="B282" t="s">
        <v>302</v>
      </c>
      <c r="C282" t="s">
        <v>1148</v>
      </c>
      <c r="D282" t="s">
        <v>1149</v>
      </c>
    </row>
    <row r="285" spans="1:5" x14ac:dyDescent="0.3">
      <c r="A285" s="220" t="s">
        <v>305</v>
      </c>
      <c r="B285" s="220"/>
      <c r="C285" s="220"/>
      <c r="D285" s="220"/>
    </row>
    <row r="286" spans="1:5" x14ac:dyDescent="0.3">
      <c r="A286" s="2" t="s">
        <v>306</v>
      </c>
    </row>
    <row r="288" spans="1:5" x14ac:dyDescent="0.3">
      <c r="A288" s="222" t="s">
        <v>307</v>
      </c>
      <c r="B288" s="222"/>
      <c r="C288" s="222"/>
      <c r="D288" s="222"/>
    </row>
    <row r="289" spans="1:1" x14ac:dyDescent="0.3">
      <c r="A289" s="2" t="s">
        <v>308</v>
      </c>
    </row>
  </sheetData>
  <mergeCells count="4">
    <mergeCell ref="A288:D288"/>
    <mergeCell ref="A1:D1"/>
    <mergeCell ref="A2:D2"/>
    <mergeCell ref="A285:D285"/>
  </mergeCells>
  <hyperlinks>
    <hyperlink ref="D4" r:id="rId1" xr:uid="{2279D075-9280-405A-9ADF-28F00C8A3625}"/>
    <hyperlink ref="D5" r:id="rId2" xr:uid="{8A3E7CDE-D431-4639-AC7C-83823E4F6DC1}"/>
    <hyperlink ref="D6" r:id="rId3" xr:uid="{3BEE7585-76E1-40A4-8E54-3BA4D9329904}"/>
    <hyperlink ref="D7" r:id="rId4" xr:uid="{FD025D3F-D384-4A35-A618-DEFA6E758443}"/>
    <hyperlink ref="D8" r:id="rId5" xr:uid="{3659E658-6B3C-44F8-B0CC-440783A0B705}"/>
    <hyperlink ref="D9" r:id="rId6" xr:uid="{12134154-E97B-498E-BA65-17B1D9B3AE15}"/>
    <hyperlink ref="D10" r:id="rId7" xr:uid="{5FD764F5-9DC1-48D9-81C1-DC167488F79B}"/>
    <hyperlink ref="D11" r:id="rId8" xr:uid="{9464BA35-A29A-4738-90F8-6A8E74E95CEF}"/>
    <hyperlink ref="D12" r:id="rId9" xr:uid="{AF2410B7-01ED-43ED-B912-AD37A4D68435}"/>
    <hyperlink ref="D13" r:id="rId10" xr:uid="{1B496CCE-D76F-4A46-9C81-A8B6B0FAFF28}"/>
    <hyperlink ref="D14" r:id="rId11" xr:uid="{DC19C670-9925-4A27-B708-422F1FD3BCD0}"/>
    <hyperlink ref="D15" r:id="rId12" xr:uid="{4D79E287-AD09-4C47-A673-B279D36E0783}"/>
    <hyperlink ref="D16" r:id="rId13" xr:uid="{F5C6FBBE-AFA8-4243-A53A-2360345C6551}"/>
    <hyperlink ref="D17" r:id="rId14" xr:uid="{D3A4DE59-F7A1-4AA5-926E-9D642E295430}"/>
    <hyperlink ref="D18" r:id="rId15" xr:uid="{AD070E41-ED86-4F2C-93C4-94A7198065C3}"/>
    <hyperlink ref="D19" r:id="rId16" xr:uid="{89815138-A5FA-4279-B238-0B9A5774EDA1}"/>
    <hyperlink ref="D20" r:id="rId17" xr:uid="{BF258779-F186-43D5-9A6D-75596847665D}"/>
    <hyperlink ref="D21" r:id="rId18" xr:uid="{E667E104-212A-4333-B215-F95CF6BD4D29}"/>
    <hyperlink ref="D22" r:id="rId19" xr:uid="{E3815144-9F2A-4CF1-A095-C48AF74244FC}"/>
    <hyperlink ref="D23" r:id="rId20" xr:uid="{CA92B7C6-74BE-4384-8691-7E8F85D07E53}"/>
    <hyperlink ref="D24" r:id="rId21" xr:uid="{3296C5A6-EA56-41B0-A489-C438C10CA441}"/>
    <hyperlink ref="D25" r:id="rId22" xr:uid="{7F177C9E-162A-4A12-8D27-E0DC3A614598}"/>
    <hyperlink ref="D26" r:id="rId23" xr:uid="{14C09485-BC23-4898-B58C-6981ADAEE771}"/>
    <hyperlink ref="D27" r:id="rId24" xr:uid="{75E2B145-37B9-428B-9948-C56061A53606}"/>
    <hyperlink ref="D28" r:id="rId25" xr:uid="{0C2BF30D-E992-4C54-815E-C6D3C6C0227B}"/>
    <hyperlink ref="D29" r:id="rId26" xr:uid="{BB0E66CF-B633-4226-B084-D7BD22AC243C}"/>
    <hyperlink ref="D30" r:id="rId27" xr:uid="{5CE8B938-9BA1-4C1B-89B7-066691D4B7DD}"/>
    <hyperlink ref="D31" r:id="rId28" xr:uid="{A68C69BD-3B2E-4BB4-B5E1-AFB41DD1DD38}"/>
    <hyperlink ref="D32" r:id="rId29" xr:uid="{0499FD27-3C3A-431C-A927-41836CF114F3}"/>
    <hyperlink ref="D33" r:id="rId30" xr:uid="{8B6A7CB9-BED7-41BD-AD77-040FE37D6216}"/>
    <hyperlink ref="D34" r:id="rId31" xr:uid="{A9B1D82A-9A24-45E7-8974-86F130DD2221}"/>
    <hyperlink ref="D35" r:id="rId32" xr:uid="{2CA50EF1-CFC8-4DA4-ACFE-28A3EA6CA825}"/>
    <hyperlink ref="D36" r:id="rId33" xr:uid="{0B174DED-2D3B-4DB2-BBD9-BC2BC9032A9C}"/>
    <hyperlink ref="D37" r:id="rId34" xr:uid="{44038B1E-B114-4227-A02B-B4FD0528B695}"/>
    <hyperlink ref="D38" r:id="rId35" xr:uid="{DB502E35-39FE-4766-8144-DB02D6FDEEEE}"/>
    <hyperlink ref="D39" r:id="rId36" xr:uid="{5F051037-D279-4611-BC04-556FCA395B3C}"/>
    <hyperlink ref="D40" r:id="rId37" xr:uid="{7873467F-A4A8-4ABF-879A-3CB967C78F61}"/>
    <hyperlink ref="D41" r:id="rId38" xr:uid="{0CA39C69-F73B-4AF2-A62E-7E60E4C26BD0}"/>
    <hyperlink ref="D42" r:id="rId39" xr:uid="{E5347191-85F0-498D-A933-A7BB8E90CABC}"/>
    <hyperlink ref="D43" r:id="rId40" xr:uid="{C466DCA9-27B3-4041-A98A-BEBA6A2DF249}"/>
    <hyperlink ref="D44" r:id="rId41" xr:uid="{92EF4A06-7F03-4B0A-A78B-82E06504DCAB}"/>
    <hyperlink ref="D45" r:id="rId42" xr:uid="{7DB62876-7739-4D6F-867D-03430FB382A4}"/>
    <hyperlink ref="D46" r:id="rId43" xr:uid="{8E7A095F-A7F6-444D-B69D-C71099F9877C}"/>
    <hyperlink ref="D47" r:id="rId44" xr:uid="{72629053-77CB-4D11-9BDD-59C6118E1935}"/>
    <hyperlink ref="D48" r:id="rId45" xr:uid="{C54448B2-1F72-42AB-894B-08BBCB996B40}"/>
    <hyperlink ref="D49" r:id="rId46" xr:uid="{AD2DE345-5CA6-4832-A006-E36EFF737E77}"/>
    <hyperlink ref="D50" r:id="rId47" xr:uid="{53846104-62A6-48E0-8D63-AE309E77775A}"/>
    <hyperlink ref="D51" r:id="rId48" xr:uid="{77A0DD3D-BE21-4F64-8AE0-ED9E4D3D19B2}"/>
    <hyperlink ref="D52" r:id="rId49" xr:uid="{0D3E3166-6C56-4955-B74E-D0516ACDC4F9}"/>
    <hyperlink ref="D53" r:id="rId50" xr:uid="{8E4DD90C-0FF8-4C39-8F2B-5088C0B4859F}"/>
    <hyperlink ref="D54" r:id="rId51" xr:uid="{5561A665-D628-4E4E-9FE0-A470DCAD9D19}"/>
    <hyperlink ref="D55" r:id="rId52" xr:uid="{F9A03A3E-98EE-4F4D-BD30-CA6BA2FD0581}"/>
    <hyperlink ref="D56" r:id="rId53" xr:uid="{81EE639F-032C-427A-AEB3-47E7189935F1}"/>
    <hyperlink ref="D57" r:id="rId54" xr:uid="{683330A4-BCFA-467C-B7AA-1CC06F4FD8A0}"/>
    <hyperlink ref="D58" r:id="rId55" xr:uid="{53AAB2B5-5568-4F82-AA8A-186D0345DA09}"/>
    <hyperlink ref="D59" r:id="rId56" xr:uid="{AE29850F-47B6-4DAB-B443-40DD2F3AEEA9}"/>
    <hyperlink ref="D60" r:id="rId57" xr:uid="{D76A9FE7-F6C7-414F-82E0-F211C480E680}"/>
    <hyperlink ref="D61" r:id="rId58" xr:uid="{394E69A4-31C4-468C-92C7-5A684DCEB357}"/>
    <hyperlink ref="D62" r:id="rId59" xr:uid="{0B551786-318D-43C8-B979-BA2CA64E342F}"/>
    <hyperlink ref="D63" r:id="rId60" xr:uid="{EA20E0CA-F17A-4B7B-87FA-C98255583EEC}"/>
    <hyperlink ref="D64" r:id="rId61" xr:uid="{8F968407-7690-41E9-81D3-AF48C1D9D0D5}"/>
    <hyperlink ref="D65" r:id="rId62" xr:uid="{64C9B336-5C8F-49F4-8ED2-65B9FE6DF189}"/>
    <hyperlink ref="D66" r:id="rId63" xr:uid="{FB463BAA-D328-4A07-81FE-D9C17DF14742}"/>
    <hyperlink ref="D67" r:id="rId64" xr:uid="{2C5770AB-E1A0-42F0-9A11-B362A7F64A0F}"/>
    <hyperlink ref="D68" r:id="rId65" xr:uid="{3F347093-5491-4388-AB82-0AF9C1F2D41B}"/>
    <hyperlink ref="D69" r:id="rId66" xr:uid="{84DEA383-043B-4C7C-A58E-8DA071699839}"/>
    <hyperlink ref="D70" r:id="rId67" xr:uid="{82649F89-D3B5-44E0-AC3B-4129D18E45F4}"/>
    <hyperlink ref="D71" r:id="rId68" xr:uid="{038A273D-40A3-428A-98D8-09A219C383E2}"/>
    <hyperlink ref="D72" r:id="rId69" xr:uid="{3FD6F165-3843-49A9-8308-E53A8BB11E61}"/>
    <hyperlink ref="D73" r:id="rId70" xr:uid="{FEBC8006-AA2A-4208-B24D-C8F9BB03894B}"/>
    <hyperlink ref="D74" r:id="rId71" xr:uid="{C4B04C7A-F6F3-48D3-A1F9-17040190091E}"/>
    <hyperlink ref="D75" r:id="rId72" xr:uid="{7FB26825-1DB9-4EC9-9C24-7B5BE70CDF83}"/>
    <hyperlink ref="D76" r:id="rId73" xr:uid="{27F130B8-764F-4739-958A-D1EE5E6451C6}"/>
    <hyperlink ref="D77" r:id="rId74" xr:uid="{83858259-CA4A-4420-BCF6-9F1CEDD21C3F}"/>
    <hyperlink ref="D78" r:id="rId75" xr:uid="{0FEE4EA2-83E0-497F-9302-5A2F54425EC8}"/>
    <hyperlink ref="D79" r:id="rId76" xr:uid="{FFF01CB4-9782-4120-B8BA-F4FDFA787C04}"/>
    <hyperlink ref="D80" r:id="rId77" xr:uid="{CE7F0A94-B292-414F-B5AF-C9E345AA7153}"/>
    <hyperlink ref="D81" r:id="rId78" xr:uid="{3D2E3E76-5C2A-49F6-95BD-063808805EB4}"/>
    <hyperlink ref="D82" r:id="rId79" xr:uid="{E94AFB52-69C8-4138-822C-32C1D0DEE231}"/>
    <hyperlink ref="D83" r:id="rId80" xr:uid="{7258F112-6D71-4A71-8659-94763BE3CC7F}"/>
    <hyperlink ref="D84" r:id="rId81" xr:uid="{33262D67-25F5-4834-873B-D4A45AE42095}"/>
    <hyperlink ref="D85" r:id="rId82" xr:uid="{433B440E-CEAA-450E-9FCD-DC9CA397BCFD}"/>
    <hyperlink ref="D86" r:id="rId83" xr:uid="{B0E19E06-FD9F-4AB9-A188-8197187EA6DC}"/>
    <hyperlink ref="D87" r:id="rId84" xr:uid="{BE5DFA01-AA05-4616-A561-1AE2D409D795}"/>
    <hyperlink ref="D88" r:id="rId85" xr:uid="{C2440D48-BC22-497B-B258-B176CE82715C}"/>
    <hyperlink ref="D89" r:id="rId86" xr:uid="{93E6B84E-9B81-486F-AEBE-9D6F64D2F155}"/>
    <hyperlink ref="D90" r:id="rId87" xr:uid="{973917CB-CA6D-4628-A44A-D20D46640F43}"/>
    <hyperlink ref="D91" r:id="rId88" xr:uid="{2AB4A36F-CE2F-4709-8631-5BC67DFA7F0E}"/>
    <hyperlink ref="D92" r:id="rId89" xr:uid="{ADF0BFCE-CC2C-4E14-80CD-E17E4D886D58}"/>
    <hyperlink ref="D93" r:id="rId90" xr:uid="{91A43D9C-85A0-451B-8DE8-55900454C573}"/>
    <hyperlink ref="D94" r:id="rId91" xr:uid="{FC71A034-DCEE-48B2-8C70-68C5BBCA2C22}"/>
    <hyperlink ref="D95" r:id="rId92" xr:uid="{C31908F9-BDDD-4451-8F28-2BAD6A5E28B9}"/>
    <hyperlink ref="D96" r:id="rId93" xr:uid="{A4C0242F-5B75-4E54-8406-EAF46B3E38BD}"/>
    <hyperlink ref="D97" r:id="rId94" xr:uid="{20C6C5A0-2B61-4557-9E9D-77B90B5D587D}"/>
    <hyperlink ref="D98" r:id="rId95" xr:uid="{C2292DB1-D1E4-400D-B8F4-3FC7F9A3FDD5}"/>
    <hyperlink ref="D99" r:id="rId96" xr:uid="{5E778A95-ACF2-46A9-9117-8F943B8EA229}"/>
    <hyperlink ref="D100" r:id="rId97" xr:uid="{551A19AA-0F98-47DA-A03F-7B7A9FE74921}"/>
    <hyperlink ref="D101" r:id="rId98" xr:uid="{54FDFF77-286F-4C36-BD26-179AC5C36373}"/>
    <hyperlink ref="D102" r:id="rId99" xr:uid="{76EA5367-5B01-4A3D-B9FF-D045B13DB783}"/>
    <hyperlink ref="D103" r:id="rId100" xr:uid="{8441A6A2-05A7-4EA0-83A2-67151C936118}"/>
    <hyperlink ref="D104" r:id="rId101" xr:uid="{EA8B4397-65EF-40F0-AA23-ABC9C61F28D4}"/>
    <hyperlink ref="D105" r:id="rId102" xr:uid="{1325B684-D865-41F8-8B51-B99DD29A9CF1}"/>
    <hyperlink ref="D106" r:id="rId103" xr:uid="{DBF82127-0AC0-4C1A-9D01-906A940F95E3}"/>
    <hyperlink ref="D107" r:id="rId104" xr:uid="{940EFC71-3914-4639-83ED-0CB0635F2638}"/>
    <hyperlink ref="D108" r:id="rId105" xr:uid="{2B16B784-CC28-4248-80C4-F0376C9068CF}"/>
    <hyperlink ref="D109" r:id="rId106" xr:uid="{A10A934C-3FFE-47F4-8E6E-42D1FBAF7D73}"/>
    <hyperlink ref="D110" r:id="rId107" xr:uid="{559D18D4-3968-48AA-9F03-99018594265F}"/>
    <hyperlink ref="D111" r:id="rId108" xr:uid="{070AD4CC-A7C6-449D-9F7F-1BF41F6DE147}"/>
    <hyperlink ref="D112" r:id="rId109" xr:uid="{F5B7D23E-8C3A-48CF-AC86-45C8FEB585A1}"/>
    <hyperlink ref="D113" r:id="rId110" xr:uid="{86608415-AEE5-49FC-B77E-E6A3FB8B9083}"/>
    <hyperlink ref="D114" r:id="rId111" xr:uid="{77D8CAC9-401A-452E-B109-8B37197B67FF}"/>
    <hyperlink ref="D115" r:id="rId112" xr:uid="{A68973E9-2DF5-4803-87E2-47EA4272D6A0}"/>
    <hyperlink ref="D116" r:id="rId113" xr:uid="{7FCB0AF9-97C1-495D-A87D-67AA78ECFE06}"/>
    <hyperlink ref="D117" r:id="rId114" xr:uid="{34F0CA5E-D14C-4B44-AF11-1B1C8B2F4F86}"/>
    <hyperlink ref="D118" r:id="rId115" xr:uid="{2E11B902-C5C0-44E9-8BF7-A33E1079753F}"/>
    <hyperlink ref="D119" r:id="rId116" xr:uid="{163C26FF-8F1A-40F8-9D27-E35233540F13}"/>
    <hyperlink ref="D120" r:id="rId117" xr:uid="{C894D696-4A04-43FD-9CD9-97E19F89956C}"/>
    <hyperlink ref="D121" r:id="rId118" xr:uid="{49EF6529-E7B0-419F-9A32-7FBDBE0B4F08}"/>
    <hyperlink ref="D122" r:id="rId119" xr:uid="{826393CD-6BBC-45BE-9F70-7351220A8743}"/>
    <hyperlink ref="D123" r:id="rId120" xr:uid="{0F3FDDCE-1514-4965-A3B7-1F3CDEF2536C}"/>
    <hyperlink ref="D124" r:id="rId121" xr:uid="{70791FC1-EDCA-4BA8-A012-DB3FC407BFD8}"/>
    <hyperlink ref="D125" r:id="rId122" xr:uid="{37C4E99B-2F9C-476F-B7C0-4EDBAF90C09D}"/>
    <hyperlink ref="D126" r:id="rId123" xr:uid="{AD2F11FB-53F3-45DC-B0B2-361E2ADB3874}"/>
    <hyperlink ref="D127" r:id="rId124" xr:uid="{642CDDF1-43E0-4F6B-AF1A-4189FA565E09}"/>
    <hyperlink ref="D128" r:id="rId125" xr:uid="{AF6E7BF8-B6B2-44F3-B98F-41D9BEA357A9}"/>
    <hyperlink ref="D129" r:id="rId126" xr:uid="{CEEF50EC-499E-4023-8889-AB534698F1D4}"/>
    <hyperlink ref="D130" r:id="rId127" xr:uid="{41642973-D517-484C-86C4-D0112C1F14BE}"/>
    <hyperlink ref="D131" r:id="rId128" xr:uid="{7BE03868-823E-4827-9C92-A3B5394FB85F}"/>
    <hyperlink ref="D132" r:id="rId129" xr:uid="{0F6BAA3B-1139-4CD3-997D-DABB52966542}"/>
    <hyperlink ref="D133" r:id="rId130" xr:uid="{340C5537-3923-4E4D-B18D-DBB84EEB5746}"/>
    <hyperlink ref="D134" r:id="rId131" xr:uid="{DDBA62EE-F1F1-4B6D-A51B-FA690441EF60}"/>
    <hyperlink ref="D135" r:id="rId132" xr:uid="{85049BD9-83F4-476F-9431-3AE41F7A907A}"/>
    <hyperlink ref="D136" r:id="rId133" xr:uid="{97B98C01-BE17-4F86-8C1C-1A8B61F210C0}"/>
    <hyperlink ref="D137" r:id="rId134" xr:uid="{19B740AC-FB62-465A-BC89-437157E86D27}"/>
    <hyperlink ref="D138" r:id="rId135" xr:uid="{F8583072-5030-43F5-B629-BC750D2C4CE1}"/>
    <hyperlink ref="D139" r:id="rId136" xr:uid="{DB2BF917-244B-45B7-9593-3FF707F3EFE0}"/>
    <hyperlink ref="D140" r:id="rId137" xr:uid="{7CF7A435-D8A0-4128-B5D7-41C026C3BB43}"/>
    <hyperlink ref="D141" r:id="rId138" xr:uid="{4615B675-D09E-4770-BAA8-06DDD78C1AE2}"/>
    <hyperlink ref="D142" r:id="rId139" xr:uid="{78709C51-C431-4A3B-A437-32C40A7BE0C1}"/>
    <hyperlink ref="D143" r:id="rId140" xr:uid="{391E36C1-77C5-4039-9B4D-84432172D49E}"/>
    <hyperlink ref="D144" r:id="rId141" xr:uid="{CCC6A7F5-1202-4A14-8F62-C9162C7244F1}"/>
    <hyperlink ref="D145" r:id="rId142" xr:uid="{B9C1FC36-5787-4A3E-990F-4D62564DC919}"/>
    <hyperlink ref="D146" r:id="rId143" xr:uid="{F431AB42-C129-4C35-8192-96BD6FC0B028}"/>
    <hyperlink ref="D147" r:id="rId144" xr:uid="{40586E80-69BE-471D-BF37-831D666B1486}"/>
    <hyperlink ref="D148" r:id="rId145" xr:uid="{3BAECC23-EA86-4C91-AAA2-39A19549B5EB}"/>
    <hyperlink ref="D149" r:id="rId146" xr:uid="{C1DAD519-4244-4CAC-8CE1-F6C7D032DE86}"/>
    <hyperlink ref="D150" r:id="rId147" xr:uid="{73E4F6FF-8EF3-4A60-8CCA-3E522AC7D9C2}"/>
    <hyperlink ref="D151" r:id="rId148" xr:uid="{C696E830-B37F-4101-B923-2955FA701FD7}"/>
    <hyperlink ref="D152" r:id="rId149" xr:uid="{1554A3E1-853B-4898-8543-535540EA3D8F}"/>
    <hyperlink ref="D153" r:id="rId150" xr:uid="{882FD10F-566B-47BA-B9B1-36A1525F602D}"/>
    <hyperlink ref="D154" r:id="rId151" xr:uid="{E9DBAAA0-3B0A-4C4F-8AD9-319E9CC54BC2}"/>
    <hyperlink ref="D155" r:id="rId152" xr:uid="{A9119347-1054-4C90-BBCD-5AB435DE0B70}"/>
    <hyperlink ref="D156" r:id="rId153" xr:uid="{C921D070-B735-4FAD-86D6-059FFB4115BB}"/>
    <hyperlink ref="D157" r:id="rId154" xr:uid="{CFDD15B3-6DE2-426C-8DF6-AF4A71760CAA}"/>
    <hyperlink ref="D158" r:id="rId155" xr:uid="{506CF25A-7F9F-4B28-811A-F04C0C625D4A}"/>
    <hyperlink ref="D159" r:id="rId156" xr:uid="{7EFC6EA5-5329-4EA4-955B-7DC2BF1B5513}"/>
    <hyperlink ref="D160" r:id="rId157" xr:uid="{E78098E2-262F-40F1-B283-FC211C32B424}"/>
    <hyperlink ref="D161" r:id="rId158" xr:uid="{4A5C6B73-7837-4F2E-AB87-613E8E2E9AB4}"/>
    <hyperlink ref="D162" r:id="rId159" xr:uid="{56DC70BD-E7EC-49FB-9F35-E081041EED61}"/>
    <hyperlink ref="D163" r:id="rId160" xr:uid="{AAEE59BE-402F-4954-9129-67C79852C2AF}"/>
    <hyperlink ref="D164" r:id="rId161" xr:uid="{CEDC5125-9DA6-4385-8853-A30A73936394}"/>
    <hyperlink ref="D165" r:id="rId162" xr:uid="{71D6731B-725A-42D1-BAF5-CC7967524C2A}"/>
    <hyperlink ref="D166" r:id="rId163" xr:uid="{24568D7F-A885-472B-B5DC-B6E89973DF7D}"/>
    <hyperlink ref="D167" r:id="rId164" xr:uid="{4818F453-1351-4E10-8460-A267A83AD78C}"/>
    <hyperlink ref="D168" r:id="rId165" xr:uid="{977FB850-B37F-43F9-85F7-88BD27E0A359}"/>
    <hyperlink ref="D169" r:id="rId166" xr:uid="{42B232D8-A663-4A94-9F09-4C1E69F74BD3}"/>
    <hyperlink ref="D170" r:id="rId167" xr:uid="{F05576C4-6419-4C7B-A3F2-08BDB90C0413}"/>
    <hyperlink ref="D171" r:id="rId168" xr:uid="{ECA97A73-3127-4494-A1CC-382C867F1F5E}"/>
    <hyperlink ref="D172" r:id="rId169" xr:uid="{B7030D48-D88F-41CE-BD5A-7A529A415B95}"/>
    <hyperlink ref="D173" r:id="rId170" xr:uid="{7D0C4379-C274-4EB3-B5C9-D81BD6783A4A}"/>
    <hyperlink ref="D174" r:id="rId171" xr:uid="{F47B04A4-E02B-4E2D-8E1F-C268E04DD668}"/>
    <hyperlink ref="D175" r:id="rId172" xr:uid="{73EB3E94-CA0A-4F4C-80BC-65241F235AB5}"/>
    <hyperlink ref="D176" r:id="rId173" xr:uid="{77A6774A-29DD-4ED9-A048-75DCB6D43B88}"/>
    <hyperlink ref="D177" r:id="rId174" xr:uid="{4DAF8410-2963-4C7E-ABE2-6F349E3F4770}"/>
    <hyperlink ref="D178" r:id="rId175" xr:uid="{9154B55F-C592-4669-B051-5DA66D436ECA}"/>
    <hyperlink ref="D179" r:id="rId176" xr:uid="{73A5B25A-6181-4F80-A12D-C30907FC867E}"/>
    <hyperlink ref="D180" r:id="rId177" xr:uid="{B4176AC5-D607-42F9-8BCE-ACA1AF3109BA}"/>
    <hyperlink ref="D181" r:id="rId178" xr:uid="{007E9B7D-9D57-4D75-AC38-BD6A4C349957}"/>
    <hyperlink ref="D182" r:id="rId179" xr:uid="{9426072F-5AC1-4B19-A1A4-BBB5DCE3B3CE}"/>
    <hyperlink ref="D183" r:id="rId180" xr:uid="{F100C46E-6948-4ECD-9721-1431F0E95E04}"/>
    <hyperlink ref="D184" r:id="rId181" xr:uid="{7234B60B-1734-428A-9444-984A350EF214}"/>
    <hyperlink ref="D185" r:id="rId182" xr:uid="{D3B78DB2-6A34-49CA-AF35-810508BB7B18}"/>
    <hyperlink ref="D186" r:id="rId183" xr:uid="{1486C598-9778-4A2E-9EDC-A862B439A52A}"/>
    <hyperlink ref="D187" r:id="rId184" xr:uid="{D1912D97-63A3-433C-9CE0-0163B181646C}"/>
    <hyperlink ref="D188" r:id="rId185" xr:uid="{A74B08E8-5B37-4674-8C32-9DAFFE7244AC}"/>
    <hyperlink ref="D189" r:id="rId186" xr:uid="{66993782-E6AA-4094-B569-2080292F3373}"/>
    <hyperlink ref="D190" r:id="rId187" xr:uid="{D8CD62AF-BEED-427D-9879-4D88649D04C9}"/>
    <hyperlink ref="D191" r:id="rId188" xr:uid="{76AC5886-6D26-450F-9281-F1BAF755E2C5}"/>
    <hyperlink ref="D192" r:id="rId189" xr:uid="{B2647D26-6372-49D1-B19D-1560027C7D7A}"/>
    <hyperlink ref="D193" r:id="rId190" xr:uid="{24322B10-0D6A-48E3-A5B2-3894EC1C83DD}"/>
    <hyperlink ref="D194" r:id="rId191" xr:uid="{756E84E7-26B9-4801-A3CB-EE7AAAA7B1DE}"/>
    <hyperlink ref="D195" r:id="rId192" xr:uid="{57158EA3-0D62-431A-ACC0-1E1EA387371A}"/>
    <hyperlink ref="D196" r:id="rId193" xr:uid="{37D90B79-27F7-4E8D-99C9-7D39BCFE05DB}"/>
    <hyperlink ref="D197" r:id="rId194" xr:uid="{F85507AC-69BB-4A08-8169-FF126664FCEC}"/>
    <hyperlink ref="D198" r:id="rId195" xr:uid="{2BD68C33-7F52-4F5D-856B-966DEEC569DE}"/>
    <hyperlink ref="D199" r:id="rId196" xr:uid="{DAA3B4B4-C7A3-43DD-9001-CCBCB8BD54DC}"/>
    <hyperlink ref="D200" r:id="rId197" xr:uid="{B3440F45-1C8F-4DB1-9965-E6DDE8121773}"/>
    <hyperlink ref="D201" r:id="rId198" xr:uid="{1947C748-3682-481B-9B3E-D4C27C04CEF9}"/>
    <hyperlink ref="D202" r:id="rId199" xr:uid="{0C94C1C8-38ED-42B5-93A8-1E882466D345}"/>
    <hyperlink ref="D203" r:id="rId200" xr:uid="{D68EC242-2C6B-4EB4-B885-7D2A1DCEB6BC}"/>
    <hyperlink ref="D204" r:id="rId201" xr:uid="{A11AD176-82F9-4A40-BE80-574BC2095182}"/>
    <hyperlink ref="D205" r:id="rId202" xr:uid="{7742DEDD-AF33-42DF-BC5D-834344344251}"/>
    <hyperlink ref="D206" r:id="rId203" xr:uid="{E86D3C01-E5C1-466C-9DE5-01D2EC2A0380}"/>
    <hyperlink ref="D207" r:id="rId204" xr:uid="{A8F88CDF-3779-4FED-91CC-3F4A563D8FC0}"/>
    <hyperlink ref="D208" r:id="rId205" xr:uid="{0512C0C5-69ED-4ABF-B356-77F9D97A7B03}"/>
    <hyperlink ref="D209" r:id="rId206" xr:uid="{4F852188-D26E-4128-BB34-3FBD24AF38A0}"/>
    <hyperlink ref="D210" r:id="rId207" xr:uid="{F6899A50-BAE3-412C-B8CD-68A2F5856AE1}"/>
    <hyperlink ref="D211" r:id="rId208" xr:uid="{7BC0CDDD-739B-49B6-8FD5-74C0DA852A7C}"/>
    <hyperlink ref="D212" r:id="rId209" xr:uid="{5463604C-43E3-406C-99A5-34EB04560ACE}"/>
    <hyperlink ref="D213" r:id="rId210" xr:uid="{A92138DF-A097-40BD-9BEF-AA7D3254CB24}"/>
    <hyperlink ref="D214" r:id="rId211" xr:uid="{7173E94D-9709-4ED4-9887-432E4E71F91A}"/>
    <hyperlink ref="D215" r:id="rId212" xr:uid="{B0ADF702-6170-4701-9D99-7521534EF9A8}"/>
    <hyperlink ref="D216" r:id="rId213" xr:uid="{DE2383ED-773C-499A-97CB-328F7D217AF9}"/>
    <hyperlink ref="D217" r:id="rId214" xr:uid="{5AB7C28C-BEF6-4F9B-B4E5-899B827CDDA4}"/>
    <hyperlink ref="D218" r:id="rId215" xr:uid="{CCB5BA36-FCAA-4060-8F95-03412156C418}"/>
    <hyperlink ref="D219" r:id="rId216" xr:uid="{54643BAD-08EC-4831-8ED8-5AA4ACA7AF95}"/>
    <hyperlink ref="D220" r:id="rId217" xr:uid="{C7BF2136-B161-4582-A2AB-A71952B3A173}"/>
    <hyperlink ref="D221" r:id="rId218" xr:uid="{6A2B8033-91AB-498C-A879-A92295820226}"/>
    <hyperlink ref="D222" r:id="rId219" xr:uid="{9112FB93-845B-409A-99FF-090DD49C1E1E}"/>
    <hyperlink ref="D223" r:id="rId220" xr:uid="{727CF377-9E29-423A-AFB2-8B2FF43B33FF}"/>
    <hyperlink ref="D224" r:id="rId221" xr:uid="{736496D5-D9A9-4B5B-9138-21770CCA27EE}"/>
    <hyperlink ref="D225" r:id="rId222" xr:uid="{E2250532-A060-4C56-A9E0-9E0B6627BEEA}"/>
    <hyperlink ref="D226" r:id="rId223" xr:uid="{2371F214-19D7-4FFA-9EE8-911E5EF2663E}"/>
    <hyperlink ref="D227" r:id="rId224" xr:uid="{0A4FB89E-4B5F-4D92-9FFD-8C85D0BCC196}"/>
    <hyperlink ref="D228" r:id="rId225" xr:uid="{B3D57A3D-3146-46B6-A170-296A8326C208}"/>
    <hyperlink ref="D229" r:id="rId226" xr:uid="{AD9957C8-CB3A-465C-A90F-C80D38442EC0}"/>
    <hyperlink ref="D230" r:id="rId227" xr:uid="{9027FFA7-6D54-46E3-861B-4C982636F285}"/>
    <hyperlink ref="D231" r:id="rId228" xr:uid="{8E18E1B1-41B3-4F56-85BE-AF019D834C61}"/>
    <hyperlink ref="D232" r:id="rId229" xr:uid="{6F70E912-D111-4A5B-B797-2DBFBF2B9878}"/>
    <hyperlink ref="D233" r:id="rId230" xr:uid="{B2ED9720-CBCF-428C-A63D-502572AE4CDF}"/>
    <hyperlink ref="D234" r:id="rId231" xr:uid="{D439096D-41F9-4DF5-96A3-55155E5B0FBF}"/>
    <hyperlink ref="D235" r:id="rId232" xr:uid="{C804A63E-E8CF-44E0-AB43-29CE2D9A4781}"/>
    <hyperlink ref="D236" r:id="rId233" xr:uid="{E1F05BB8-148B-41BA-92B6-5C6170E696AC}"/>
    <hyperlink ref="D237" r:id="rId234" xr:uid="{3FAB4415-196B-4886-8FED-BF35511F8C36}"/>
    <hyperlink ref="D238" r:id="rId235" xr:uid="{B100B8A5-365F-4433-B79D-593E19F71653}"/>
    <hyperlink ref="D239" r:id="rId236" xr:uid="{06361AFD-92D6-4E5E-BD4C-06AFE8078667}"/>
    <hyperlink ref="D240" r:id="rId237" xr:uid="{F9D5994D-5688-4936-9AE5-667D5D1E9966}"/>
    <hyperlink ref="D241" r:id="rId238" xr:uid="{D5043B64-37B8-4205-8E50-2C11EDAB4C34}"/>
    <hyperlink ref="D242" r:id="rId239" xr:uid="{B0DE59B8-86DC-44FD-B219-CDA519C3482E}"/>
    <hyperlink ref="D243" r:id="rId240" xr:uid="{5F41C0D8-0008-44E4-ABAD-DBE88A154534}"/>
    <hyperlink ref="D244" r:id="rId241" xr:uid="{932233F2-7A71-4112-9555-76ACBD56DCE5}"/>
    <hyperlink ref="D245" r:id="rId242" xr:uid="{DEF3597D-F0BC-4A3E-8347-303270ABB119}"/>
    <hyperlink ref="D246" r:id="rId243" xr:uid="{FAE23D77-DF18-4591-843D-6B0F4AB1A139}"/>
    <hyperlink ref="D247" r:id="rId244" xr:uid="{793F4F05-A92C-42D0-BDF1-D11BB8ACE903}"/>
    <hyperlink ref="D248" r:id="rId245" xr:uid="{ECFBA1BD-CB84-4FB4-8F9C-192C8A4DD723}"/>
    <hyperlink ref="D249" r:id="rId246" xr:uid="{F9A70027-06D5-404A-98C7-A06C4425DF6D}"/>
    <hyperlink ref="D250" r:id="rId247" xr:uid="{1B32F7A7-D6BA-421E-9ACF-FE6E3C60D50F}"/>
    <hyperlink ref="D251" r:id="rId248" xr:uid="{A60BD1C1-123C-41F8-BA6F-1A33C7200251}"/>
    <hyperlink ref="D252" r:id="rId249" xr:uid="{02F50674-AB45-413D-98AE-62C272F8CDD4}"/>
    <hyperlink ref="D269" r:id="rId250" xr:uid="{DA997288-5FE4-47CD-B5CE-852EAA5BB44A}"/>
    <hyperlink ref="D270" r:id="rId251" xr:uid="{02B50063-5CC9-4F4B-A9AE-1EE47E875B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Territory</vt:lpstr>
      <vt:lpstr>Aerial Defense</vt:lpstr>
      <vt:lpstr>U.S. Security Assistance</vt:lpstr>
      <vt:lpstr>Weaponry</vt:lpstr>
      <vt:lpstr>Exports &amp; Imports</vt:lpstr>
      <vt:lpstr>Budget</vt:lpstr>
      <vt:lpstr>Inflation</vt:lpstr>
      <vt:lpstr>Foreign Aid by Country</vt:lpstr>
      <vt:lpstr>Foreign Aid by Region</vt:lpstr>
      <vt:lpstr>Refugees</vt:lpstr>
      <vt:lpstr>IDPs</vt:lpstr>
      <vt:lpstr>US Public Opinion_Economic Aid</vt:lpstr>
      <vt:lpstr>US Public Opinion_Military Aid</vt:lpstr>
      <vt:lpstr>EU Public Opinion</vt:lpstr>
      <vt:lpstr>High-Level Visits</vt:lpstr>
      <vt:lpstr>UNGA Resolutions</vt:lpstr>
      <vt:lpstr>Zelenskyy's Speeches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Mallika Yadwad</dc:creator>
  <cp:lastModifiedBy>Sophie Roehse</cp:lastModifiedBy>
  <dcterms:created xsi:type="dcterms:W3CDTF">2023-03-06T21:55:43Z</dcterms:created>
  <dcterms:modified xsi:type="dcterms:W3CDTF">2023-11-22T17:32:54Z</dcterms:modified>
</cp:coreProperties>
</file>