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alerochat/Desktop/"/>
    </mc:Choice>
  </mc:AlternateContent>
  <xr:revisionPtr revIDLastSave="0" documentId="13_ncr:1_{18282977-2EA7-7A4E-B7EC-ECD3BB14A1C2}" xr6:coauthVersionLast="47" xr6:coauthVersionMax="47" xr10:uidLastSave="{00000000-0000-0000-0000-000000000000}"/>
  <bookViews>
    <workbookView xWindow="140" yWindow="500" windowWidth="22780" windowHeight="15560" activeTab="2" xr2:uid="{1C9E98F9-EC99-4B25-91B4-86DF83478F72}"/>
  </bookViews>
  <sheets>
    <sheet name="Territory" sheetId="13" r:id="rId1"/>
    <sheet name="Aerial Defense" sheetId="19" r:id="rId2"/>
    <sheet name="U.S. Security Assistance" sheetId="12" r:id="rId3"/>
    <sheet name="Weaponry" sheetId="9" r:id="rId4"/>
    <sheet name="Russian Oil Prices" sheetId="16" r:id="rId5"/>
    <sheet name="Exports &amp; Imports" sheetId="21" r:id="rId6"/>
    <sheet name="Budget" sheetId="22" r:id="rId7"/>
    <sheet name="Inflation" sheetId="23" r:id="rId8"/>
    <sheet name="Foreign Aid by Country" sheetId="24" r:id="rId9"/>
    <sheet name="Foreign Aid by Region" sheetId="25" r:id="rId10"/>
    <sheet name="Refugees" sheetId="26" r:id="rId11"/>
    <sheet name="IDPs" sheetId="27" r:id="rId12"/>
    <sheet name="US Public Opinion_Economic Aid" sheetId="28" r:id="rId13"/>
    <sheet name="US Public Opinion_Military Aid" sheetId="29" r:id="rId14"/>
    <sheet name="EU Public Opinion" sheetId="30" r:id="rId15"/>
    <sheet name="High-Level Visits" sheetId="31" r:id="rId16"/>
    <sheet name="UNGA Resolutions" sheetId="32" r:id="rId17"/>
    <sheet name="Zelenskyy's Speeches" sheetId="33"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7" l="1"/>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C5" i="19"/>
  <c r="C6" i="19"/>
  <c r="C7" i="19"/>
  <c r="C8" i="19"/>
  <c r="E8" i="19"/>
  <c r="C9" i="19"/>
  <c r="E9" i="19"/>
  <c r="C10" i="19"/>
  <c r="E10" i="19"/>
  <c r="C11" i="19"/>
  <c r="E11" i="19"/>
  <c r="C12" i="19"/>
  <c r="E12" i="19"/>
  <c r="C13" i="19"/>
  <c r="E13" i="19"/>
  <c r="C14" i="19"/>
  <c r="E14" i="19"/>
  <c r="C15" i="19"/>
  <c r="E15" i="19"/>
  <c r="C16" i="19"/>
  <c r="E16" i="19"/>
  <c r="C17" i="19"/>
  <c r="E17" i="19"/>
  <c r="C18" i="19"/>
  <c r="E18" i="19"/>
  <c r="C19" i="19"/>
  <c r="E19" i="19"/>
  <c r="C20" i="19"/>
  <c r="E20" i="19"/>
  <c r="C21" i="19"/>
  <c r="E21" i="19"/>
  <c r="C22" i="19"/>
  <c r="E22" i="19"/>
  <c r="C23" i="19"/>
  <c r="E23" i="19"/>
</calcChain>
</file>

<file path=xl/sharedStrings.xml><?xml version="1.0" encoding="utf-8"?>
<sst xmlns="http://schemas.openxmlformats.org/spreadsheetml/2006/main" count="1910" uniqueCount="1165">
  <si>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</si>
  <si>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</si>
  <si>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</si>
  <si>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</si>
  <si>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</si>
  <si>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</si>
  <si>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</si>
  <si>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</si>
  <si>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</si>
  <si>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</si>
  <si>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</si>
  <si>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</si>
  <si>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</si>
  <si>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</si>
  <si>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</si>
  <si>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</si>
  <si>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</si>
  <si>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</si>
  <si>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</si>
  <si>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</si>
  <si>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</si>
  <si>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</si>
  <si>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</si>
  <si>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</si>
  <si>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</si>
  <si>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</si>
  <si>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</si>
  <si>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</si>
  <si>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</si>
  <si>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</si>
  <si>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</si>
  <si>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</si>
  <si>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</si>
  <si>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</si>
  <si>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</si>
  <si>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</si>
  <si>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</si>
  <si>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</si>
  <si>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</si>
  <si>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</si>
  <si>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</si>
  <si>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</si>
  <si>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</si>
  <si>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</si>
  <si>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</si>
  <si>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</si>
  <si>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</si>
  <si>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</si>
  <si>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</si>
  <si>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</si>
  <si>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</si>
  <si>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</si>
  <si>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</si>
  <si>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</si>
  <si>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</si>
  <si>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</si>
  <si>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</si>
  <si>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</si>
  <si>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</si>
  <si>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</si>
  <si>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</si>
  <si>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</si>
  <si>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</si>
  <si>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</si>
  <si>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</si>
  <si>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</si>
  <si>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</si>
  <si>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</si>
  <si>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</si>
  <si>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</si>
  <si>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</si>
  <si>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</si>
  <si>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</si>
  <si>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</si>
  <si>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</si>
  <si>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</si>
  <si>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</si>
  <si>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</si>
  <si>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</si>
  <si>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</si>
  <si>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</si>
  <si>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</si>
  <si>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</si>
  <si>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</si>
  <si>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</si>
  <si>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</si>
  <si>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</si>
  <si>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</si>
  <si>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</si>
  <si>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</si>
  <si>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</si>
  <si>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</si>
  <si>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</si>
  <si>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</si>
  <si>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</si>
  <si>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</si>
  <si>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</si>
  <si>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</si>
  <si>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</si>
  <si>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</si>
  <si>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</si>
  <si>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</si>
  <si>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</si>
  <si>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</si>
  <si>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</si>
  <si>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</si>
  <si>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</si>
  <si>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</si>
  <si>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</si>
  <si>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</si>
  <si>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</si>
  <si>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</si>
  <si>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</si>
  <si>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</si>
  <si>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</si>
  <si>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</si>
  <si>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</si>
  <si>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</si>
  <si>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</si>
  <si>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</si>
  <si>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</si>
  <si>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</si>
  <si>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</si>
  <si>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</si>
  <si>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</si>
  <si>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</si>
  <si>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</si>
  <si>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</si>
  <si>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</si>
  <si>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</si>
  <si>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</si>
  <si>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</si>
  <si>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</si>
  <si>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</si>
  <si>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</si>
  <si>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</si>
  <si>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</si>
  <si>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</si>
  <si>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</si>
  <si>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</si>
  <si>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</si>
  <si>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</si>
  <si>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</si>
  <si>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</si>
  <si>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</si>
  <si>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</si>
  <si>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</si>
  <si>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</si>
  <si>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</si>
  <si>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</si>
  <si>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</si>
  <si>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</si>
  <si>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</si>
  <si>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</si>
  <si>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</si>
  <si>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</si>
  <si>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</si>
  <si>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</si>
  <si>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</si>
  <si>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</si>
  <si>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</si>
  <si>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</si>
  <si>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</si>
  <si>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</si>
  <si>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</si>
  <si>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</si>
  <si>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</si>
  <si>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</si>
  <si>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</si>
  <si>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</si>
  <si>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</si>
  <si>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</si>
  <si>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</si>
  <si>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</si>
  <si>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</si>
  <si>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</si>
  <si>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</si>
  <si>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</si>
  <si>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</si>
  <si>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</si>
  <si>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</si>
  <si>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</si>
  <si>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</si>
  <si>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</si>
  <si>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</si>
  <si>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</si>
  <si>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</si>
  <si>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</si>
  <si>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</si>
  <si>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</si>
  <si>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</si>
  <si>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</si>
  <si>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</si>
  <si>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</si>
  <si>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</si>
  <si>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</si>
  <si>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</si>
  <si>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</si>
  <si>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</si>
  <si>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</si>
  <si>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</si>
  <si>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</si>
  <si>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</si>
  <si>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</si>
  <si>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</si>
  <si>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</si>
  <si>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</si>
  <si>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</si>
  <si>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</si>
  <si>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</si>
  <si>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</si>
  <si>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</si>
  <si>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</si>
  <si>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</si>
  <si>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</si>
  <si>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</si>
  <si>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</si>
  <si>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</si>
  <si>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</si>
  <si>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</si>
  <si>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</si>
  <si>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</si>
  <si>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</si>
  <si>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</si>
  <si>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</si>
  <si>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</si>
  <si>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</si>
  <si>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</si>
  <si>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</si>
  <si>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</si>
  <si>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</si>
  <si>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</si>
  <si>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</si>
  <si>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</si>
  <si>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</si>
  <si>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</si>
  <si>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</si>
  <si>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</si>
  <si>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</si>
  <si>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</si>
  <si>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</si>
  <si>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</si>
  <si>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</si>
  <si>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</si>
  <si>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</si>
  <si>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</si>
  <si>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</si>
  <si>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</si>
  <si>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</si>
  <si>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</si>
  <si>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</si>
  <si>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</si>
  <si>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</si>
  <si>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</si>
  <si>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</si>
  <si>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</si>
  <si>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</si>
  <si>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</si>
  <si>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</si>
  <si>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</si>
  <si>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</si>
  <si>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</si>
  <si>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</si>
  <si>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</si>
  <si>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</si>
  <si>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</si>
  <si>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</si>
  <si>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</si>
  <si>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</si>
  <si>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</si>
  <si>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</si>
  <si>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</si>
  <si>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</si>
  <si>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</si>
  <si>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</si>
  <si>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</si>
  <si>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</si>
  <si>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</si>
  <si>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</si>
  <si>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</si>
  <si>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</si>
  <si>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</si>
  <si>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</si>
  <si>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</si>
  <si>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</si>
  <si>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</si>
  <si>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</si>
  <si>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</si>
  <si>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</si>
  <si>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</si>
  <si>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</si>
  <si>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</si>
  <si>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</si>
  <si>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</si>
  <si>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</si>
  <si>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</si>
  <si>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</si>
  <si>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</si>
  <si>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</si>
  <si>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</si>
  <si>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</si>
  <si>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</si>
  <si>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</si>
  <si>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</si>
  <si>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</si>
  <si>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</si>
  <si>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</si>
  <si>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</si>
  <si>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</si>
  <si>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</si>
  <si>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</si>
  <si>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</si>
  <si>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</si>
  <si>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</si>
  <si>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</si>
  <si>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</si>
  <si>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</si>
  <si>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</si>
  <si>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</si>
  <si>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</si>
  <si>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</si>
  <si>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</si>
  <si>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</si>
  <si>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</si>
  <si>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</si>
  <si>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</si>
  <si>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</si>
  <si>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</si>
  <si>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</si>
  <si>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</si>
  <si>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</si>
  <si>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</si>
  <si>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</si>
  <si>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</si>
  <si>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</si>
  <si>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</si>
  <si>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</si>
  <si>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</si>
  <si>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</si>
  <si>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</si>
  <si>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</si>
  <si>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</si>
  <si>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</si>
  <si>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</si>
  <si>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</si>
  <si>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</si>
  <si>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</si>
  <si>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</si>
  <si>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</si>
  <si>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</si>
  <si>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</si>
  <si>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</si>
  <si>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</si>
  <si>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</si>
  <si>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</si>
  <si>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</si>
  <si>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</si>
  <si>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</si>
  <si>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</si>
  <si>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</si>
  <si>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</si>
  <si>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</si>
  <si>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</si>
  <si>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</si>
  <si>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</si>
  <si>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</si>
  <si>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</si>
  <si>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</si>
  <si>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</si>
  <si>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</si>
  <si>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</si>
  <si>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</si>
  <si>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</si>
  <si>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</si>
  <si>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</si>
  <si>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</si>
  <si>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</si>
  <si>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</si>
  <si>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</si>
  <si>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</si>
  <si>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</si>
  <si>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</si>
  <si>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</si>
  <si>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</si>
  <si>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</si>
  <si>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</si>
  <si>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</si>
  <si>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</si>
  <si>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</si>
  <si>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</si>
  <si>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</si>
  <si>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</si>
  <si>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</si>
  <si>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</si>
  <si>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</si>
  <si>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</si>
  <si>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</si>
  <si>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</si>
  <si>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</si>
  <si>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</si>
  <si>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</si>
  <si>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</si>
  <si>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</si>
  <si>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</si>
  <si>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</si>
  <si>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</si>
  <si>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</si>
  <si>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</si>
  <si>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</si>
  <si>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</si>
  <si>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</si>
  <si>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</si>
  <si>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</si>
  <si>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</si>
  <si>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</si>
  <si>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</si>
  <si>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</si>
  <si>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</si>
  <si>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</si>
  <si>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</si>
  <si>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</si>
  <si>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</si>
  <si>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</si>
  <si>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</si>
  <si>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</si>
  <si>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</si>
  <si>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</si>
  <si>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</si>
  <si>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</si>
  <si>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</si>
  <si>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</si>
  <si>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</si>
  <si>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</si>
  <si>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</si>
  <si>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</si>
  <si>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</si>
  <si>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</si>
  <si>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</si>
  <si>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</si>
  <si>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</si>
  <si>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</si>
  <si>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</si>
  <si>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</si>
  <si>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</si>
  <si>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</si>
  <si>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</si>
  <si>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</si>
  <si>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</si>
  <si>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</si>
  <si>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</si>
  <si>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</si>
  <si>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</si>
  <si>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</si>
  <si>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</si>
  <si>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 Latest estimate of the total number of Ukrainian refugees recorded globally (UNHCR) and the latest estimate of internally displaced persons within Ukraine (IOM), as a proportion of the 2021 total population of Ukraine (World Bank).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</si>
  <si>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</si>
  <si>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</si>
  <si>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Size of the circle indicates total number of refugees by country</t>
  </si>
  <si>
    <t>Country</t>
  </si>
  <si>
    <t>Data date</t>
  </si>
  <si>
    <t>% of refugees / population</t>
  </si>
  <si>
    <t xml:space="preserve">Population (2021) </t>
  </si>
  <si>
    <t>Bulgaria</t>
  </si>
  <si>
    <t>61,150</t>
  </si>
  <si>
    <t>9/19/2023</t>
  </si>
  <si>
    <t>Czech Republic</t>
  </si>
  <si>
    <t>368,300</t>
  </si>
  <si>
    <t>9/10/2023</t>
  </si>
  <si>
    <t>Hungary</t>
  </si>
  <si>
    <t>53,375</t>
  </si>
  <si>
    <t>Poland</t>
  </si>
  <si>
    <t>959,875</t>
  </si>
  <si>
    <t>9/18/2023</t>
  </si>
  <si>
    <t>Rep of Moldova</t>
  </si>
  <si>
    <t>Romania</t>
  </si>
  <si>
    <t>85,255</t>
  </si>
  <si>
    <t>9/17/2023</t>
  </si>
  <si>
    <t>Slovakia</t>
  </si>
  <si>
    <t>108,500</t>
  </si>
  <si>
    <t>Albania</t>
  </si>
  <si>
    <t>3,800</t>
  </si>
  <si>
    <t>6/7/2023</t>
  </si>
  <si>
    <t>Armenia</t>
  </si>
  <si>
    <t>605</t>
  </si>
  <si>
    <t>7/17/2023</t>
  </si>
  <si>
    <t>Austria</t>
  </si>
  <si>
    <t>68,700</t>
  </si>
  <si>
    <t>Azerbaijan</t>
  </si>
  <si>
    <t>4,505</t>
  </si>
  <si>
    <t>Belgium</t>
  </si>
  <si>
    <t>73,095</t>
  </si>
  <si>
    <t>8/22/2023</t>
  </si>
  <si>
    <t>Bosnia &amp; Herzegovina</t>
  </si>
  <si>
    <t>Croatia</t>
  </si>
  <si>
    <t>23,430</t>
  </si>
  <si>
    <t>9/15/2023</t>
  </si>
  <si>
    <t>Cyprus</t>
  </si>
  <si>
    <t>18,225</t>
  </si>
  <si>
    <t>8/27/2023</t>
  </si>
  <si>
    <t>39,680</t>
  </si>
  <si>
    <t>Estonia</t>
  </si>
  <si>
    <t>50,450</t>
  </si>
  <si>
    <t>9/1/2023</t>
  </si>
  <si>
    <t>Finland</t>
  </si>
  <si>
    <t>61,360</t>
  </si>
  <si>
    <t>France</t>
  </si>
  <si>
    <t>70,570</t>
  </si>
  <si>
    <t>12/31/2022</t>
  </si>
  <si>
    <t>Georgia</t>
  </si>
  <si>
    <t>27,000</t>
  </si>
  <si>
    <t>7/25/2023</t>
  </si>
  <si>
    <t>Germany</t>
  </si>
  <si>
    <t>1,094,155</t>
  </si>
  <si>
    <t>Greece</t>
  </si>
  <si>
    <t>25,050</t>
  </si>
  <si>
    <t>6/30/2023</t>
  </si>
  <si>
    <t>Iceland</t>
  </si>
  <si>
    <t>3,250</t>
  </si>
  <si>
    <t>9/20/2023</t>
  </si>
  <si>
    <t>Ireland</t>
  </si>
  <si>
    <t>93,810</t>
  </si>
  <si>
    <t>Italy</t>
  </si>
  <si>
    <t>167,525</t>
  </si>
  <si>
    <t>Latvia</t>
  </si>
  <si>
    <t>32,470</t>
  </si>
  <si>
    <t>8/15/2023</t>
  </si>
  <si>
    <t>Liechtenstein</t>
  </si>
  <si>
    <t>525</t>
  </si>
  <si>
    <t>9/12/2023</t>
  </si>
  <si>
    <t>Lithuania</t>
  </si>
  <si>
    <t>49,970</t>
  </si>
  <si>
    <t>Luxembourg</t>
  </si>
  <si>
    <t>6,065</t>
  </si>
  <si>
    <t>8/11/2023</t>
  </si>
  <si>
    <t>Malta</t>
  </si>
  <si>
    <t>2,285</t>
  </si>
  <si>
    <t>Montenegro</t>
  </si>
  <si>
    <t>61,025</t>
  </si>
  <si>
    <t>Netherlands</t>
  </si>
  <si>
    <t>94,415</t>
  </si>
  <si>
    <t>5/26/2023</t>
  </si>
  <si>
    <t>North Macedonia</t>
  </si>
  <si>
    <t>17,315</t>
  </si>
  <si>
    <t>Norway</t>
  </si>
  <si>
    <t>56,970</t>
  </si>
  <si>
    <t>8/30/2023</t>
  </si>
  <si>
    <t>Portugal</t>
  </si>
  <si>
    <t>56,995</t>
  </si>
  <si>
    <t>6/4/2023</t>
  </si>
  <si>
    <t>Serbia and Kosovo</t>
  </si>
  <si>
    <t>5,710</t>
  </si>
  <si>
    <t>8/31/2023</t>
  </si>
  <si>
    <t>Slovenia</t>
  </si>
  <si>
    <t>10,195</t>
  </si>
  <si>
    <t>Spain</t>
  </si>
  <si>
    <t>190,370</t>
  </si>
  <si>
    <t>Sweden</t>
  </si>
  <si>
    <t>41,145</t>
  </si>
  <si>
    <t>9/14/2023</t>
  </si>
  <si>
    <t>Switzerland</t>
  </si>
  <si>
    <t>65,815</t>
  </si>
  <si>
    <t>Türkiye</t>
  </si>
  <si>
    <t>43,605</t>
  </si>
  <si>
    <t>United Kingdom</t>
  </si>
  <si>
    <t>210,800</t>
  </si>
  <si>
    <t>8/1/2023</t>
  </si>
  <si>
    <t xml:space="preserve">Canada </t>
  </si>
  <si>
    <t>United States</t>
  </si>
  <si>
    <t>Belarus</t>
  </si>
  <si>
    <t>32,435</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</si>
  <si>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</si>
  <si>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</si>
  <si>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</si>
  <si>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</si>
  <si>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</si>
  <si>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</si>
  <si>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</si>
  <si>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</si>
  <si>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</si>
  <si>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</si>
  <si>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</si>
  <si>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</si>
  <si>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</si>
  <si>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</si>
  <si>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</si>
  <si>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</si>
  <si>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</si>
  <si>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</si>
  <si>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</si>
  <si>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</si>
  <si>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</si>
  <si>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</si>
  <si>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</si>
  <si>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</si>
  <si>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</si>
  <si>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</si>
  <si>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</si>
  <si>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</si>
  <si>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</si>
  <si>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</si>
  <si>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</si>
  <si>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2021–2022 State Budget Revenue (UAH Billion)</t>
  </si>
  <si>
    <t>2021–2022 State Budget Expenditures (UAH Billion)</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</si>
  <si>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</si>
  <si>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</si>
  <si>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</si>
  <si>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</si>
  <si>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</si>
  <si>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</si>
  <si>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</si>
  <si>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</si>
  <si>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</si>
  <si>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</si>
  <si>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</si>
  <si>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</si>
  <si>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</si>
  <si>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</si>
  <si>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</si>
  <si>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</si>
  <si>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</si>
  <si>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</si>
  <si>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</si>
  <si>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</si>
  <si>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</si>
  <si>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</si>
  <si>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</si>
  <si>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</si>
  <si>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</si>
  <si>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</si>
  <si>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</si>
  <si>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</si>
  <si>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April</t>
  </si>
  <si>
    <t>May*</t>
  </si>
  <si>
    <t>June*</t>
  </si>
  <si>
    <t>July*</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</si>
  <si>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</si>
  <si>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</si>
  <si>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</si>
  <si>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</si>
  <si>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</si>
  <si>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</si>
  <si>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</si>
  <si>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</si>
  <si>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Refugee Cost Estimation</t>
  </si>
  <si>
    <t>TOTAL</t>
  </si>
  <si>
    <t>Regions</t>
  </si>
  <si>
    <t>Refugee cost estimation</t>
  </si>
  <si>
    <t>Total</t>
  </si>
  <si>
    <t>EU Institutions</t>
  </si>
  <si>
    <t>Europe</t>
  </si>
  <si>
    <t>Other</t>
  </si>
  <si>
    <t>Taiwan</t>
  </si>
  <si>
    <t>New Zealand</t>
  </si>
  <si>
    <t>Other countries under regional totals include the following: Canada, Japan, Australia, South Korea, Taiwan, New Zealand, China, and India</t>
  </si>
  <si>
    <t>Christoph Trebesch, Arianna Antezza, Katelyn Bushnell, Pietro Bomprezzi, Andre Frank, Pascal Frank, Lukas Franz, Ivan Kharitonov, Bharath Kumar, Ekaterina Rebinskaya, Christopher Schade, Stefan Schramm &amp; Leon Weiser (2023). "The Ukraine Support Tracker: Which countries help Ukraine and how?" Kiel Working Paper, No. 2218, 1-75.</t>
  </si>
  <si>
    <t>Ukrainian inflation has soared since the Russian invasion</t>
  </si>
  <si>
    <t>12-month percentage change, consumer price index</t>
  </si>
  <si>
    <t>2021–2023 Consumer Price Index Year over Year Change (%)</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</si>
  <si>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</si>
  <si>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</si>
  <si>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 xml:space="preserve">The United States, allies, and partners have given historic amounts of weaponry to Ukraine (over $56.9 billion combined) </t>
  </si>
  <si>
    <t>Selected U.S. and allied security assistance to Ukraine, delivered and promised, from February 24, 2022, through September 21, 2023</t>
  </si>
  <si>
    <t>U.S. (over $43.9 bn USD)</t>
  </si>
  <si>
    <t>Over 2,000 Stinger anti-aircraft systems, 10,000 Javelin anti-armor systems, and 7,000 Tube-Launched, Optically-Tracked, Wire-Guided (TOW) missiles</t>
  </si>
  <si>
    <t>Over 80,000 other anti-armor systems and munitions</t>
  </si>
  <si>
    <t>Switchblade, Phoenix Ghost, and Puma Tactical Unmanned Aerial Systems</t>
  </si>
  <si>
    <t>198 155mm Howitzers and over 2,000,000 155mm artillery rounds, plus over 7,000 precision-guided 155mm artillery rounds</t>
  </si>
  <si>
    <t>Over 20,000 155mm rounds of Remote Anti-Armor Mine (RAAM) Systems</t>
  </si>
  <si>
    <t>72 105mm Howitzers and over 500,000 105mm artillery rounds</t>
  </si>
  <si>
    <t>38 High Mobility Artillery Rocket Systems and ammunition</t>
  </si>
  <si>
    <t>One Patriot air defense battery and munitions</t>
  </si>
  <si>
    <t>Twelve National Advanced Surface-to-Air Missile Systems (NASAMS) and munitions</t>
  </si>
  <si>
    <t>HAWK air defense firing units and munitions</t>
  </si>
  <si>
    <t>Avenger air defense systems</t>
  </si>
  <si>
    <t>20 Mi-17 helicopters</t>
  </si>
  <si>
    <t>45 T-72B tanks</t>
  </si>
  <si>
    <t>186 Bradley infantry fighting vehicles</t>
  </si>
  <si>
    <t>300 M113 Armored Personnel Carriers and 250 M1117 Armored Security Vehicles</t>
  </si>
  <si>
    <t>Over 500 Mine Resistant Ambush Protected Vehicles (MRAPs)</t>
  </si>
  <si>
    <t>Over 70 counter-artillery and counter-mortar radars</t>
  </si>
  <si>
    <t>VAMPIRE counter-Unmanned Aerial Systems and munitions</t>
  </si>
  <si>
    <t>Two harpoon coastal defense systems</t>
  </si>
  <si>
    <t>62 coastal and riverine patrol boats</t>
  </si>
  <si>
    <t>Tactical secure communications systems</t>
  </si>
  <si>
    <t>Allies and partners (over $13 bn USD)</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</si>
  <si>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</si>
  <si>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</si>
  <si>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</si>
  <si>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</si>
  <si>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</si>
  <si>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</si>
  <si>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</si>
  <si>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</si>
  <si>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 xml:space="preserve">“U.S. Security Cooperation with Ukraine,” U.S. Department of State, September 21, 2023. https://www.state.gov/u-s-security-cooperation-with-ukraine/#:~:text=Presidential%20Drawdown%20Authority%20(PDA),assistance%20directly%20from%20DoD%20stockpiles. 
</t>
  </si>
  <si>
    <t>Ukraine’s aerial defense remains a top priority</t>
  </si>
  <si>
    <t>In May 2023, Ukraine reported its highest-ever interceptions of drones and cruise missiles</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</si>
  <si>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</si>
  <si>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</si>
  <si>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</si>
  <si>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</si>
  <si>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</si>
  <si>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</si>
  <si>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</si>
  <si>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</si>
  <si>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</si>
  <si>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</si>
  <si>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</si>
  <si>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</si>
  <si>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</si>
  <si>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</si>
  <si>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</si>
  <si>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</si>
  <si>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</si>
  <si>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</si>
  <si>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</si>
  <si>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</si>
  <si>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</si>
  <si>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</si>
  <si>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</si>
  <si>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</si>
  <si>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U.S. military aid to Ukraine has been strong to date</t>
  </si>
  <si>
    <t>Running total of U.S. security assistance committed to Ukraine since the beginning of Russia’s February 24, 2022 invasion</t>
  </si>
  <si>
    <t>bn USD</t>
  </si>
  <si>
    <t>Military aid deliveries often lag behind commitments.</t>
  </si>
  <si>
    <t>“Fact Sheet on U.S. Security Assistance to Ukraine,” U.S. Department of Defense, https://media.defense.gov/2023/Sep/21/2003306164/-1/-1/0/Ukraine-Fact-Sheet.PDF
“Fact Sheet on U.S. Security Assistance to Ukraine,” U.S. Department of Defense, https://media.defense.gov/2023/Aug/29/2003290634/-1/-1/1/20230829_UKRAINE_FACT_SHEET.PDF
"Fact Sheet on U.S. Security Assistance to Ukraine," U.S. Department of Defense, https://media.defense.gov/2023/Jul/25/2003267256/-1/-1/0/UKRAINE-FACT-SHEET.PDF
"Fact Sheet on U.S. Security Assistance to Ukraine," U.S. Department of Defense, https://media.defense.gov/2023/Jun/27/2003248805/-1/-1/1/Ukraine-Fact-Sheet-27-June.PDF
                                                                                                                                                                       "Fact Sheet on U.S. Security Assistance to Ukraine,” U.S. Department of Defense, https://media.defense.gov/2023/May/31/2003232961/-1/-1/1/UKRAINE-FACT-SHEET-PDA-39.PDF
“Fact Sheet on U.S. Security Assistance to Ukraine,” U.S. Department of Defense, https://media.defense.gov/2023/Apr/19/2003203480/-1/-1/1/UKRAINE-FACT-SHEET-APRIL-19.PDF
“Fact Sheet on U.S. Security Assistance to Ukraine,” U.S. Department of Defense, https://media.defense.gov/2023/Mar/23/2003184868/-1/-1/1/20230320-UKRAINE-FACT-SHEET.PDF
“Fact Sheet on U.S. Security Assistance to Ukraine,” U.S. Department of Defense, https://media.defense.gov/2023/Feb/24/2003167682/-1/-1/1/UKRAINE-FACT-SHEET-FEB-24.PDF
“Fact Sheet on U.S. Security Assistance to Ukraine,” U.S. Department of Defense, https://media.defense.gov/2023/Jan/25/2003149684/-1/-1/1/UKRAINE-FACT-SHEET-JAN-25.PDF
“Fact Sheet on U.S. Security Assistance to Ukraine,” U.S. Department of Defense, https://media.defense.gov/2022/Dec/21/2003136422/-1/-1/0/20221216-UKRAINE-FACT-SHEET-PDA28-USAI1.PDF
“Fact Sheet on U.S. Security Assistance to Ukraine,” U.S. Department of Defense, https://media.defense.gov/2022/Nov/23/2003120409/-1/-1/1/UKRAINE%20FACT%20SHEET%2020221123.PDF
“Fact Sheet on U.S. Security Assistance to Ukraine,” U.S. Department of Defense, https://media.defense.gov/2022/Oct/28/2003104896/-1/-1/1/UKRAINE-FACT-SHEET-OCT-28.PDF
“Fact Sheet on U.S. Security Assistance to Ukraine,” U.S. Department of Defense, https://media.defense.gov/2022/Sep/28/2003087045/-1/-1/1/UKRAINE-FACT-SHEET-SEP-28.PDF
“Fact Sheet on U.S. Security Assistance to Ukraine,” U.S. Department of Defense, https://media.defense.gov/2022/Aug/24/2003063760/-1/-1/1/UKRAINE-FACT-SHEET-AUG-24.PDF
“Fact Sheet on U.S. Security Assistance to Ukraine,” U.S. Department of Defense, https://media.defense.gov/2022/Jul/22/2003040788/-1/-1/1/FACT-SHEET-ON-US-SECURITY-ASSISTANCE-TO-UKRAINE.PDF
“Fact Sheet on U.S. Security Assistance to Ukraine,” U.S. Department of Defense, https://www.defense.gov/News/Releases/Release/Article/3073551/fact-sheet-on-us-security-assistance-to-ukraine/
“Fact Sheet on U.S. Security Assistance to Ukraine,” U.S. Department of Defense, https://www.defense.gov/News/Releases/Release/Article/3027295/fact-sheet-on-us-security-assistance-for-ukraine/
“Fact Sheet on U.S. Security Assistance to Ukraine,” U.S. Department of Defense, https://www.defense.gov/News/Releases/Release/Article/3008717/fact-sheet-on-us-security-assistance-for-ukraine/
“Fact Sheet on U.S. Security Assistance for Ukraine,” The White House, https://www.whitehouse.gov/briefing-room/statements-releases/2022/03/16/fact-sheet-on-u-s-security-assistance-for-ukraine/</t>
  </si>
  <si>
    <t>There have been no significant net territorial gains for either side since November</t>
  </si>
  <si>
    <t>Percentage of Ukraine held by Russia</t>
  </si>
  <si>
    <t>Percentage</t>
  </si>
  <si>
    <t>Ukrainian territory held by Russia includes Crimea and areas of the Donbas occupied since 2014–15.</t>
  </si>
  <si>
    <r>
      <t xml:space="preserve">Calculations by Michael O'Hanlon.
“Interactive Map: Russia’s Invasion of Ukraine,” Institute for the Study of War and the American Enterprise Institute's Critical Threats Project. https://storymaps.arcgis.com/stories/36a7f6a6f5a9448496de641cf64bd375.
Josh Holder, "Who's Gaining Ground in Ukraine? This Year, No One." </t>
    </r>
    <r>
      <rPr>
        <i/>
        <sz val="11"/>
        <color theme="1"/>
        <rFont val="Arial"/>
        <family val="2"/>
      </rPr>
      <t>The New York Times</t>
    </r>
    <r>
      <rPr>
        <sz val="11"/>
        <color theme="1"/>
        <rFont val="Arial"/>
        <family val="2"/>
      </rPr>
      <t xml:space="preserve">, September 28, 2023. https://www.nytimes.com/interactive/2023/09/28/world/europe/russia-ukraine-war-map-front-line.html
Júlia Ledur, “What Russia has gained and lost so far in Ukraine, visualized,” </t>
    </r>
    <r>
      <rPr>
        <i/>
        <sz val="11"/>
        <color theme="1"/>
        <rFont val="Arial"/>
        <family val="2"/>
      </rPr>
      <t>The Washington Post</t>
    </r>
    <r>
      <rPr>
        <sz val="11"/>
        <color theme="1"/>
        <rFont val="Arial"/>
        <family val="2"/>
      </rPr>
      <t xml:space="preserve">, November 21, 2022. https://www.washingtonpost.com/world/2022/11/21/russia-territory-gains-ukraine-war/.
</t>
    </r>
  </si>
  <si>
    <t>U.S. ban on Russian oil imports</t>
  </si>
  <si>
    <t>G7 Price cap implemented</t>
  </si>
  <si>
    <t xml:space="preserve">These prices reflect the end of the trading day in London. The prices only include the cost of the oil itself and excludes shipping and transportation costs. The missing days highlighted in yellow are public holidays in the United Kingdom. </t>
  </si>
  <si>
    <t>Argus Media</t>
  </si>
  <si>
    <t>Urals fob Primorsk dated, London close, midpoint, USD/bl, fob</t>
  </si>
  <si>
    <t>North Sea Dated (Brent Basket), London close, midpoint, USD/bl, fob</t>
  </si>
  <si>
    <t>2021–2023 Brent basket crude oil vs. Russian Urals (USD per barrel)</t>
  </si>
  <si>
    <t>The price of Russian oil has risen above the G-7's $60 price cap</t>
  </si>
  <si>
    <t>"Total combat losses of the enemy," Ministry of Defence of Ukraine, September 30, 2023. https://www.kmu.gov.ua/en/news/zahalni-boiovi-vtraty-protyvnyka-z-24022022-po-30092023</t>
  </si>
  <si>
    <t xml:space="preserve">August </t>
  </si>
  <si>
    <t>Sustained global support bolsters Ukraine</t>
  </si>
  <si>
    <t>Foreign aid commitments through late July 2023 and outstanding longer-term commitments, in billion USD</t>
  </si>
  <si>
    <t>Aid committments to Ukraine by government from January 24, 2022 to July 31, 2023</t>
  </si>
  <si>
    <t>Regional total aid commitments to Ukraine by government from January 24, 2022 to July 31, 2023</t>
  </si>
  <si>
    <t>For the category of foreign financial assistance, large amounts were given in the form of loans, and other large amounts were in the form of grants. Of the approximately 74 billion USD in loans, nearly 64 billion was provided by the European Union and its institutions. Of the nearly 53 billion USD in financial assistance grants, the United States provided around 25 billion.</t>
  </si>
  <si>
    <t>Both Europe and U.S. remain very generous</t>
  </si>
  <si>
    <t>Total commitments through 2023</t>
  </si>
  <si>
    <t>Outstanding longer-term commitments </t>
  </si>
  <si>
    <t xml:space="preserve">Europe has committed $53.2 billion in military, $98.3 billion in financial, $11.6 billion in humanitarian aid, and nearly $60.7 billion in refugee costs. However, of the $53.2 billion specifically committed for military assistance, over $13 billion represents plans for 2024 and beyond. Similarly, of the $98.3 billion specifically committed for financial aid, over $55 billion represents promises for 2024 and thereafter. Of the $11.6 billion specifically committed for humanitarian aid, nearly $2 billion will be disbursed post 2023. The United States has committed $44.2 billion in military, $25 billion in financial, $3.7 billion in humanitarian aid. The other eight countries have committed $2.2 billion in military, $9.7 billion in financial, $1.8 billion in humanitarian assistance.	</t>
  </si>
  <si>
    <t>Almost 5 million Ukrainian refugees remain displaced globally (excluding Russia)</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</si>
  <si>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September 30, 2023.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2021 total population of the respective host country (World Bank).  
* The U.N. provides only joint data for Serbia and Kosovo.  </t>
  </si>
  <si>
    <t xml:space="preserve">
“Canada-Ukraine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</si>
  <si>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Over 6.2 million Ukrainians remain displaced abroad</t>
  </si>
  <si>
    <t>Proportion of Ukraine's population who are refugees or internally displaced</t>
  </si>
  <si>
    <t>October 10, 2023</t>
  </si>
  <si>
    <t>September 25, 2023</t>
  </si>
  <si>
    <t>American public opinion on support for economic aid to Ukraine</t>
  </si>
  <si>
    <t>March 2022</t>
  </si>
  <si>
    <t>July 2022</t>
  </si>
  <si>
    <t>November 2022</t>
  </si>
  <si>
    <t>September 2023</t>
  </si>
  <si>
    <t>Overall</t>
  </si>
  <si>
    <t>Democrats</t>
  </si>
  <si>
    <t>Republicans</t>
  </si>
  <si>
    <t>Independents</t>
  </si>
  <si>
    <t>Percentage reflects Americans in support of economic aid.</t>
  </si>
  <si>
    <t>Dina Smeltz, Lama El Baz, "American Public Support for Assistance to Ukraine Has Waned, But Still Considerable, The Chicago Council on Global Affairs, https://globalaffairs.org/sites/default/files/2023-10/CCS%202023%20Ukraine%20Brief.pdf</t>
  </si>
  <si>
    <t>American public opinion on support for providing military assistance to Ukraine</t>
  </si>
  <si>
    <t>Percentage reflects Americans in support of providing military assistance to Ukraine which includes arms and military supplies.</t>
  </si>
  <si>
    <t>April 2022: "Flash Eurobarometer 506," Ipsos European Public Affairs, survey requested and coordinated by the European Commission /  https://europa.eu/eurobarometer/api/deliverable/download/file?deliverableId=81577.                                                                                                                                                August 2023: "Flash Eurobarometer 533," Ipsos European Public Affairs, survey requested and coordinated by the European Commission, https://europa.eu/eurobarometer/api/deliverable/download/file?deliverableId=88854.</t>
  </si>
  <si>
    <t>Support includes % of respondents who 'fully approve' and 'tend to approve' / 'totally agree' and 'tend to agree' that the EU should pursue the following measures in support of Ukraine</t>
  </si>
  <si>
    <t>Financing the purchase and supply of military equipment and training to Ukraine</t>
  </si>
  <si>
    <t>Ukraine war showed need for greater military cooperation within EU</t>
  </si>
  <si>
    <t>Providing Financial Support to Ukraine</t>
  </si>
  <si>
    <t>Economic Sanctions Against Russia</t>
  </si>
  <si>
    <t>Welcoming Refugees in the EU</t>
  </si>
  <si>
    <t>Providing Humanitarian Support</t>
  </si>
  <si>
    <t>August 2023</t>
  </si>
  <si>
    <t>April 2022</t>
  </si>
  <si>
    <t>European Union public opinion on support for Ukraine</t>
  </si>
  <si>
    <t>International leaders visit Ukraine to demonstrate support</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</si>
  <si>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</si>
  <si>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</si>
  <si>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</si>
  <si>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</si>
  <si>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</si>
  <si>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</si>
  <si>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</si>
  <si>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</si>
  <si>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</si>
  <si>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</si>
  <si>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</si>
  <si>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</si>
  <si>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</si>
  <si>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</si>
  <si>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</si>
  <si>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</si>
  <si>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</si>
  <si>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</si>
  <si>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</si>
  <si>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</si>
  <si>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</si>
  <si>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</si>
  <si>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</si>
  <si>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</si>
  <si>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</si>
  <si>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</si>
  <si>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</si>
  <si>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</si>
  <si>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</si>
  <si>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</si>
  <si>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</si>
  <si>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</si>
  <si>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</si>
  <si>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</si>
  <si>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</si>
  <si>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</si>
  <si>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</si>
  <si>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</si>
  <si>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</si>
  <si>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</si>
  <si>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</si>
  <si>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</si>
  <si>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</si>
  <si>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</si>
  <si>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</si>
  <si>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</si>
  <si>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</si>
  <si>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</si>
  <si>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</si>
  <si>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</si>
  <si>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</si>
  <si>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</si>
  <si>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</si>
  <si>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</si>
  <si>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</si>
  <si>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</si>
  <si>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</si>
  <si>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</si>
  <si>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</si>
  <si>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</si>
  <si>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</si>
  <si>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</si>
  <si>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</si>
  <si>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</si>
  <si>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</si>
  <si>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</si>
  <si>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</si>
  <si>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</si>
  <si>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</si>
  <si>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</si>
  <si>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</si>
  <si>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</si>
  <si>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</si>
  <si>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</si>
  <si>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</si>
  <si>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</si>
  <si>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</si>
  <si>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</si>
  <si>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</si>
  <si>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</si>
  <si>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</si>
  <si>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</si>
  <si>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</si>
  <si>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</si>
  <si>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</si>
  <si>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</si>
  <si>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</si>
  <si>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</si>
  <si>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</si>
  <si>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</si>
  <si>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</si>
  <si>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</si>
  <si>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</si>
  <si>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</si>
  <si>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</si>
  <si>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</si>
  <si>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</si>
  <si>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</si>
  <si>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</si>
  <si>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</si>
  <si>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</si>
  <si>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</si>
  <si>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</si>
  <si>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</si>
  <si>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</si>
  <si>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</si>
  <si>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</si>
  <si>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</si>
  <si>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</si>
  <si>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</si>
  <si>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</si>
  <si>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</si>
  <si>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</si>
  <si>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</si>
  <si>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</si>
  <si>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</si>
  <si>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</si>
  <si>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</si>
  <si>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</si>
  <si>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</si>
  <si>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</si>
  <si>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</si>
  <si>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</si>
  <si>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</si>
  <si>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</si>
  <si>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</si>
  <si>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</si>
  <si>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</si>
  <si>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</si>
  <si>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</si>
  <si>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</si>
  <si>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</si>
  <si>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</si>
  <si>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</si>
  <si>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</si>
  <si>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</si>
  <si>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</si>
  <si>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</si>
  <si>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</si>
  <si>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</si>
  <si>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</si>
  <si>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</si>
  <si>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</si>
  <si>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</si>
  <si>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</si>
  <si>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</si>
  <si>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</si>
  <si>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</si>
  <si>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</si>
  <si>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</si>
  <si>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</si>
  <si>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</si>
  <si>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</si>
  <si>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</si>
  <si>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</si>
  <si>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</si>
  <si>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</si>
  <si>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</si>
  <si>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</si>
  <si>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</si>
  <si>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</si>
  <si>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</si>
  <si>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</si>
  <si>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</si>
  <si>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</si>
  <si>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</si>
  <si>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</si>
  <si>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</si>
  <si>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</si>
  <si>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</si>
  <si>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</si>
  <si>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</si>
  <si>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</si>
  <si>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</si>
  <si>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</si>
  <si>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</si>
  <si>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</si>
  <si>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</si>
  <si>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</si>
  <si>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</si>
  <si>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</si>
  <si>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</si>
  <si>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</si>
  <si>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</si>
  <si>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</si>
  <si>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</si>
  <si>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</si>
  <si>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</si>
  <si>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</si>
  <si>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</si>
  <si>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</si>
  <si>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</si>
  <si>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</si>
  <si>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</si>
  <si>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</si>
  <si>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</si>
  <si>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</si>
  <si>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</si>
  <si>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</si>
  <si>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</si>
  <si>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</si>
  <si>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</si>
  <si>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</si>
  <si>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</si>
  <si>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</si>
  <si>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</si>
  <si>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</si>
  <si>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</si>
  <si>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</si>
  <si>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</si>
  <si>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</si>
  <si>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</si>
  <si>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</si>
  <si>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</si>
  <si>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</si>
  <si>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</si>
  <si>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</si>
  <si>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</si>
  <si>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</si>
  <si>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</si>
  <si>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</si>
  <si>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</si>
  <si>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</si>
  <si>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</si>
  <si>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</si>
  <si>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</si>
  <si>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</si>
  <si>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</si>
  <si>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</si>
  <si>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</si>
  <si>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</si>
  <si>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</si>
  <si>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</si>
  <si>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</si>
  <si>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</si>
  <si>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</si>
  <si>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</si>
  <si>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</si>
  <si>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</si>
  <si>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</si>
  <si>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</si>
  <si>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</si>
  <si>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</si>
  <si>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</si>
  <si>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</si>
  <si>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</si>
  <si>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</si>
  <si>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</si>
  <si>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</si>
  <si>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</si>
  <si>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</si>
  <si>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</si>
  <si>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</si>
  <si>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</si>
  <si>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</si>
  <si>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</si>
  <si>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 xml:space="preserve">"All news," The Presidential Office of Ukraine, https://www.president.gov.ua/en/news/all. </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</si>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</sst>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9]mmm\-yy;@"/>
    <numFmt numFmtId="166" formatCode="[$-F800]dddd\,\ mmmm\ dd\,\ yyyy"/>
    <numFmt numFmtId="167" formatCode="&quot;$&quot;#,##0.0"/>
    <numFmt numFmtId="168" formatCode="0.0%"/>
    <numFmt numFmtId="169" formatCode="0.000"/>
  </numFmts>
  <fonts count="3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sz val="11"/>
      <color rgb="FFFF0000"/>
      <name val="Arial"/>
      <family val="2"/>
    </font>
    <font>
      <b/>
      <sz val="11"/>
      <color rgb="FF3A3838"/>
      <name val="Arial"/>
      <family val="2"/>
    </font>
    <font>
      <sz val="11"/>
      <color theme="2" tint="-0.749992370372631"/>
      <name val="Arial"/>
      <family val="2"/>
    </font>
    <font>
      <sz val="11"/>
      <name val="Arial"/>
      <family val="2"/>
    </font>
    <font>
      <sz val="11"/>
      <color rgb="FF333333"/>
      <name val="Arial"/>
      <family val="2"/>
    </font>
    <font>
      <b/>
      <sz val="12"/>
      <color rgb="FF305496"/>
      <name val="Arial"/>
      <family val="2"/>
    </font>
    <font>
      <i/>
      <sz val="11"/>
      <color theme="1"/>
      <name val="Arial"/>
      <family val="2"/>
    </font>
    <font>
      <b/>
      <sz val="11"/>
      <color theme="1"/>
      <name val="Calibri"/>
      <family val="2"/>
      <scheme val="minor"/>
    </font>
    <font>
      <sz val="11"/>
      <color theme="1"/>
      <name val="Aral"/>
    </font>
    <font>
      <b/>
      <sz val="20"/>
      <color theme="4" tint="-0.499984740745262"/>
      <name val="Arial"/>
      <family val="2"/>
    </font>
    <font>
      <b/>
      <sz val="20"/>
      <color rgb="FF003A70"/>
      <name val="Arial"/>
      <family val="2"/>
    </font>
    <font>
      <u/>
      <sz val="11"/>
      <color theme="10"/>
      <name val="Arial"/>
      <family val="2"/>
    </font>
    <font>
      <b/>
      <sz val="12"/>
      <color rgb="FF000000"/>
      <name val="Arial"/>
      <family val="2"/>
    </font>
    <font>
      <b/>
      <sz val="11"/>
      <color rgb="FF000000"/>
      <name val="Arial"/>
      <family val="2"/>
      <charset val="1"/>
    </font>
    <font>
      <sz val="11"/>
      <color rgb="FF000000"/>
      <name val="Arial"/>
      <family val="2"/>
      <charset val="1"/>
    </font>
    <font>
      <sz val="10"/>
      <color rgb="FF000000"/>
      <name val="Times New Roman"/>
      <family val="1"/>
      <charset val="1"/>
    </font>
    <font>
      <b/>
      <sz val="12"/>
      <color rgb="FF2C4D8A"/>
      <name val="Arial"/>
      <family val="2"/>
    </font>
    <font>
      <sz val="11"/>
      <color rgb="FF444444"/>
      <name val="Arial"/>
      <family val="2"/>
    </font>
  </fonts>
  <fills count="3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theme="5" tint="0.59999389629810485"/>
        <bgColor rgb="FF000000"/>
      </patternFill>
    </fill>
    <fill>
      <patternFill patternType="solid">
        <fgColor theme="9" tint="0.59999389629810485"/>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00"/>
        <bgColor rgb="FF000000"/>
      </patternFill>
    </fill>
    <fill>
      <patternFill patternType="solid">
        <fgColor rgb="FFFFC000"/>
        <bgColor indexed="64"/>
      </patternFill>
    </fill>
    <fill>
      <patternFill patternType="solid">
        <fgColor rgb="FFFFC000"/>
        <bgColor rgb="FF000000"/>
      </patternFill>
    </fill>
    <fill>
      <patternFill patternType="solid">
        <fgColor rgb="FFFFFF00"/>
        <bgColor indexed="64"/>
      </patternFill>
    </fill>
    <fill>
      <patternFill patternType="solid">
        <fgColor rgb="FFF4B084"/>
        <bgColor rgb="FF000000"/>
      </patternFill>
    </fill>
    <fill>
      <patternFill patternType="solid">
        <fgColor rgb="FFB4C6E7"/>
        <bgColor rgb="FF000000"/>
      </patternFill>
    </fill>
    <fill>
      <patternFill patternType="solid">
        <fgColor theme="8" tint="0.39997558519241921"/>
        <bgColor indexed="64"/>
      </patternFill>
    </fill>
    <fill>
      <patternFill patternType="solid">
        <fgColor theme="2"/>
        <bgColor rgb="FF000000"/>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indexed="64"/>
      </right>
      <top/>
      <bottom style="thin">
        <color indexed="64"/>
      </bottom>
      <diagonal/>
    </border>
    <border>
      <left style="thin">
        <color indexed="64"/>
      </left>
      <right/>
      <top/>
      <bottom/>
      <diagonal/>
    </border>
  </borders>
  <cellStyleXfs count="7">
    <xf numFmtId="0" fontId="0" fillId="0" borderId="0"/>
    <xf numFmtId="0" fontId="11" fillId="0" borderId="0" applyNumberFormat="0" applyFill="0" applyBorder="0" applyAlignment="0" applyProtection="0"/>
    <xf numFmtId="0" fontId="12" fillId="0" borderId="0"/>
    <xf numFmtId="0" fontId="4" fillId="0" borderId="0"/>
    <xf numFmtId="0" fontId="3" fillId="0" borderId="0"/>
    <xf numFmtId="0" fontId="2" fillId="0" borderId="0"/>
    <xf numFmtId="0" fontId="1" fillId="0" borderId="0"/>
  </cellStyleXfs>
  <cellXfs count="308">
    <xf numFmtId="0" fontId="0" fillId="0" borderId="0" xfId="0"/>
    <xf numFmtId="0" fontId="5" fillId="0" borderId="0" xfId="0" applyFont="1" applyAlignment="1">
      <alignment vertical="center"/>
    </xf>
    <xf numFmtId="0" fontId="6" fillId="0" borderId="0" xfId="0" applyFont="1"/>
    <xf numFmtId="0" fontId="7" fillId="0" borderId="0" xfId="0" applyFont="1" applyAlignment="1">
      <alignment vertical="center"/>
    </xf>
    <xf numFmtId="0" fontId="8" fillId="3" borderId="1" xfId="0" applyFont="1" applyFill="1" applyBorder="1" applyAlignment="1">
      <alignment horizontal="left"/>
    </xf>
    <xf numFmtId="0" fontId="8" fillId="4" borderId="1" xfId="0" applyFont="1" applyFill="1" applyBorder="1"/>
    <xf numFmtId="0" fontId="8" fillId="4" borderId="1" xfId="0" applyFont="1" applyFill="1" applyBorder="1" applyAlignment="1">
      <alignment wrapText="1"/>
    </xf>
    <xf numFmtId="0" fontId="6" fillId="0" borderId="0" xfId="0" applyFont="1" applyAlignment="1">
      <alignment wrapText="1"/>
    </xf>
    <xf numFmtId="0" fontId="10" fillId="0" borderId="0" xfId="0" applyFont="1"/>
    <xf numFmtId="0" fontId="13" fillId="7" borderId="1" xfId="0" applyFont="1" applyFill="1" applyBorder="1" applyAlignment="1">
      <alignment horizontal="center"/>
    </xf>
    <xf numFmtId="0" fontId="9" fillId="8" borderId="1" xfId="0" applyFont="1" applyFill="1" applyBorder="1" applyAlignment="1">
      <alignment horizontal="center"/>
    </xf>
    <xf numFmtId="0" fontId="9" fillId="9" borderId="1" xfId="0" applyFont="1" applyFill="1" applyBorder="1" applyAlignment="1">
      <alignment horizontal="center"/>
    </xf>
    <xf numFmtId="0" fontId="13" fillId="3" borderId="1" xfId="0" applyFont="1" applyFill="1" applyBorder="1" applyAlignment="1">
      <alignment horizontal="center" vertical="center" wrapText="1"/>
    </xf>
    <xf numFmtId="3" fontId="6" fillId="0" borderId="1" xfId="0" applyNumberFormat="1" applyFont="1" applyBorder="1" applyAlignment="1">
      <alignment horizontal="left"/>
    </xf>
    <xf numFmtId="0" fontId="6" fillId="0" borderId="1" xfId="0" applyFont="1" applyBorder="1" applyAlignment="1">
      <alignment horizontal="left" wrapText="1"/>
    </xf>
    <xf numFmtId="0" fontId="7" fillId="0" borderId="0" xfId="0" applyFont="1" applyAlignment="1">
      <alignment horizontal="center" vertical="center"/>
    </xf>
    <xf numFmtId="0" fontId="6" fillId="0" borderId="0" xfId="0" applyFont="1" applyAlignment="1">
      <alignment vertical="center" wrapText="1"/>
    </xf>
    <xf numFmtId="0" fontId="15" fillId="3" borderId="0" xfId="0" applyFont="1" applyFill="1" applyAlignment="1">
      <alignment horizontal="center" vertical="center"/>
    </xf>
    <xf numFmtId="0" fontId="6" fillId="0" borderId="0" xfId="0" applyFont="1" applyAlignment="1">
      <alignment vertical="center"/>
    </xf>
    <xf numFmtId="0" fontId="9" fillId="6" borderId="0" xfId="0" applyFont="1" applyFill="1" applyAlignment="1">
      <alignment vertical="center"/>
    </xf>
    <xf numFmtId="0" fontId="5" fillId="10" borderId="0" xfId="0" applyFont="1" applyFill="1" applyAlignment="1">
      <alignment horizontal="center" vertical="center" wrapText="1"/>
    </xf>
    <xf numFmtId="0" fontId="16" fillId="10" borderId="0" xfId="0" applyFont="1" applyFill="1" applyAlignment="1">
      <alignment horizontal="center" vertical="center" wrapText="1"/>
    </xf>
    <xf numFmtId="0" fontId="9" fillId="7" borderId="0" xfId="0" applyFont="1" applyFill="1"/>
    <xf numFmtId="0" fontId="6" fillId="0" borderId="1" xfId="0" applyFont="1" applyBorder="1"/>
    <xf numFmtId="0" fontId="17" fillId="11" borderId="1" xfId="1" applyFont="1" applyFill="1" applyBorder="1" applyAlignment="1">
      <alignment horizontal="center" wrapText="1"/>
    </xf>
    <xf numFmtId="0" fontId="13" fillId="0" borderId="1" xfId="0" applyFont="1" applyBorder="1"/>
    <xf numFmtId="0" fontId="14" fillId="12" borderId="1" xfId="0" applyFont="1" applyFill="1" applyBorder="1"/>
    <xf numFmtId="0" fontId="14" fillId="13" borderId="1" xfId="0" applyFont="1" applyFill="1" applyBorder="1"/>
    <xf numFmtId="0" fontId="14" fillId="14" borderId="1" xfId="0" applyFont="1" applyFill="1" applyBorder="1"/>
    <xf numFmtId="0" fontId="14" fillId="0" borderId="0" xfId="0" applyFont="1"/>
    <xf numFmtId="0" fontId="14" fillId="0" borderId="0" xfId="0" applyFont="1" applyAlignment="1">
      <alignment horizontal="right" wrapText="1"/>
    </xf>
    <xf numFmtId="0" fontId="14" fillId="0" borderId="0" xfId="0" applyFont="1" applyAlignment="1">
      <alignment wrapText="1"/>
    </xf>
    <xf numFmtId="0" fontId="8" fillId="0" borderId="0" xfId="0" applyFont="1"/>
    <xf numFmtId="0" fontId="8" fillId="15" borderId="0" xfId="0" applyFont="1" applyFill="1" applyAlignment="1">
      <alignment horizontal="center" vertical="center" wrapText="1"/>
    </xf>
    <xf numFmtId="0" fontId="22" fillId="0" borderId="0" xfId="0" applyFont="1" applyAlignment="1">
      <alignment vertical="top"/>
    </xf>
    <xf numFmtId="0" fontId="22" fillId="0" borderId="0" xfId="0" applyFont="1" applyAlignment="1">
      <alignment vertical="top" wrapText="1"/>
    </xf>
    <xf numFmtId="0" fontId="22" fillId="0" borderId="0" xfId="0" applyFont="1" applyAlignment="1">
      <alignment vertical="center"/>
    </xf>
    <xf numFmtId="0" fontId="22" fillId="0" borderId="0" xfId="0" applyFont="1"/>
    <xf numFmtId="0" fontId="8" fillId="16" borderId="0" xfId="0" applyFont="1" applyFill="1" applyAlignment="1">
      <alignment horizontal="center" vertical="center" wrapText="1"/>
    </xf>
    <xf numFmtId="0" fontId="14" fillId="0" borderId="0" xfId="0" applyFont="1" applyAlignment="1">
      <alignment vertical="top"/>
    </xf>
    <xf numFmtId="0" fontId="6" fillId="0" borderId="0" xfId="0" applyFont="1" applyAlignment="1">
      <alignment horizontal="left" vertical="top" wrapText="1"/>
    </xf>
    <xf numFmtId="0" fontId="9" fillId="20" borderId="0" xfId="2" applyFont="1" applyFill="1" applyAlignment="1">
      <alignment horizontal="center" vertical="center" wrapText="1"/>
    </xf>
    <xf numFmtId="0" fontId="9" fillId="8" borderId="0" xfId="2" applyFont="1" applyFill="1" applyAlignment="1">
      <alignment horizontal="center" vertical="center" wrapText="1"/>
    </xf>
    <xf numFmtId="0" fontId="9" fillId="7" borderId="0" xfId="2" applyFont="1" applyFill="1" applyAlignment="1">
      <alignment horizontal="center" vertical="center" wrapText="1"/>
    </xf>
    <xf numFmtId="165" fontId="6" fillId="21" borderId="0" xfId="2" applyNumberFormat="1" applyFont="1" applyFill="1" applyAlignment="1">
      <alignment vertical="top"/>
    </xf>
    <xf numFmtId="0" fontId="6" fillId="6" borderId="0" xfId="2" applyFont="1" applyFill="1" applyAlignment="1">
      <alignment horizontal="right" vertical="top"/>
    </xf>
    <xf numFmtId="0" fontId="9" fillId="6" borderId="0" xfId="2" applyFont="1" applyFill="1" applyAlignment="1">
      <alignment horizontal="right" vertical="top"/>
    </xf>
    <xf numFmtId="0" fontId="6" fillId="3" borderId="0" xfId="2" applyFont="1" applyFill="1" applyAlignment="1">
      <alignment horizontal="right" vertical="top"/>
    </xf>
    <xf numFmtId="0" fontId="9" fillId="3" borderId="0" xfId="2" applyFont="1" applyFill="1" applyAlignment="1">
      <alignment horizontal="right" vertical="top"/>
    </xf>
    <xf numFmtId="165" fontId="6" fillId="0" borderId="0" xfId="2" applyNumberFormat="1" applyFont="1" applyAlignment="1">
      <alignment vertical="top"/>
    </xf>
    <xf numFmtId="0" fontId="6" fillId="0" borderId="0" xfId="2" applyFont="1" applyAlignment="1">
      <alignment horizontal="right" vertical="top"/>
    </xf>
    <xf numFmtId="166" fontId="6" fillId="0" borderId="0" xfId="2" applyNumberFormat="1" applyFont="1" applyAlignment="1">
      <alignment vertical="top"/>
    </xf>
    <xf numFmtId="165" fontId="14" fillId="0" borderId="0" xfId="0" applyNumberFormat="1" applyFont="1" applyAlignment="1">
      <alignment horizontal="right" vertical="center"/>
    </xf>
    <xf numFmtId="167" fontId="14" fillId="0" borderId="0" xfId="0" applyNumberFormat="1" applyFont="1" applyAlignment="1">
      <alignment horizontal="right"/>
    </xf>
    <xf numFmtId="167" fontId="14" fillId="0" borderId="0" xfId="0" applyNumberFormat="1" applyFont="1"/>
    <xf numFmtId="17" fontId="6" fillId="0" borderId="0" xfId="0" applyNumberFormat="1" applyFont="1"/>
    <xf numFmtId="9" fontId="14" fillId="0" borderId="0" xfId="0" applyNumberFormat="1" applyFont="1" applyAlignment="1">
      <alignment horizontal="right"/>
    </xf>
    <xf numFmtId="168" fontId="6" fillId="0" borderId="0" xfId="0" applyNumberFormat="1" applyFont="1"/>
    <xf numFmtId="9" fontId="6" fillId="0" borderId="0" xfId="0" applyNumberFormat="1" applyFont="1"/>
    <xf numFmtId="0" fontId="14" fillId="0" borderId="11" xfId="0" applyFont="1" applyBorder="1" applyAlignment="1">
      <alignment wrapText="1"/>
    </xf>
    <xf numFmtId="14" fontId="14" fillId="0" borderId="11" xfId="0" applyNumberFormat="1" applyFont="1" applyBorder="1" applyAlignment="1">
      <alignment wrapText="1"/>
    </xf>
    <xf numFmtId="0" fontId="14" fillId="22" borderId="11" xfId="0" applyFont="1" applyFill="1" applyBorder="1" applyAlignment="1">
      <alignment wrapText="1"/>
    </xf>
    <xf numFmtId="14" fontId="14" fillId="22" borderId="11" xfId="0" applyNumberFormat="1" applyFont="1" applyFill="1" applyBorder="1" applyAlignment="1">
      <alignment wrapText="1"/>
    </xf>
    <xf numFmtId="0" fontId="25" fillId="0" borderId="0" xfId="0" applyFont="1"/>
    <xf numFmtId="0" fontId="8" fillId="23" borderId="11" xfId="0" applyFont="1" applyFill="1" applyBorder="1" applyAlignment="1">
      <alignment wrapText="1"/>
    </xf>
    <xf numFmtId="14" fontId="8" fillId="23" borderId="11" xfId="0" applyNumberFormat="1" applyFont="1" applyFill="1" applyBorder="1" applyAlignment="1">
      <alignment wrapText="1"/>
    </xf>
    <xf numFmtId="0" fontId="9" fillId="0" borderId="0" xfId="0" applyFont="1"/>
    <xf numFmtId="0" fontId="8" fillId="24" borderId="11" xfId="0" applyFont="1" applyFill="1" applyBorder="1" applyAlignment="1">
      <alignment wrapText="1"/>
    </xf>
    <xf numFmtId="14" fontId="8" fillId="24" borderId="11" xfId="0" applyNumberFormat="1" applyFont="1" applyFill="1" applyBorder="1" applyAlignment="1">
      <alignment wrapText="1"/>
    </xf>
    <xf numFmtId="0" fontId="14" fillId="0" borderId="5" xfId="0" applyFont="1" applyBorder="1" applyAlignment="1">
      <alignment wrapText="1"/>
    </xf>
    <xf numFmtId="14" fontId="14" fillId="0" borderId="5" xfId="0" applyNumberFormat="1" applyFont="1" applyBorder="1" applyAlignment="1">
      <alignment wrapText="1"/>
    </xf>
    <xf numFmtId="0" fontId="14" fillId="0" borderId="10" xfId="0" applyFont="1" applyBorder="1" applyAlignment="1">
      <alignment wrapText="1"/>
    </xf>
    <xf numFmtId="14" fontId="14" fillId="0" borderId="10" xfId="0" applyNumberFormat="1" applyFont="1" applyBorder="1" applyAlignment="1">
      <alignment wrapText="1"/>
    </xf>
    <xf numFmtId="0" fontId="14" fillId="22" borderId="10" xfId="0" applyFont="1" applyFill="1" applyBorder="1" applyAlignment="1">
      <alignment wrapText="1"/>
    </xf>
    <xf numFmtId="14" fontId="14" fillId="22" borderId="10" xfId="0" applyNumberFormat="1" applyFont="1" applyFill="1" applyBorder="1" applyAlignment="1">
      <alignment wrapText="1"/>
    </xf>
    <xf numFmtId="0" fontId="14" fillId="0" borderId="9" xfId="0" applyFont="1" applyBorder="1" applyAlignment="1">
      <alignment wrapText="1"/>
    </xf>
    <xf numFmtId="14" fontId="14" fillId="0" borderId="9" xfId="0" applyNumberFormat="1" applyFont="1" applyBorder="1" applyAlignment="1">
      <alignment wrapText="1"/>
    </xf>
    <xf numFmtId="0" fontId="14" fillId="0" borderId="6" xfId="0" applyFont="1" applyBorder="1" applyAlignment="1">
      <alignment horizontal="right" wrapText="1"/>
    </xf>
    <xf numFmtId="0" fontId="14" fillId="0" borderId="12" xfId="0" applyFont="1" applyBorder="1" applyAlignment="1">
      <alignment horizontal="right" wrapText="1"/>
    </xf>
    <xf numFmtId="14" fontId="14" fillId="0" borderId="12" xfId="0" applyNumberFormat="1" applyFont="1" applyBorder="1" applyAlignment="1">
      <alignment horizontal="right"/>
    </xf>
    <xf numFmtId="0" fontId="14" fillId="0" borderId="2" xfId="0" applyFont="1" applyBorder="1" applyAlignment="1">
      <alignment horizontal="right" wrapText="1"/>
    </xf>
    <xf numFmtId="0" fontId="14" fillId="0" borderId="16" xfId="0" applyFont="1" applyBorder="1" applyAlignment="1">
      <alignment horizontal="right" wrapText="1"/>
    </xf>
    <xf numFmtId="14" fontId="14" fillId="0" borderId="16" xfId="0" applyNumberFormat="1" applyFont="1" applyBorder="1" applyAlignment="1">
      <alignment horizontal="right"/>
    </xf>
    <xf numFmtId="0" fontId="14" fillId="0" borderId="7" xfId="0" applyFont="1" applyBorder="1" applyAlignment="1">
      <alignment wrapText="1"/>
    </xf>
    <xf numFmtId="0" fontId="14" fillId="0" borderId="4" xfId="0" applyFont="1" applyBorder="1" applyAlignment="1">
      <alignment wrapText="1"/>
    </xf>
    <xf numFmtId="0" fontId="14" fillId="0" borderId="17" xfId="0" applyFont="1" applyBorder="1" applyAlignment="1">
      <alignment wrapText="1"/>
    </xf>
    <xf numFmtId="0" fontId="0" fillId="5" borderId="0" xfId="0" applyFill="1"/>
    <xf numFmtId="0" fontId="14" fillId="25" borderId="4" xfId="0" applyFont="1" applyFill="1" applyBorder="1" applyAlignment="1">
      <alignment wrapText="1"/>
    </xf>
    <xf numFmtId="0" fontId="14" fillId="25" borderId="17" xfId="0" applyFont="1" applyFill="1" applyBorder="1" applyAlignment="1">
      <alignment wrapText="1"/>
    </xf>
    <xf numFmtId="0" fontId="8" fillId="26" borderId="6" xfId="0" applyFont="1" applyFill="1" applyBorder="1" applyAlignment="1">
      <alignment horizontal="center" wrapText="1"/>
    </xf>
    <xf numFmtId="0" fontId="8" fillId="27" borderId="6" xfId="0" applyFont="1" applyFill="1" applyBorder="1" applyAlignment="1">
      <alignment horizontal="center" wrapText="1"/>
    </xf>
    <xf numFmtId="0" fontId="8" fillId="0" borderId="6" xfId="0" applyFont="1" applyBorder="1" applyAlignment="1">
      <alignment horizontal="center"/>
    </xf>
    <xf numFmtId="169" fontId="6" fillId="0" borderId="1" xfId="0" applyNumberFormat="1" applyFont="1" applyBorder="1" applyAlignment="1">
      <alignment wrapText="1"/>
    </xf>
    <xf numFmtId="14" fontId="6" fillId="0" borderId="1" xfId="0" applyNumberFormat="1" applyFont="1" applyBorder="1" applyAlignment="1">
      <alignment horizontal="right" wrapText="1"/>
    </xf>
    <xf numFmtId="0" fontId="6" fillId="0" borderId="0" xfId="2" applyFont="1"/>
    <xf numFmtId="0" fontId="6" fillId="0" borderId="0" xfId="2" applyFont="1" applyAlignment="1">
      <alignment vertical="top"/>
    </xf>
    <xf numFmtId="0" fontId="9" fillId="0" borderId="0" xfId="2" applyFont="1" applyAlignment="1">
      <alignment horizontal="right" vertical="top"/>
    </xf>
    <xf numFmtId="0" fontId="9" fillId="0" borderId="0" xfId="2" applyFont="1" applyAlignment="1">
      <alignment vertical="top"/>
    </xf>
    <xf numFmtId="14" fontId="6" fillId="0" borderId="0" xfId="2" applyNumberFormat="1" applyFont="1" applyAlignment="1">
      <alignment vertical="top"/>
    </xf>
    <xf numFmtId="0" fontId="29" fillId="0" borderId="0" xfId="1" applyFont="1"/>
    <xf numFmtId="0" fontId="29" fillId="0" borderId="0" xfId="1" applyFont="1" applyAlignment="1">
      <alignment vertical="top"/>
    </xf>
    <xf numFmtId="0" fontId="6" fillId="0" borderId="0" xfId="2" applyFont="1" applyAlignment="1">
      <alignment horizontal="left" vertical="top"/>
    </xf>
    <xf numFmtId="0" fontId="29" fillId="0" borderId="0" xfId="1" applyFont="1" applyFill="1"/>
    <xf numFmtId="0" fontId="11" fillId="0" borderId="0" xfId="1"/>
    <xf numFmtId="0" fontId="6"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6" fillId="0" borderId="0" xfId="0" applyFont="1" applyAlignment="1">
      <alignment horizontal="left" vertical="center" wrapText="1"/>
    </xf>
    <xf numFmtId="0" fontId="6" fillId="0" borderId="0" xfId="6" applyFont="1"/>
    <xf numFmtId="0" fontId="20" fillId="0" borderId="0" xfId="6" applyFont="1"/>
    <xf numFmtId="0" fontId="19" fillId="18" borderId="0" xfId="6" applyFont="1" applyFill="1"/>
    <xf numFmtId="0" fontId="15" fillId="3" borderId="0" xfId="6" applyFont="1" applyFill="1"/>
    <xf numFmtId="0" fontId="15" fillId="6" borderId="0" xfId="6" applyFont="1" applyFill="1"/>
    <xf numFmtId="0" fontId="14" fillId="0" borderId="1" xfId="6" applyFont="1" applyBorder="1"/>
    <xf numFmtId="0" fontId="21" fillId="0" borderId="1" xfId="6" applyFont="1" applyBorder="1"/>
    <xf numFmtId="0" fontId="14" fillId="0" borderId="9" xfId="6" applyFont="1" applyBorder="1"/>
    <xf numFmtId="2" fontId="21" fillId="0" borderId="4" xfId="6" applyNumberFormat="1" applyFont="1" applyBorder="1"/>
    <xf numFmtId="0" fontId="14" fillId="0" borderId="5" xfId="6" applyFont="1" applyBorder="1"/>
    <xf numFmtId="2" fontId="14" fillId="0" borderId="9" xfId="6" applyNumberFormat="1" applyFont="1" applyBorder="1"/>
    <xf numFmtId="2" fontId="6" fillId="0" borderId="4" xfId="6" applyNumberFormat="1" applyFont="1" applyBorder="1"/>
    <xf numFmtId="0" fontId="14" fillId="0" borderId="10" xfId="6" applyFont="1" applyBorder="1"/>
    <xf numFmtId="2" fontId="21" fillId="0" borderId="1" xfId="6" applyNumberFormat="1" applyFont="1" applyBorder="1"/>
    <xf numFmtId="0" fontId="14" fillId="0" borderId="11" xfId="6" applyFont="1" applyBorder="1"/>
    <xf numFmtId="2" fontId="14" fillId="0" borderId="10" xfId="6" applyNumberFormat="1" applyFont="1" applyBorder="1"/>
    <xf numFmtId="2" fontId="6" fillId="0" borderId="1" xfId="6" applyNumberFormat="1" applyFont="1" applyBorder="1"/>
    <xf numFmtId="0" fontId="6" fillId="0" borderId="1" xfId="6" applyFont="1" applyBorder="1"/>
    <xf numFmtId="0" fontId="14" fillId="0" borderId="12" xfId="6" applyFont="1" applyBorder="1"/>
    <xf numFmtId="0" fontId="14" fillId="0" borderId="0" xfId="6" applyFont="1"/>
    <xf numFmtId="2" fontId="21" fillId="0" borderId="0" xfId="6" applyNumberFormat="1" applyFont="1"/>
    <xf numFmtId="2" fontId="14" fillId="0" borderId="0" xfId="6" applyNumberFormat="1" applyFont="1"/>
    <xf numFmtId="2" fontId="6" fillId="0" borderId="0" xfId="6" applyNumberFormat="1" applyFont="1"/>
    <xf numFmtId="0" fontId="8" fillId="0" borderId="0" xfId="6" applyFont="1"/>
    <xf numFmtId="0" fontId="14" fillId="0" borderId="0" xfId="6" applyFont="1" applyAlignment="1">
      <alignment horizontal="left"/>
    </xf>
    <xf numFmtId="0" fontId="15" fillId="0" borderId="0" xfId="6" applyFont="1" applyAlignment="1">
      <alignment vertical="center"/>
    </xf>
    <xf numFmtId="0" fontId="15" fillId="0" borderId="0" xfId="6" applyFont="1" applyAlignment="1">
      <alignment horizontal="center" vertical="center"/>
    </xf>
    <xf numFmtId="0" fontId="15" fillId="16" borderId="0" xfId="6" applyFont="1" applyFill="1" applyAlignment="1">
      <alignment horizontal="center" vertical="center"/>
    </xf>
    <xf numFmtId="0" fontId="15" fillId="3" borderId="0" xfId="6" applyFont="1" applyFill="1" applyAlignment="1">
      <alignment vertical="center"/>
    </xf>
    <xf numFmtId="0" fontId="15" fillId="3" borderId="0" xfId="6" applyFont="1" applyFill="1" applyAlignment="1">
      <alignment horizontal="center" vertical="center"/>
    </xf>
    <xf numFmtId="0" fontId="15" fillId="3" borderId="0" xfId="6" applyFont="1" applyFill="1" applyAlignment="1">
      <alignment horizontal="center" vertical="center" wrapText="1"/>
    </xf>
    <xf numFmtId="0" fontId="15" fillId="0" borderId="0" xfId="6" applyFont="1" applyAlignment="1">
      <alignment horizontal="center" vertical="center" wrapText="1"/>
    </xf>
    <xf numFmtId="0" fontId="15" fillId="6" borderId="0" xfId="6" applyFont="1" applyFill="1" applyAlignment="1">
      <alignment vertical="center"/>
    </xf>
    <xf numFmtId="0" fontId="15" fillId="6" borderId="0" xfId="6" applyFont="1" applyFill="1" applyAlignment="1">
      <alignment horizontal="center" vertical="center"/>
    </xf>
    <xf numFmtId="0" fontId="14" fillId="0" borderId="3" xfId="6" applyFont="1" applyBorder="1" applyAlignment="1">
      <alignment horizontal="left"/>
    </xf>
    <xf numFmtId="2" fontId="14" fillId="0" borderId="4" xfId="6" applyNumberFormat="1" applyFont="1" applyBorder="1" applyAlignment="1">
      <alignment horizontal="right" wrapText="1"/>
    </xf>
    <xf numFmtId="0" fontId="14" fillId="0" borderId="0" xfId="6" applyFont="1" applyAlignment="1">
      <alignment horizontal="right" wrapText="1"/>
    </xf>
    <xf numFmtId="2" fontId="14" fillId="0" borderId="4" xfId="6" applyNumberFormat="1" applyFont="1" applyBorder="1"/>
    <xf numFmtId="0" fontId="18" fillId="0" borderId="0" xfId="6" applyFont="1" applyAlignment="1">
      <alignment horizontal="right" wrapText="1"/>
    </xf>
    <xf numFmtId="0" fontId="14" fillId="0" borderId="7" xfId="6" applyFont="1" applyBorder="1"/>
    <xf numFmtId="0" fontId="14" fillId="0" borderId="3" xfId="6" applyFont="1" applyBorder="1"/>
    <xf numFmtId="2" fontId="14" fillId="0" borderId="8" xfId="6" applyNumberFormat="1" applyFont="1" applyBorder="1"/>
    <xf numFmtId="2" fontId="14" fillId="0" borderId="1" xfId="6" applyNumberFormat="1" applyFont="1" applyBorder="1"/>
    <xf numFmtId="0" fontId="14" fillId="0" borderId="0" xfId="6" applyFont="1" applyAlignment="1">
      <alignment wrapText="1"/>
    </xf>
    <xf numFmtId="0" fontId="8" fillId="6" borderId="0" xfId="6" applyFont="1" applyFill="1" applyAlignment="1">
      <alignment wrapText="1"/>
    </xf>
    <xf numFmtId="0" fontId="30" fillId="0" borderId="0" xfId="6" applyFont="1" applyAlignment="1">
      <alignment horizontal="center" vertical="center"/>
    </xf>
    <xf numFmtId="0" fontId="6" fillId="0" borderId="0" xfId="6" applyFont="1" applyAlignment="1">
      <alignment vertical="center"/>
    </xf>
    <xf numFmtId="0" fontId="15" fillId="4" borderId="0" xfId="6" applyFont="1" applyFill="1" applyAlignment="1">
      <alignment horizontal="center" vertical="center" wrapText="1"/>
    </xf>
    <xf numFmtId="0" fontId="14" fillId="0" borderId="14" xfId="6" applyFont="1" applyBorder="1" applyAlignment="1">
      <alignment vertical="center"/>
    </xf>
    <xf numFmtId="164" fontId="21" fillId="0" borderId="5" xfId="6" applyNumberFormat="1" applyFont="1" applyBorder="1" applyAlignment="1">
      <alignment vertical="center" wrapText="1"/>
    </xf>
    <xf numFmtId="0" fontId="14" fillId="0" borderId="13" xfId="6" applyFont="1" applyBorder="1" applyAlignment="1">
      <alignment vertical="center"/>
    </xf>
    <xf numFmtId="164" fontId="21" fillId="0" borderId="11" xfId="6" applyNumberFormat="1" applyFont="1" applyBorder="1" applyAlignment="1">
      <alignment vertical="center" wrapText="1"/>
    </xf>
    <xf numFmtId="0" fontId="14" fillId="0" borderId="15" xfId="6" applyFont="1" applyBorder="1" applyAlignment="1">
      <alignment vertical="center"/>
    </xf>
    <xf numFmtId="164" fontId="21" fillId="0" borderId="6" xfId="6" applyNumberFormat="1" applyFont="1" applyBorder="1" applyAlignment="1">
      <alignment vertical="center" wrapText="1"/>
    </xf>
    <xf numFmtId="0" fontId="14" fillId="0" borderId="1" xfId="6" applyFont="1" applyBorder="1" applyAlignment="1">
      <alignment vertical="center"/>
    </xf>
    <xf numFmtId="164" fontId="21" fillId="0" borderId="1" xfId="6" applyNumberFormat="1" applyFont="1" applyBorder="1" applyAlignment="1">
      <alignment vertical="center" wrapText="1"/>
    </xf>
    <xf numFmtId="0" fontId="6" fillId="0" borderId="1" xfId="6" applyFont="1" applyBorder="1" applyAlignment="1">
      <alignment vertical="center"/>
    </xf>
    <xf numFmtId="0" fontId="8" fillId="0" borderId="0" xfId="6" applyFont="1" applyAlignment="1">
      <alignment horizontal="center" vertical="center"/>
    </xf>
    <xf numFmtId="0" fontId="6" fillId="0" borderId="0" xfId="6" applyFont="1" applyAlignment="1">
      <alignment vertical="center" wrapText="1"/>
    </xf>
    <xf numFmtId="0" fontId="20" fillId="0" borderId="0" xfId="6" applyFont="1" applyAlignment="1">
      <alignment horizontal="center" vertical="center"/>
    </xf>
    <xf numFmtId="0" fontId="6" fillId="0" borderId="0" xfId="6" applyFont="1" applyAlignment="1">
      <alignment horizontal="center" vertical="center"/>
    </xf>
    <xf numFmtId="0" fontId="15" fillId="4" borderId="0" xfId="6" applyFont="1" applyFill="1" applyAlignment="1">
      <alignment horizontal="center" vertical="center"/>
    </xf>
    <xf numFmtId="0" fontId="8" fillId="13" borderId="0" xfId="6" applyFont="1" applyFill="1" applyAlignment="1">
      <alignment horizontal="center" vertical="center"/>
    </xf>
    <xf numFmtId="0" fontId="8" fillId="0" borderId="11" xfId="6" applyFont="1" applyBorder="1"/>
    <xf numFmtId="2" fontId="14" fillId="0" borderId="11" xfId="6" applyNumberFormat="1" applyFont="1" applyBorder="1"/>
    <xf numFmtId="2" fontId="8" fillId="0" borderId="11" xfId="6" applyNumberFormat="1" applyFont="1" applyBorder="1"/>
    <xf numFmtId="0" fontId="8" fillId="0" borderId="1" xfId="6" applyFont="1" applyBorder="1"/>
    <xf numFmtId="2" fontId="8" fillId="0" borderId="1" xfId="6" applyNumberFormat="1" applyFont="1" applyBorder="1"/>
    <xf numFmtId="2" fontId="9" fillId="0" borderId="0" xfId="6" applyNumberFormat="1" applyFont="1"/>
    <xf numFmtId="0" fontId="25" fillId="0" borderId="0" xfId="6" applyFont="1"/>
    <xf numFmtId="0" fontId="12" fillId="0" borderId="0" xfId="6" applyFont="1"/>
    <xf numFmtId="0" fontId="8" fillId="0" borderId="6" xfId="6" applyFont="1" applyBorder="1"/>
    <xf numFmtId="2" fontId="14" fillId="0" borderId="6" xfId="6" applyNumberFormat="1" applyFont="1" applyBorder="1"/>
    <xf numFmtId="2" fontId="8" fillId="0" borderId="6" xfId="6" applyNumberFormat="1" applyFont="1" applyBorder="1"/>
    <xf numFmtId="0" fontId="9" fillId="5" borderId="0" xfId="6" applyFont="1" applyFill="1"/>
    <xf numFmtId="0" fontId="14" fillId="0" borderId="0" xfId="6" applyFont="1" applyAlignment="1">
      <alignment vertical="top" wrapText="1"/>
    </xf>
    <xf numFmtId="0" fontId="6" fillId="0" borderId="0" xfId="6" applyFont="1" applyAlignment="1">
      <alignment wrapText="1"/>
    </xf>
    <xf numFmtId="0" fontId="30" fillId="0" borderId="0" xfId="0" applyFont="1" applyAlignment="1">
      <alignment horizontal="center" vertical="center"/>
    </xf>
    <xf numFmtId="0" fontId="31" fillId="0" borderId="11" xfId="0" applyFont="1" applyBorder="1" applyAlignment="1">
      <alignment horizontal="center" vertical="center"/>
    </xf>
    <xf numFmtId="0" fontId="31" fillId="5" borderId="11" xfId="0" applyFont="1" applyFill="1" applyBorder="1" applyAlignment="1">
      <alignment horizontal="center" vertical="center" wrapText="1"/>
    </xf>
    <xf numFmtId="0" fontId="31" fillId="3" borderId="11" xfId="0" applyFont="1" applyFill="1" applyBorder="1" applyAlignment="1">
      <alignment horizontal="center" vertical="center"/>
    </xf>
    <xf numFmtId="0" fontId="6" fillId="0" borderId="0" xfId="0" applyFont="1" applyAlignment="1">
      <alignment horizontal="center" vertical="center"/>
    </xf>
    <xf numFmtId="0" fontId="31" fillId="0" borderId="11" xfId="0" applyFont="1" applyBorder="1"/>
    <xf numFmtId="0" fontId="32" fillId="0" borderId="11" xfId="0" applyFont="1" applyBorder="1"/>
    <xf numFmtId="0" fontId="33" fillId="0" borderId="11" xfId="0" applyFont="1" applyBorder="1"/>
    <xf numFmtId="0" fontId="9" fillId="0" borderId="0" xfId="6" applyFont="1" applyAlignment="1">
      <alignment vertical="center"/>
    </xf>
    <xf numFmtId="3" fontId="1" fillId="0" borderId="0" xfId="6" applyNumberFormat="1"/>
    <xf numFmtId="14" fontId="1" fillId="0" borderId="0" xfId="6" applyNumberFormat="1"/>
    <xf numFmtId="10" fontId="14" fillId="0" borderId="0" xfId="6" applyNumberFormat="1" applyFont="1" applyAlignment="1">
      <alignment vertical="center"/>
    </xf>
    <xf numFmtId="3" fontId="14" fillId="0" borderId="0" xfId="6" applyNumberFormat="1" applyFont="1" applyAlignment="1">
      <alignment horizontal="right" vertical="center"/>
    </xf>
    <xf numFmtId="0" fontId="9" fillId="0" borderId="0" xfId="6" applyFont="1"/>
    <xf numFmtId="3" fontId="6" fillId="0" borderId="0" xfId="6" applyNumberFormat="1" applyFont="1" applyAlignment="1">
      <alignment vertical="center"/>
    </xf>
    <xf numFmtId="3" fontId="14" fillId="0" borderId="0" xfId="6" applyNumberFormat="1" applyFont="1"/>
    <xf numFmtId="10" fontId="14" fillId="0" borderId="0" xfId="6" applyNumberFormat="1" applyFont="1"/>
    <xf numFmtId="0" fontId="28" fillId="0" borderId="0" xfId="6" applyFont="1"/>
    <xf numFmtId="3" fontId="1" fillId="0" borderId="0" xfId="6" applyNumberFormat="1" applyAlignment="1">
      <alignment horizontal="left"/>
    </xf>
    <xf numFmtId="14" fontId="1" fillId="0" borderId="0" xfId="6" applyNumberFormat="1" applyAlignment="1">
      <alignment horizontal="left"/>
    </xf>
    <xf numFmtId="3" fontId="6" fillId="0" borderId="0" xfId="6" applyNumberFormat="1" applyFont="1" applyAlignment="1">
      <alignment horizontal="right" vertical="center"/>
    </xf>
    <xf numFmtId="0" fontId="6" fillId="0" borderId="0" xfId="6" applyFont="1" applyAlignment="1">
      <alignment vertical="top" wrapText="1"/>
    </xf>
    <xf numFmtId="0" fontId="27" fillId="0" borderId="0" xfId="6" applyFont="1" applyAlignment="1">
      <alignment vertical="top" wrapText="1"/>
    </xf>
    <xf numFmtId="0" fontId="1" fillId="0" borderId="0" xfId="6"/>
    <xf numFmtId="0" fontId="1" fillId="0" borderId="0" xfId="6" applyAlignment="1">
      <alignment horizontal="left"/>
    </xf>
    <xf numFmtId="0" fontId="8" fillId="0" borderId="0" xfId="6" applyFont="1" applyAlignment="1">
      <alignment vertical="center"/>
    </xf>
    <xf numFmtId="10" fontId="14" fillId="0" borderId="0" xfId="6" applyNumberFormat="1" applyFont="1" applyAlignment="1">
      <alignment horizontal="right" vertical="center"/>
    </xf>
    <xf numFmtId="3" fontId="14" fillId="0" borderId="0" xfId="6" applyNumberFormat="1" applyFont="1" applyAlignment="1">
      <alignment vertical="center"/>
    </xf>
    <xf numFmtId="3" fontId="6" fillId="0" borderId="0" xfId="6" applyNumberFormat="1" applyFont="1"/>
    <xf numFmtId="3" fontId="21" fillId="0" borderId="1" xfId="0" applyNumberFormat="1" applyFont="1" applyBorder="1" applyAlignment="1">
      <alignment horizontal="left"/>
    </xf>
    <xf numFmtId="49" fontId="21" fillId="0" borderId="1" xfId="0" applyNumberFormat="1" applyFont="1" applyBorder="1" applyAlignment="1">
      <alignment horizontal="left"/>
    </xf>
    <xf numFmtId="0" fontId="8" fillId="0" borderId="0" xfId="0" applyFont="1" applyAlignment="1">
      <alignment vertical="center"/>
    </xf>
    <xf numFmtId="0" fontId="0" fillId="0" borderId="0" xfId="0" applyAlignment="1">
      <alignment horizontal="center" wrapText="1"/>
    </xf>
    <xf numFmtId="0" fontId="9" fillId="0" borderId="0" xfId="0" applyFont="1" applyAlignment="1">
      <alignment vertical="center"/>
    </xf>
    <xf numFmtId="0" fontId="0" fillId="0" borderId="0" xfId="0" applyAlignment="1">
      <alignment wrapText="1"/>
    </xf>
    <xf numFmtId="49" fontId="9" fillId="0" borderId="1" xfId="0" applyNumberFormat="1" applyFont="1" applyBorder="1"/>
    <xf numFmtId="0" fontId="9" fillId="0" borderId="1" xfId="0" applyFont="1" applyBorder="1"/>
    <xf numFmtId="9" fontId="6" fillId="0" borderId="1" xfId="0" applyNumberFormat="1" applyFont="1" applyBorder="1"/>
    <xf numFmtId="0" fontId="8" fillId="0" borderId="0" xfId="0" applyFont="1" applyAlignment="1">
      <alignment wrapText="1"/>
    </xf>
    <xf numFmtId="0" fontId="14" fillId="0" borderId="0" xfId="0" applyFont="1" applyAlignment="1">
      <alignment vertical="top" wrapText="1"/>
    </xf>
    <xf numFmtId="9" fontId="14" fillId="0" borderId="11" xfId="0" applyNumberFormat="1" applyFont="1" applyBorder="1"/>
    <xf numFmtId="9" fontId="14" fillId="0" borderId="1" xfId="0" applyNumberFormat="1" applyFont="1" applyBorder="1" applyAlignment="1">
      <alignment horizontal="right" wrapText="1"/>
    </xf>
    <xf numFmtId="0" fontId="8" fillId="0" borderId="1" xfId="0" applyFont="1" applyBorder="1" applyAlignment="1">
      <alignment wrapText="1"/>
    </xf>
    <xf numFmtId="9" fontId="21"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49" fontId="9" fillId="0" borderId="1" xfId="0" applyNumberFormat="1" applyFont="1" applyBorder="1" applyAlignment="1">
      <alignment horizontal="center"/>
    </xf>
    <xf numFmtId="49"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8" fillId="28" borderId="0" xfId="0" applyFont="1" applyFill="1"/>
    <xf numFmtId="15" fontId="14" fillId="29" borderId="0" xfId="0" applyNumberFormat="1" applyFont="1" applyFill="1"/>
    <xf numFmtId="15" fontId="14" fillId="30" borderId="0" xfId="0" applyNumberFormat="1" applyFont="1" applyFill="1"/>
    <xf numFmtId="0" fontId="14" fillId="31" borderId="0" xfId="0" applyFont="1" applyFill="1"/>
    <xf numFmtId="15" fontId="14" fillId="19" borderId="0" xfId="0" applyNumberFormat="1" applyFont="1" applyFill="1"/>
    <xf numFmtId="15" fontId="14" fillId="32" borderId="0" xfId="0" applyNumberFormat="1" applyFont="1" applyFill="1"/>
    <xf numFmtId="15" fontId="14" fillId="33" borderId="0" xfId="0" applyNumberFormat="1" applyFont="1" applyFill="1"/>
    <xf numFmtId="15" fontId="14" fillId="34" borderId="0" xfId="0" applyNumberFormat="1" applyFont="1" applyFill="1"/>
    <xf numFmtId="0" fontId="22" fillId="31" borderId="0" xfId="0" applyFont="1" applyFill="1"/>
    <xf numFmtId="14" fontId="14" fillId="0" borderId="0" xfId="0" applyNumberFormat="1" applyFont="1" applyAlignment="1">
      <alignment horizontal="left"/>
    </xf>
    <xf numFmtId="0" fontId="35" fillId="0" borderId="0" xfId="0" applyFont="1"/>
    <xf numFmtId="14" fontId="35" fillId="0" borderId="0" xfId="0" applyNumberFormat="1" applyFont="1" applyAlignment="1">
      <alignment horizontal="left"/>
    </xf>
    <xf numFmtId="0" fontId="6" fillId="0" borderId="0" xfId="0" applyFont="1" applyAlignment="1">
      <alignment horizontal="left" vertical="top" wrapText="1"/>
    </xf>
    <xf numFmtId="0" fontId="5" fillId="2" borderId="0" xfId="0" applyFont="1" applyFill="1" applyAlignment="1">
      <alignment horizontal="center" vertical="center" wrapText="1"/>
    </xf>
    <xf numFmtId="0" fontId="7" fillId="2" borderId="0" xfId="0" applyFont="1" applyFill="1" applyAlignment="1">
      <alignment horizontal="center" vertical="center"/>
    </xf>
    <xf numFmtId="0" fontId="9" fillId="5" borderId="0" xfId="0" applyFont="1" applyFill="1"/>
    <xf numFmtId="0" fontId="9" fillId="6" borderId="0" xfId="0" applyFont="1" applyFill="1" applyAlignment="1">
      <alignment horizontal="left"/>
    </xf>
    <xf numFmtId="166" fontId="6" fillId="0" borderId="0" xfId="2" applyNumberFormat="1" applyFont="1" applyAlignment="1">
      <alignment vertical="top"/>
    </xf>
    <xf numFmtId="166" fontId="14" fillId="0" borderId="0" xfId="4" applyNumberFormat="1" applyFont="1" applyAlignment="1">
      <alignment vertical="top"/>
    </xf>
    <xf numFmtId="0" fontId="23" fillId="19" borderId="0" xfId="4" applyFont="1" applyFill="1" applyAlignment="1">
      <alignment horizontal="center" vertical="center" wrapText="1"/>
    </xf>
    <xf numFmtId="0" fontId="16" fillId="19" borderId="0" xfId="4" applyFont="1" applyFill="1" applyAlignment="1">
      <alignment horizontal="center" vertical="center" wrapText="1"/>
    </xf>
    <xf numFmtId="0" fontId="9" fillId="6" borderId="0" xfId="4" applyFont="1" applyFill="1"/>
    <xf numFmtId="0" fontId="5" fillId="2" borderId="0" xfId="0" applyFont="1" applyFill="1" applyAlignment="1">
      <alignment horizontal="center" vertical="center"/>
    </xf>
    <xf numFmtId="0" fontId="7" fillId="2" borderId="0" xfId="0" applyFont="1" applyFill="1" applyAlignment="1">
      <alignment horizontal="center" vertical="center" wrapText="1"/>
    </xf>
    <xf numFmtId="0" fontId="15" fillId="4" borderId="0" xfId="0" applyFont="1" applyFill="1" applyAlignment="1">
      <alignment horizontal="center" vertical="center" wrapText="1"/>
    </xf>
    <xf numFmtId="0" fontId="9" fillId="6" borderId="0" xfId="0" applyFont="1" applyFill="1" applyAlignment="1">
      <alignment horizontal="left" vertical="center" wrapText="1"/>
    </xf>
    <xf numFmtId="0" fontId="9" fillId="5" borderId="0" xfId="0" applyFont="1" applyFill="1" applyAlignment="1">
      <alignment horizontal="left" vertical="center"/>
    </xf>
    <xf numFmtId="0" fontId="26" fillId="0" borderId="0" xfId="0" applyFont="1" applyAlignment="1">
      <alignment horizontal="left" vertical="top" wrapText="1"/>
    </xf>
    <xf numFmtId="0" fontId="8" fillId="6" borderId="0" xfId="6" applyFont="1" applyFill="1" applyAlignment="1">
      <alignment horizontal="left" vertical="center"/>
    </xf>
    <xf numFmtId="0" fontId="5" fillId="2" borderId="0" xfId="6" applyFont="1" applyFill="1" applyAlignment="1">
      <alignment horizontal="center" vertical="center"/>
    </xf>
    <xf numFmtId="0" fontId="7" fillId="2" borderId="0" xfId="6" applyFont="1" applyFill="1" applyAlignment="1">
      <alignment horizontal="center" vertical="center"/>
    </xf>
    <xf numFmtId="0" fontId="19" fillId="17" borderId="0" xfId="6" applyFont="1" applyFill="1" applyAlignment="1">
      <alignment horizontal="center"/>
    </xf>
    <xf numFmtId="0" fontId="15" fillId="15" borderId="0" xfId="6" applyFont="1" applyFill="1" applyAlignment="1">
      <alignment horizontal="center"/>
    </xf>
    <xf numFmtId="0" fontId="15" fillId="16" borderId="0" xfId="6" applyFont="1" applyFill="1" applyAlignment="1">
      <alignment horizontal="center"/>
    </xf>
    <xf numFmtId="0" fontId="8" fillId="5" borderId="0" xfId="6" applyFont="1" applyFill="1" applyAlignment="1">
      <alignment horizontal="left"/>
    </xf>
    <xf numFmtId="0" fontId="8" fillId="6" borderId="0" xfId="6" applyFont="1" applyFill="1" applyAlignment="1">
      <alignment wrapText="1"/>
    </xf>
    <xf numFmtId="0" fontId="8" fillId="0" borderId="6" xfId="6" applyFont="1" applyBorder="1" applyAlignment="1">
      <alignment horizontal="center" vertical="center"/>
    </xf>
    <xf numFmtId="0" fontId="8" fillId="0" borderId="2" xfId="6" applyFont="1" applyBorder="1" applyAlignment="1">
      <alignment horizontal="center" vertical="center"/>
    </xf>
    <xf numFmtId="0" fontId="8" fillId="0" borderId="1" xfId="6" applyFont="1" applyBorder="1" applyAlignment="1">
      <alignment horizontal="center" vertical="center"/>
    </xf>
    <xf numFmtId="0" fontId="14" fillId="0" borderId="0" xfId="6" applyFont="1" applyAlignment="1">
      <alignment wrapText="1"/>
    </xf>
    <xf numFmtId="0" fontId="15" fillId="15" borderId="0" xfId="6" applyFont="1" applyFill="1" applyAlignment="1">
      <alignment horizontal="center" vertical="center"/>
    </xf>
    <xf numFmtId="0" fontId="15" fillId="16" borderId="0" xfId="6" applyFont="1" applyFill="1" applyAlignment="1">
      <alignment horizontal="center" vertical="center"/>
    </xf>
    <xf numFmtId="0" fontId="8" fillId="0" borderId="5" xfId="6" applyFont="1" applyBorder="1" applyAlignment="1">
      <alignment horizontal="center" vertical="center"/>
    </xf>
    <xf numFmtId="0" fontId="9" fillId="5" borderId="0" xfId="6" applyFont="1" applyFill="1" applyAlignment="1">
      <alignment horizontal="left" vertical="center"/>
    </xf>
    <xf numFmtId="0" fontId="6" fillId="0" borderId="0" xfId="6" applyFont="1" applyAlignment="1">
      <alignment vertical="center" wrapText="1"/>
    </xf>
    <xf numFmtId="0" fontId="9" fillId="6" borderId="0" xfId="6" applyFont="1" applyFill="1" applyAlignment="1">
      <alignment vertical="center" wrapText="1"/>
    </xf>
    <xf numFmtId="0" fontId="5" fillId="2" borderId="0" xfId="6" applyFont="1" applyFill="1" applyAlignment="1">
      <alignment horizontal="center" vertical="center" wrapText="1"/>
    </xf>
    <xf numFmtId="0" fontId="7" fillId="2" borderId="0" xfId="6" applyFont="1" applyFill="1" applyAlignment="1">
      <alignment horizontal="center" vertical="center" wrapText="1"/>
    </xf>
    <xf numFmtId="0" fontId="15" fillId="4" borderId="0" xfId="6" applyFont="1" applyFill="1" applyAlignment="1">
      <alignment horizontal="center" vertical="center" wrapText="1"/>
    </xf>
    <xf numFmtId="0" fontId="6" fillId="0" borderId="0" xfId="6" applyFont="1" applyAlignment="1">
      <alignment horizontal="left" wrapText="1"/>
    </xf>
    <xf numFmtId="0" fontId="9" fillId="15" borderId="0" xfId="6" applyFont="1" applyFill="1" applyAlignment="1">
      <alignment horizontal="center" vertical="center"/>
    </xf>
    <xf numFmtId="0" fontId="8" fillId="11" borderId="0" xfId="6" applyFont="1" applyFill="1" applyAlignment="1">
      <alignment horizontal="center" vertical="center"/>
    </xf>
    <xf numFmtId="0" fontId="14" fillId="0" borderId="0" xfId="6" applyFont="1" applyAlignment="1">
      <alignment horizontal="left" vertical="top" wrapText="1"/>
    </xf>
    <xf numFmtId="0" fontId="9" fillId="6" borderId="0" xfId="0" applyFont="1" applyFill="1" applyAlignment="1">
      <alignment vertical="center" wrapText="1"/>
    </xf>
    <xf numFmtId="0" fontId="6" fillId="0" borderId="0" xfId="0" applyFont="1" applyAlignment="1">
      <alignment vertical="center" wrapText="1"/>
    </xf>
    <xf numFmtId="0" fontId="6" fillId="0" borderId="0" xfId="6" applyFont="1" applyAlignment="1">
      <alignment horizontal="left" vertical="center" wrapText="1"/>
    </xf>
    <xf numFmtId="0" fontId="6" fillId="0" borderId="0" xfId="6" applyFont="1"/>
    <xf numFmtId="0" fontId="8" fillId="5" borderId="0" xfId="6" applyFont="1" applyFill="1" applyAlignment="1">
      <alignment vertical="center"/>
    </xf>
    <xf numFmtId="0" fontId="9" fillId="6" borderId="0" xfId="6" applyFont="1" applyFill="1" applyAlignment="1">
      <alignment vertical="center"/>
    </xf>
    <xf numFmtId="0" fontId="6" fillId="0" borderId="0" xfId="0" applyFont="1" applyAlignment="1">
      <alignment horizontal="left" vertical="center" wrapText="1"/>
    </xf>
    <xf numFmtId="0" fontId="8" fillId="5" borderId="0" xfId="0" applyFont="1" applyFill="1" applyAlignment="1">
      <alignment horizontal="left" vertical="center"/>
    </xf>
    <xf numFmtId="0" fontId="6" fillId="0" borderId="0" xfId="0" applyFont="1" applyAlignment="1">
      <alignment horizontal="left" wrapText="1"/>
    </xf>
    <xf numFmtId="0" fontId="9" fillId="6" borderId="0" xfId="0" applyFont="1" applyFill="1" applyAlignment="1">
      <alignment horizontal="left" vertical="center"/>
    </xf>
    <xf numFmtId="0" fontId="5" fillId="2" borderId="18" xfId="0" applyFont="1" applyFill="1" applyBorder="1" applyAlignment="1">
      <alignment horizontal="center" vertical="center"/>
    </xf>
    <xf numFmtId="0" fontId="8" fillId="5" borderId="0" xfId="0" applyFont="1" applyFill="1" applyAlignment="1">
      <alignment horizontal="left"/>
    </xf>
    <xf numFmtId="0" fontId="14" fillId="0" borderId="0" xfId="0" applyFont="1" applyAlignment="1">
      <alignment horizontal="left" wrapText="1"/>
    </xf>
    <xf numFmtId="0" fontId="8" fillId="6" borderId="0" xfId="0" applyFont="1" applyFill="1" applyAlignment="1">
      <alignment horizontal="left" wrapText="1"/>
    </xf>
    <xf numFmtId="0" fontId="21" fillId="0" borderId="0" xfId="1" applyFont="1" applyAlignment="1">
      <alignment horizontal="left" vertical="top" wrapText="1"/>
    </xf>
    <xf numFmtId="0" fontId="14" fillId="0" borderId="0" xfId="0" applyFont="1" applyAlignment="1">
      <alignment horizontal="left" vertical="top" wrapText="1"/>
    </xf>
    <xf numFmtId="0" fontId="5" fillId="2" borderId="1" xfId="0" applyFont="1" applyFill="1" applyBorder="1" applyAlignment="1">
      <alignment horizontal="center" vertical="center"/>
    </xf>
    <xf numFmtId="0" fontId="34" fillId="2" borderId="0" xfId="0" applyFont="1" applyFill="1" applyAlignment="1">
      <alignment horizontal="center" vertical="center"/>
    </xf>
    <xf numFmtId="0" fontId="6" fillId="0" borderId="0" xfId="0" applyFont="1" applyAlignment="1">
      <alignment horizontal="left"/>
    </xf>
    <xf numFmtId="0" fontId="5" fillId="10" borderId="0" xfId="0" applyFont="1" applyFill="1" applyAlignment="1">
      <alignment horizontal="center" vertical="center" wrapText="1"/>
    </xf>
    <xf numFmtId="0" fontId="16" fillId="10" borderId="0" xfId="0" applyFont="1" applyFill="1" applyAlignment="1">
      <alignment horizontal="center" vertical="center" wrapText="1"/>
    </xf>
    <xf numFmtId="0" fontId="9" fillId="8" borderId="0" xfId="0" applyFont="1" applyFill="1" applyAlignment="1">
      <alignment horizontal="center"/>
    </xf>
  </cellXfs>
  <cellStyles count="7">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4" Type="http://schemas.openxmlformats.org/officeDocument/2006/relationships/hyperlink" Target="https://www.president.gov.ua/en/news/yevropejci-povinni-posilyuvati-sankciyi-proti-rosiyi-tak-sho-73465" TargetMode="External"/><Relationship Id="rId9" Type="http://schemas.openxmlformats.org/officeDocument/2006/relationships/hyperlink" Target="https://www.president.gov.ua/en/news/svit-povinen-oficijno-viznati-sho-rosiya-stala-derzhavoyu-te-73613" TargetMode="External"/><Relationship Id="rId180" Type="http://schemas.openxmlformats.org/officeDocument/2006/relationships/hyperlink" Target="https://www.president.gov.ua/en/news/treba-postaviti-krapku-v-rosijskij-agresiyi-same-cogo-roku-z-80225" TargetMode="External"/><Relationship Id="rId210" Type="http://schemas.openxmlformats.org/officeDocument/2006/relationships/hyperlink" Target="https://www.president.gov.ua/en/news/demokratiyi-potribna-peremoga-vzhe-zaraz-vistup-prezidenta-u-819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FBE3-C5F0-4A78-8C52-29F12119E9CE}">
  <sheetPr codeName="Sheet1"/>
  <dimension ref="A1:B47"/>
  <sheetViews>
    <sheetView workbookViewId="0">
      <selection sqref="A1:B1"/>
    </sheetView>
  </sheetViews>
  <sheetFormatPr baseColWidth="10" defaultColWidth="8.83203125" defaultRowHeight="15"/>
  <cols>
    <col min="1" max="1" width="36.83203125" customWidth="1"/>
    <col min="2" max="2" width="43.83203125" customWidth="1"/>
  </cols>
  <sheetData>
    <row r="1" spans="1:2" ht="25" customHeight="1">
      <c r="A1" s="246" t="s">
        <v>725</v>
      </c>
      <c r="B1" s="246"/>
    </row>
    <row r="2" spans="1:2" ht="21.5" customHeight="1">
      <c r="A2" s="247" t="s">
        <v>726</v>
      </c>
      <c r="B2" s="247"/>
    </row>
    <row r="3" spans="1:2">
      <c r="A3" s="17" t="s">
        <v>2</v>
      </c>
      <c r="B3" s="17" t="s">
        <v>727</v>
      </c>
    </row>
    <row r="4" spans="1:2">
      <c r="A4" s="52">
        <v>44562</v>
      </c>
      <c r="B4" s="56">
        <v>7.0000000000000007E-2</v>
      </c>
    </row>
    <row r="5" spans="1:2">
      <c r="A5" s="52">
        <v>44593</v>
      </c>
      <c r="B5" s="56">
        <v>7.0000000000000007E-2</v>
      </c>
    </row>
    <row r="6" spans="1:2">
      <c r="A6" s="52">
        <v>44621</v>
      </c>
      <c r="B6" s="56">
        <v>0.22</v>
      </c>
    </row>
    <row r="7" spans="1:2">
      <c r="A7" s="52">
        <v>44652</v>
      </c>
      <c r="B7" s="56">
        <v>0.21</v>
      </c>
    </row>
    <row r="8" spans="1:2">
      <c r="A8" s="52">
        <v>44682</v>
      </c>
      <c r="B8" s="56">
        <v>0.2</v>
      </c>
    </row>
    <row r="9" spans="1:2">
      <c r="A9" s="52">
        <v>44713</v>
      </c>
      <c r="B9" s="56">
        <v>0.2</v>
      </c>
    </row>
    <row r="10" spans="1:2">
      <c r="A10" s="52">
        <v>44743</v>
      </c>
      <c r="B10" s="56">
        <v>0.2</v>
      </c>
    </row>
    <row r="11" spans="1:2">
      <c r="A11" s="52">
        <v>44774</v>
      </c>
      <c r="B11" s="57">
        <v>0.19500000000000001</v>
      </c>
    </row>
    <row r="12" spans="1:2">
      <c r="A12" s="52">
        <v>44805</v>
      </c>
      <c r="B12" s="58">
        <v>0.19</v>
      </c>
    </row>
    <row r="13" spans="1:2">
      <c r="A13" s="52">
        <v>44835</v>
      </c>
      <c r="B13" s="57">
        <v>0.185</v>
      </c>
    </row>
    <row r="14" spans="1:2">
      <c r="A14" s="52">
        <v>44866</v>
      </c>
      <c r="B14" s="58">
        <v>0.18</v>
      </c>
    </row>
    <row r="15" spans="1:2">
      <c r="A15" s="52">
        <v>44896</v>
      </c>
      <c r="B15" s="58">
        <v>0.18</v>
      </c>
    </row>
    <row r="16" spans="1:2">
      <c r="A16" s="52">
        <v>44927</v>
      </c>
      <c r="B16" s="58">
        <v>0.18</v>
      </c>
    </row>
    <row r="17" spans="1:2">
      <c r="A17" s="52">
        <v>44958</v>
      </c>
      <c r="B17" s="58">
        <v>0.18</v>
      </c>
    </row>
    <row r="18" spans="1:2">
      <c r="A18" s="52">
        <v>44986</v>
      </c>
      <c r="B18" s="58">
        <v>0.18</v>
      </c>
    </row>
    <row r="19" spans="1:2">
      <c r="A19" s="52">
        <v>45017</v>
      </c>
      <c r="B19" s="58">
        <v>0.18</v>
      </c>
    </row>
    <row r="20" spans="1:2">
      <c r="A20" s="52">
        <v>45047</v>
      </c>
      <c r="B20" s="58">
        <v>0.18</v>
      </c>
    </row>
    <row r="21" spans="1:2">
      <c r="A21" s="52">
        <v>45078</v>
      </c>
      <c r="B21" s="58">
        <v>0.18</v>
      </c>
    </row>
    <row r="22" spans="1:2">
      <c r="A22" s="52">
        <v>45108</v>
      </c>
      <c r="B22" s="58">
        <v>0.18</v>
      </c>
    </row>
    <row r="23" spans="1:2">
      <c r="A23" s="52">
        <v>45139</v>
      </c>
      <c r="B23" s="58">
        <v>0.18</v>
      </c>
    </row>
    <row r="24" spans="1:2">
      <c r="A24" s="55">
        <v>45170</v>
      </c>
      <c r="B24" s="58">
        <v>0.18</v>
      </c>
    </row>
    <row r="25" spans="1:2">
      <c r="A25" s="2"/>
      <c r="B25" s="2"/>
    </row>
    <row r="26" spans="1:2">
      <c r="A26" s="248" t="s">
        <v>305</v>
      </c>
      <c r="B26" s="248"/>
    </row>
    <row r="27" spans="1:2">
      <c r="A27" s="245" t="s">
        <v>728</v>
      </c>
      <c r="B27" s="245"/>
    </row>
    <row r="28" spans="1:2" ht="29" customHeight="1">
      <c r="A28" s="245"/>
      <c r="B28" s="245"/>
    </row>
    <row r="29" spans="1:2">
      <c r="A29" s="2"/>
      <c r="B29" s="2"/>
    </row>
    <row r="30" spans="1:2">
      <c r="A30" s="249" t="s">
        <v>307</v>
      </c>
      <c r="B30" s="249"/>
    </row>
    <row r="31" spans="1:2">
      <c r="A31" s="245" t="s">
        <v>729</v>
      </c>
      <c r="B31" s="245"/>
    </row>
    <row r="32" spans="1:2">
      <c r="A32" s="245"/>
      <c r="B32" s="245"/>
    </row>
    <row r="33" spans="1:2">
      <c r="A33" s="245"/>
      <c r="B33" s="245"/>
    </row>
    <row r="34" spans="1:2">
      <c r="A34" s="245"/>
      <c r="B34" s="245"/>
    </row>
    <row r="35" spans="1:2">
      <c r="A35" s="245"/>
      <c r="B35" s="245"/>
    </row>
    <row r="36" spans="1:2">
      <c r="A36" s="245"/>
      <c r="B36" s="245"/>
    </row>
    <row r="37" spans="1:2">
      <c r="A37" s="245"/>
      <c r="B37" s="245"/>
    </row>
    <row r="38" spans="1:2">
      <c r="A38" s="245"/>
      <c r="B38" s="245"/>
    </row>
    <row r="39" spans="1:2">
      <c r="A39" s="245"/>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sheetData>
  <mergeCells count="6">
    <mergeCell ref="A31:B47"/>
    <mergeCell ref="A1:B1"/>
    <mergeCell ref="A2:B2"/>
    <mergeCell ref="A26:B26"/>
    <mergeCell ref="A27:B28"/>
    <mergeCell ref="A30:B3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5F435-5FA3-684B-AF31-6A0C7A9BE43B}">
  <dimension ref="A1:D40"/>
  <sheetViews>
    <sheetView workbookViewId="0">
      <selection activeCell="D12" sqref="D12"/>
    </sheetView>
  </sheetViews>
  <sheetFormatPr baseColWidth="10" defaultColWidth="9.6640625" defaultRowHeight="14"/>
  <cols>
    <col min="1" max="1" width="22" style="18" customWidth="1"/>
    <col min="2" max="2" width="24.6640625" style="18" customWidth="1"/>
    <col min="3" max="3" width="37.6640625" style="18" bestFit="1" customWidth="1"/>
    <col min="4" max="4" width="16.6640625" style="18" customWidth="1"/>
    <col min="5" max="16384" width="9.6640625" style="18"/>
  </cols>
  <sheetData>
    <row r="1" spans="1:4" ht="25" customHeight="1">
      <c r="A1" s="246" t="s">
        <v>745</v>
      </c>
      <c r="B1" s="246"/>
      <c r="C1" s="246"/>
      <c r="D1" s="185"/>
    </row>
    <row r="2" spans="1:4" ht="33" customHeight="1">
      <c r="A2" s="256" t="s">
        <v>741</v>
      </c>
      <c r="B2" s="256"/>
      <c r="C2" s="256"/>
      <c r="D2" s="185"/>
    </row>
    <row r="3" spans="1:4" s="189" customFormat="1" ht="33" customHeight="1">
      <c r="A3" s="186"/>
      <c r="B3" s="187" t="s">
        <v>746</v>
      </c>
      <c r="C3" s="188" t="s">
        <v>747</v>
      </c>
      <c r="D3" s="185"/>
    </row>
    <row r="4" spans="1:4">
      <c r="A4" s="190" t="s">
        <v>649</v>
      </c>
      <c r="B4" s="191">
        <v>148.4</v>
      </c>
      <c r="C4" s="191">
        <v>71.8</v>
      </c>
    </row>
    <row r="5" spans="1:4">
      <c r="A5" s="190" t="s">
        <v>567</v>
      </c>
      <c r="B5" s="191">
        <v>73</v>
      </c>
      <c r="C5" s="192"/>
    </row>
    <row r="6" spans="1:4" ht="14" customHeight="1">
      <c r="A6" s="190" t="s">
        <v>650</v>
      </c>
      <c r="B6" s="191">
        <v>13.7</v>
      </c>
      <c r="C6" s="192"/>
    </row>
    <row r="8" spans="1:4">
      <c r="A8" s="259" t="s">
        <v>305</v>
      </c>
      <c r="B8" s="259"/>
      <c r="C8" s="259"/>
    </row>
    <row r="9" spans="1:4">
      <c r="A9" s="245" t="s">
        <v>748</v>
      </c>
      <c r="B9" s="245"/>
      <c r="C9" s="245"/>
    </row>
    <row r="10" spans="1:4">
      <c r="A10" s="245"/>
      <c r="B10" s="245"/>
      <c r="C10" s="245"/>
    </row>
    <row r="11" spans="1:4">
      <c r="A11" s="245"/>
      <c r="B11" s="245"/>
      <c r="C11" s="245"/>
    </row>
    <row r="12" spans="1:4" ht="91" customHeight="1">
      <c r="A12" s="245"/>
      <c r="B12" s="245"/>
      <c r="C12" s="245"/>
    </row>
    <row r="13" spans="1:4">
      <c r="A13" s="286" t="s">
        <v>621</v>
      </c>
      <c r="B13" s="286"/>
      <c r="C13" s="286"/>
    </row>
    <row r="14" spans="1:4">
      <c r="A14" s="287" t="s">
        <v>654</v>
      </c>
      <c r="B14" s="287"/>
      <c r="C14" s="287"/>
    </row>
    <row r="15" spans="1:4">
      <c r="A15" s="287"/>
      <c r="B15" s="287"/>
      <c r="C15" s="287"/>
    </row>
    <row r="16" spans="1:4" ht="27.5" customHeight="1">
      <c r="A16" s="287"/>
      <c r="B16" s="287"/>
      <c r="C16" s="287"/>
    </row>
    <row r="32" ht="15" customHeight="1"/>
    <row r="33" ht="15" customHeight="1"/>
    <row r="34" ht="15" customHeight="1"/>
    <row r="35" ht="15" customHeight="1"/>
    <row r="36" ht="15" customHeight="1"/>
    <row r="37" ht="14.25" customHeight="1"/>
    <row r="38" ht="15" customHeight="1"/>
    <row r="39" ht="15" customHeight="1"/>
    <row r="40" ht="15" customHeight="1"/>
  </sheetData>
  <mergeCells count="6">
    <mergeCell ref="A14:C16"/>
    <mergeCell ref="A1:C1"/>
    <mergeCell ref="A2:C2"/>
    <mergeCell ref="A8:C8"/>
    <mergeCell ref="A9:C12"/>
    <mergeCell ref="A13:C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C90F-826C-0247-AA4D-9FC6FE82F316}">
  <dimension ref="A1:Q124"/>
  <sheetViews>
    <sheetView workbookViewId="0">
      <selection activeCell="G55" sqref="G55"/>
    </sheetView>
  </sheetViews>
  <sheetFormatPr baseColWidth="10" defaultColWidth="8.83203125" defaultRowHeight="14"/>
  <cols>
    <col min="1" max="1" width="28.83203125" style="108" customWidth="1"/>
    <col min="2" max="2" width="16.5" style="108" customWidth="1"/>
    <col min="3" max="3" width="14.5" style="108" customWidth="1"/>
    <col min="4" max="4" width="15.5" style="108" customWidth="1"/>
    <col min="5" max="5" width="14.33203125" style="108" customWidth="1"/>
    <col min="6" max="6" width="15" style="108" customWidth="1"/>
    <col min="7" max="8" width="14.33203125" style="108" customWidth="1"/>
    <col min="9" max="11" width="15.5" style="108" customWidth="1"/>
    <col min="12" max="13" width="15" style="108" customWidth="1"/>
    <col min="14" max="16" width="14.5" style="108" customWidth="1"/>
    <col min="17" max="17" width="14.33203125" style="108" customWidth="1"/>
    <col min="18" max="18" width="14.5" style="108" customWidth="1"/>
    <col min="19" max="21" width="8.83203125" style="108" customWidth="1"/>
    <col min="22" max="16384" width="8.83203125" style="108"/>
  </cols>
  <sheetData>
    <row r="1" spans="1:17" ht="25" customHeight="1">
      <c r="A1" s="262" t="s">
        <v>749</v>
      </c>
      <c r="B1" s="289"/>
      <c r="C1" s="289"/>
      <c r="D1" s="289"/>
      <c r="E1" s="289"/>
    </row>
    <row r="2" spans="1:17" ht="20.25" customHeight="1">
      <c r="A2" s="263" t="s">
        <v>457</v>
      </c>
      <c r="B2" s="289"/>
      <c r="C2" s="289"/>
      <c r="D2" s="289"/>
      <c r="E2" s="289"/>
    </row>
    <row r="3" spans="1:17" ht="33" customHeight="1">
      <c r="A3" s="137" t="s">
        <v>458</v>
      </c>
      <c r="B3" s="138" t="s">
        <v>450</v>
      </c>
      <c r="C3" s="138" t="s">
        <v>459</v>
      </c>
      <c r="D3" s="138" t="s">
        <v>460</v>
      </c>
      <c r="E3" s="138" t="s">
        <v>461</v>
      </c>
    </row>
    <row r="4" spans="1:17" ht="15.75" customHeight="1">
      <c r="A4" s="193" t="s">
        <v>462</v>
      </c>
      <c r="B4" s="194" t="s">
        <v>463</v>
      </c>
      <c r="C4" s="195" t="s">
        <v>464</v>
      </c>
      <c r="D4" s="196">
        <f t="shared" ref="D4:D45" si="0">B4/E4</f>
        <v>8.8909981079548922E-3</v>
      </c>
      <c r="E4" s="197">
        <v>6877743</v>
      </c>
      <c r="G4" s="198"/>
      <c r="H4" s="127"/>
    </row>
    <row r="5" spans="1:17" ht="15.75" customHeight="1">
      <c r="A5" s="193" t="s">
        <v>465</v>
      </c>
      <c r="B5" s="194" t="s">
        <v>466</v>
      </c>
      <c r="C5" s="195" t="s">
        <v>467</v>
      </c>
      <c r="D5" s="196">
        <f t="shared" si="0"/>
        <v>3.5056919186900307E-2</v>
      </c>
      <c r="E5" s="197">
        <v>10505772</v>
      </c>
      <c r="G5" s="198"/>
      <c r="H5" s="127"/>
    </row>
    <row r="6" spans="1:17" ht="15.75" customHeight="1">
      <c r="A6" s="193" t="s">
        <v>468</v>
      </c>
      <c r="B6" s="194" t="s">
        <v>469</v>
      </c>
      <c r="C6" s="195" t="s">
        <v>464</v>
      </c>
      <c r="D6" s="196">
        <f t="shared" si="0"/>
        <v>5.4969721081318005E-3</v>
      </c>
      <c r="E6" s="197">
        <v>9709891</v>
      </c>
    </row>
    <row r="7" spans="1:17" ht="15" customHeight="1">
      <c r="A7" s="193" t="s">
        <v>470</v>
      </c>
      <c r="B7" s="194" t="s">
        <v>471</v>
      </c>
      <c r="C7" s="195" t="s">
        <v>472</v>
      </c>
      <c r="D7" s="196">
        <f t="shared" si="0"/>
        <v>2.5429089644021623E-2</v>
      </c>
      <c r="E7" s="199">
        <v>37747124</v>
      </c>
      <c r="G7" s="198"/>
      <c r="H7" s="127"/>
      <c r="I7" s="200"/>
      <c r="J7" s="200"/>
      <c r="K7" s="201"/>
      <c r="L7" s="202"/>
    </row>
    <row r="8" spans="1:17" ht="15" customHeight="1">
      <c r="A8" s="193" t="s">
        <v>473</v>
      </c>
      <c r="B8" s="203">
        <v>116950</v>
      </c>
      <c r="C8" s="204">
        <v>45186</v>
      </c>
      <c r="D8" s="196">
        <f t="shared" si="0"/>
        <v>4.47193502291795E-2</v>
      </c>
      <c r="E8" s="205">
        <v>2615199</v>
      </c>
      <c r="G8" s="198"/>
      <c r="H8" s="206"/>
      <c r="I8" s="206"/>
      <c r="J8" s="206"/>
      <c r="K8" s="206"/>
      <c r="L8" s="207"/>
      <c r="M8" s="206"/>
      <c r="N8" s="206"/>
      <c r="O8" s="206"/>
      <c r="P8" s="206"/>
      <c r="Q8" s="206"/>
    </row>
    <row r="9" spans="1:17" ht="15.75" customHeight="1">
      <c r="A9" s="193" t="s">
        <v>474</v>
      </c>
      <c r="B9" s="194" t="s">
        <v>475</v>
      </c>
      <c r="C9" s="195" t="s">
        <v>476</v>
      </c>
      <c r="D9" s="196">
        <f t="shared" si="0"/>
        <v>4.4589714998211289E-3</v>
      </c>
      <c r="E9" s="199">
        <v>19119880</v>
      </c>
      <c r="H9" s="206"/>
      <c r="I9" s="206"/>
      <c r="J9" s="206"/>
      <c r="K9" s="206"/>
      <c r="L9" s="206"/>
      <c r="M9" s="206"/>
      <c r="N9" s="206"/>
      <c r="O9" s="206"/>
      <c r="P9" s="206"/>
      <c r="Q9" s="206"/>
    </row>
    <row r="10" spans="1:17" ht="15.75" customHeight="1">
      <c r="A10" s="193" t="s">
        <v>477</v>
      </c>
      <c r="B10" s="194" t="s">
        <v>478</v>
      </c>
      <c r="C10" s="195" t="s">
        <v>476</v>
      </c>
      <c r="D10" s="196">
        <f t="shared" si="0"/>
        <v>1.9918318372565077E-2</v>
      </c>
      <c r="E10" s="205">
        <v>5447247</v>
      </c>
      <c r="H10" s="206"/>
      <c r="I10" s="206"/>
      <c r="J10" s="206"/>
      <c r="K10" s="206"/>
      <c r="L10" s="206"/>
      <c r="M10" s="206"/>
      <c r="N10" s="206"/>
      <c r="O10" s="206"/>
      <c r="P10" s="206"/>
      <c r="Q10" s="206"/>
    </row>
    <row r="11" spans="1:17" ht="15.75" customHeight="1">
      <c r="A11" s="193" t="s">
        <v>479</v>
      </c>
      <c r="B11" s="194" t="s">
        <v>480</v>
      </c>
      <c r="C11" s="195" t="s">
        <v>481</v>
      </c>
      <c r="D11" s="196">
        <f t="shared" si="0"/>
        <v>1.3515118794337592E-3</v>
      </c>
      <c r="E11" s="199">
        <v>2811666</v>
      </c>
      <c r="H11" s="206"/>
      <c r="I11" s="206"/>
      <c r="J11" s="206"/>
      <c r="K11" s="206"/>
      <c r="L11" s="206"/>
      <c r="M11" s="206"/>
      <c r="N11" s="206"/>
      <c r="O11" s="206"/>
      <c r="P11" s="206"/>
      <c r="Q11" s="206"/>
    </row>
    <row r="12" spans="1:17" ht="15.75" customHeight="1">
      <c r="A12" s="193" t="s">
        <v>482</v>
      </c>
      <c r="B12" s="208" t="s">
        <v>483</v>
      </c>
      <c r="C12" s="195" t="s">
        <v>484</v>
      </c>
      <c r="D12" s="196">
        <f t="shared" si="0"/>
        <v>2.1677020280375239E-4</v>
      </c>
      <c r="E12" s="199">
        <v>2790974</v>
      </c>
      <c r="H12" s="206"/>
      <c r="I12" s="206"/>
      <c r="J12" s="206"/>
      <c r="K12" s="206"/>
      <c r="L12" s="206"/>
      <c r="M12" s="206"/>
      <c r="N12" s="206"/>
      <c r="O12" s="206"/>
      <c r="P12" s="206"/>
      <c r="Q12" s="206"/>
    </row>
    <row r="13" spans="1:17" ht="15.75" customHeight="1">
      <c r="A13" s="193" t="s">
        <v>485</v>
      </c>
      <c r="B13" s="194" t="s">
        <v>486</v>
      </c>
      <c r="C13" s="195" t="s">
        <v>472</v>
      </c>
      <c r="D13" s="196">
        <f t="shared" si="0"/>
        <v>7.6710090682046497E-3</v>
      </c>
      <c r="E13" s="199">
        <v>8955797</v>
      </c>
      <c r="G13" s="198"/>
      <c r="H13" s="206"/>
      <c r="I13" s="206"/>
      <c r="J13" s="206"/>
      <c r="K13" s="206"/>
      <c r="L13" s="206"/>
      <c r="M13" s="206"/>
      <c r="N13" s="206"/>
      <c r="O13" s="206"/>
      <c r="P13" s="206"/>
      <c r="Q13" s="206"/>
    </row>
    <row r="14" spans="1:17" ht="15.75" customHeight="1">
      <c r="A14" s="193" t="s">
        <v>487</v>
      </c>
      <c r="B14" s="194" t="s">
        <v>488</v>
      </c>
      <c r="C14" s="195" t="s">
        <v>472</v>
      </c>
      <c r="D14" s="196">
        <f t="shared" si="0"/>
        <v>4.4437868363295601E-4</v>
      </c>
      <c r="E14" s="199">
        <v>10137750</v>
      </c>
      <c r="G14" s="198"/>
      <c r="H14" s="206"/>
      <c r="I14" s="206"/>
      <c r="J14" s="206"/>
      <c r="K14" s="206"/>
      <c r="L14" s="206"/>
      <c r="M14" s="206"/>
      <c r="N14" s="206"/>
      <c r="O14" s="206"/>
      <c r="P14" s="206"/>
      <c r="Q14" s="206"/>
    </row>
    <row r="15" spans="1:17" ht="15.75" customHeight="1">
      <c r="A15" s="193" t="s">
        <v>489</v>
      </c>
      <c r="B15" s="194" t="s">
        <v>490</v>
      </c>
      <c r="C15" s="195" t="s">
        <v>491</v>
      </c>
      <c r="D15" s="196">
        <f t="shared" si="0"/>
        <v>6.3051240098294208E-3</v>
      </c>
      <c r="E15" s="199">
        <v>11592952</v>
      </c>
      <c r="H15" s="184"/>
      <c r="I15" s="184"/>
      <c r="J15" s="184"/>
      <c r="K15" s="184"/>
      <c r="L15" s="184"/>
      <c r="M15" s="184"/>
      <c r="N15" s="184"/>
      <c r="O15" s="184"/>
    </row>
    <row r="16" spans="1:17" ht="15.75" customHeight="1">
      <c r="A16" s="193" t="s">
        <v>492</v>
      </c>
      <c r="B16" s="209">
        <v>190</v>
      </c>
      <c r="C16" s="204">
        <v>45165</v>
      </c>
      <c r="D16" s="196">
        <f t="shared" si="0"/>
        <v>5.8087224387584862E-5</v>
      </c>
      <c r="E16" s="199">
        <v>3270943</v>
      </c>
      <c r="G16" s="198"/>
      <c r="H16" s="127"/>
      <c r="J16" s="184"/>
      <c r="K16" s="184"/>
      <c r="L16" s="184"/>
      <c r="M16" s="184"/>
      <c r="N16" s="184"/>
      <c r="O16" s="184"/>
    </row>
    <row r="17" spans="1:15" ht="15.75" customHeight="1">
      <c r="A17" s="193" t="s">
        <v>493</v>
      </c>
      <c r="B17" s="194" t="s">
        <v>494</v>
      </c>
      <c r="C17" s="195" t="s">
        <v>495</v>
      </c>
      <c r="D17" s="196">
        <f t="shared" si="0"/>
        <v>6.0092331367017186E-3</v>
      </c>
      <c r="E17" s="199">
        <v>3899000</v>
      </c>
      <c r="G17" s="198"/>
      <c r="H17" s="184"/>
      <c r="I17" s="184"/>
      <c r="J17" s="184"/>
      <c r="K17" s="184"/>
      <c r="L17" s="184"/>
      <c r="M17" s="184"/>
      <c r="N17" s="184"/>
      <c r="O17" s="184"/>
    </row>
    <row r="18" spans="1:15" ht="15.75" customHeight="1">
      <c r="A18" s="193" t="s">
        <v>496</v>
      </c>
      <c r="B18" s="194" t="s">
        <v>497</v>
      </c>
      <c r="C18" s="195" t="s">
        <v>498</v>
      </c>
      <c r="D18" s="196">
        <f t="shared" si="0"/>
        <v>1.4648107842223201E-2</v>
      </c>
      <c r="E18" s="199">
        <v>1244188</v>
      </c>
      <c r="H18" s="184"/>
      <c r="I18" s="184"/>
      <c r="J18" s="184"/>
      <c r="K18" s="184"/>
      <c r="L18" s="184"/>
      <c r="M18" s="184"/>
      <c r="N18" s="184"/>
      <c r="O18" s="184"/>
    </row>
    <row r="19" spans="1:15" ht="15.75" customHeight="1">
      <c r="A19" s="193" t="s">
        <v>412</v>
      </c>
      <c r="B19" s="194" t="s">
        <v>499</v>
      </c>
      <c r="C19" s="195" t="s">
        <v>498</v>
      </c>
      <c r="D19" s="196">
        <f t="shared" si="0"/>
        <v>6.7751082386716278E-3</v>
      </c>
      <c r="E19" s="199">
        <v>5856733</v>
      </c>
      <c r="G19" s="198"/>
      <c r="H19" s="184"/>
      <c r="I19" s="184"/>
      <c r="J19" s="184"/>
      <c r="K19" s="184"/>
      <c r="L19" s="184"/>
      <c r="M19" s="184"/>
      <c r="N19" s="184"/>
      <c r="O19" s="184"/>
    </row>
    <row r="20" spans="1:15" ht="15.75" customHeight="1">
      <c r="A20" s="193" t="s">
        <v>500</v>
      </c>
      <c r="B20" s="194" t="s">
        <v>501</v>
      </c>
      <c r="C20" s="195" t="s">
        <v>502</v>
      </c>
      <c r="D20" s="196">
        <f t="shared" si="0"/>
        <v>3.7905768288687927E-2</v>
      </c>
      <c r="E20" s="199">
        <v>1330932</v>
      </c>
      <c r="G20" s="198"/>
      <c r="H20" s="184"/>
      <c r="I20" s="184"/>
      <c r="J20" s="184"/>
      <c r="K20" s="184"/>
      <c r="L20" s="184"/>
      <c r="M20" s="184"/>
      <c r="N20" s="184"/>
      <c r="O20" s="184"/>
    </row>
    <row r="21" spans="1:15" ht="15.75" customHeight="1">
      <c r="A21" s="193" t="s">
        <v>503</v>
      </c>
      <c r="B21" s="194" t="s">
        <v>504</v>
      </c>
      <c r="C21" s="195" t="s">
        <v>472</v>
      </c>
      <c r="D21" s="196">
        <f t="shared" si="0"/>
        <v>1.1073779416305708E-2</v>
      </c>
      <c r="E21" s="199">
        <v>5541017</v>
      </c>
      <c r="G21" s="198"/>
      <c r="H21" s="184"/>
      <c r="I21" s="184"/>
      <c r="J21" s="184"/>
      <c r="K21" s="184"/>
      <c r="L21" s="184"/>
      <c r="M21" s="184"/>
      <c r="N21" s="184"/>
      <c r="O21" s="184"/>
    </row>
    <row r="22" spans="1:15" ht="15.75" customHeight="1">
      <c r="A22" s="193" t="s">
        <v>505</v>
      </c>
      <c r="B22" s="194" t="s">
        <v>506</v>
      </c>
      <c r="C22" s="195" t="s">
        <v>507</v>
      </c>
      <c r="D22" s="196">
        <f t="shared" si="0"/>
        <v>1.0416292740896365E-3</v>
      </c>
      <c r="E22" s="199">
        <v>67749632</v>
      </c>
      <c r="H22" s="184"/>
      <c r="I22" s="184"/>
      <c r="J22" s="184"/>
      <c r="K22" s="184"/>
      <c r="L22" s="184"/>
      <c r="M22" s="184"/>
      <c r="N22" s="184"/>
      <c r="O22" s="184"/>
    </row>
    <row r="23" spans="1:15" ht="15.75" customHeight="1">
      <c r="A23" s="193" t="s">
        <v>508</v>
      </c>
      <c r="B23" s="194" t="s">
        <v>509</v>
      </c>
      <c r="C23" s="195" t="s">
        <v>510</v>
      </c>
      <c r="D23" s="196">
        <f t="shared" si="0"/>
        <v>7.2803557127872707E-3</v>
      </c>
      <c r="E23" s="199">
        <v>3708610</v>
      </c>
      <c r="H23" s="184"/>
      <c r="I23" s="184"/>
      <c r="J23" s="184"/>
      <c r="K23" s="184"/>
      <c r="L23" s="184"/>
      <c r="M23" s="184"/>
      <c r="N23" s="184"/>
      <c r="O23" s="184"/>
    </row>
    <row r="24" spans="1:15" ht="15.75" customHeight="1">
      <c r="A24" s="193" t="s">
        <v>511</v>
      </c>
      <c r="B24" s="194" t="s">
        <v>512</v>
      </c>
      <c r="C24" s="195" t="s">
        <v>476</v>
      </c>
      <c r="D24" s="196">
        <f t="shared" si="0"/>
        <v>1.3151521397438951E-2</v>
      </c>
      <c r="E24" s="199">
        <v>83196078</v>
      </c>
      <c r="H24" s="184"/>
      <c r="I24" s="184"/>
      <c r="J24" s="184"/>
      <c r="K24" s="184"/>
      <c r="L24" s="184"/>
      <c r="M24" s="184"/>
      <c r="N24" s="184"/>
      <c r="O24" s="184"/>
    </row>
    <row r="25" spans="1:15" ht="15.75" customHeight="1">
      <c r="A25" s="193" t="s">
        <v>513</v>
      </c>
      <c r="B25" s="194" t="s">
        <v>514</v>
      </c>
      <c r="C25" s="195" t="s">
        <v>515</v>
      </c>
      <c r="D25" s="196">
        <f t="shared" si="0"/>
        <v>2.354053167394982E-3</v>
      </c>
      <c r="E25" s="199">
        <v>10641221</v>
      </c>
      <c r="H25" s="184"/>
      <c r="I25" s="184"/>
      <c r="J25" s="184"/>
      <c r="K25" s="184"/>
      <c r="L25" s="184"/>
      <c r="M25" s="184"/>
      <c r="N25" s="184"/>
      <c r="O25" s="184"/>
    </row>
    <row r="26" spans="1:15" ht="17.25" customHeight="1">
      <c r="A26" s="193" t="s">
        <v>516</v>
      </c>
      <c r="B26" s="209" t="s">
        <v>517</v>
      </c>
      <c r="C26" s="195" t="s">
        <v>518</v>
      </c>
      <c r="D26" s="196">
        <f t="shared" si="0"/>
        <v>8.7243637925480504E-3</v>
      </c>
      <c r="E26" s="199">
        <v>372520</v>
      </c>
      <c r="H26" s="184"/>
      <c r="I26" s="184"/>
      <c r="J26" s="184"/>
      <c r="K26" s="184"/>
      <c r="L26" s="184"/>
      <c r="M26" s="184"/>
      <c r="N26" s="184"/>
      <c r="O26" s="184"/>
    </row>
    <row r="27" spans="1:15" ht="15.75" customHeight="1">
      <c r="A27" s="193" t="s">
        <v>519</v>
      </c>
      <c r="B27" s="194" t="s">
        <v>520</v>
      </c>
      <c r="C27" s="195" t="s">
        <v>467</v>
      </c>
      <c r="D27" s="196">
        <f t="shared" si="0"/>
        <v>1.86383716806423E-2</v>
      </c>
      <c r="E27" s="199">
        <v>5033165</v>
      </c>
      <c r="H27" s="184"/>
      <c r="I27" s="184"/>
      <c r="J27" s="184"/>
      <c r="K27" s="184"/>
      <c r="L27" s="184"/>
      <c r="M27" s="184"/>
      <c r="N27" s="184"/>
      <c r="O27" s="184"/>
    </row>
    <row r="28" spans="1:15" ht="15.75" customHeight="1">
      <c r="A28" s="193" t="s">
        <v>521</v>
      </c>
      <c r="B28" s="194" t="s">
        <v>522</v>
      </c>
      <c r="C28" s="195" t="s">
        <v>502</v>
      </c>
      <c r="D28" s="196">
        <f t="shared" si="0"/>
        <v>2.8341387402142067E-3</v>
      </c>
      <c r="E28" s="199">
        <v>59109668</v>
      </c>
      <c r="H28" s="184"/>
      <c r="I28" s="184"/>
      <c r="J28" s="184"/>
      <c r="K28" s="184"/>
      <c r="L28" s="184"/>
      <c r="M28" s="184"/>
      <c r="N28" s="184"/>
      <c r="O28" s="184"/>
    </row>
    <row r="29" spans="1:15" ht="18.75" customHeight="1">
      <c r="A29" s="193" t="s">
        <v>523</v>
      </c>
      <c r="B29" s="194" t="s">
        <v>524</v>
      </c>
      <c r="C29" s="195" t="s">
        <v>525</v>
      </c>
      <c r="D29" s="196">
        <f t="shared" si="0"/>
        <v>1.7230125922663427E-2</v>
      </c>
      <c r="E29" s="199">
        <v>1884490</v>
      </c>
      <c r="H29" s="184"/>
      <c r="I29" s="184"/>
      <c r="J29" s="184"/>
      <c r="K29" s="184"/>
      <c r="L29" s="184"/>
      <c r="M29" s="184"/>
      <c r="N29" s="184"/>
      <c r="O29" s="184"/>
    </row>
    <row r="30" spans="1:15" ht="15.75" customHeight="1">
      <c r="A30" s="193" t="s">
        <v>526</v>
      </c>
      <c r="B30" s="209" t="s">
        <v>527</v>
      </c>
      <c r="C30" s="195" t="s">
        <v>528</v>
      </c>
      <c r="D30" s="196">
        <f t="shared" si="0"/>
        <v>1.3448090371167294E-2</v>
      </c>
      <c r="E30" s="199">
        <v>39039</v>
      </c>
      <c r="G30" s="198"/>
    </row>
    <row r="31" spans="1:15" ht="15.75" customHeight="1">
      <c r="A31" s="193" t="s">
        <v>529</v>
      </c>
      <c r="B31" s="209" t="s">
        <v>530</v>
      </c>
      <c r="C31" s="195" t="s">
        <v>495</v>
      </c>
      <c r="D31" s="196">
        <f t="shared" si="0"/>
        <v>1.7841082618458255E-2</v>
      </c>
      <c r="E31" s="199">
        <v>2800839</v>
      </c>
      <c r="G31" s="198"/>
    </row>
    <row r="32" spans="1:15" ht="15.75" customHeight="1">
      <c r="A32" s="193" t="s">
        <v>531</v>
      </c>
      <c r="B32" s="194" t="s">
        <v>532</v>
      </c>
      <c r="C32" s="195" t="s">
        <v>533</v>
      </c>
      <c r="D32" s="196">
        <f t="shared" si="0"/>
        <v>9.4756149385061498E-3</v>
      </c>
      <c r="E32" s="199">
        <v>640064</v>
      </c>
    </row>
    <row r="33" spans="1:17" ht="15.75" customHeight="1">
      <c r="A33" s="193" t="s">
        <v>534</v>
      </c>
      <c r="B33" s="194" t="s">
        <v>535</v>
      </c>
      <c r="C33" s="195" t="s">
        <v>476</v>
      </c>
      <c r="D33" s="196">
        <f t="shared" si="0"/>
        <v>4.406637147661879E-3</v>
      </c>
      <c r="E33" s="199">
        <v>518536</v>
      </c>
    </row>
    <row r="34" spans="1:17" ht="15.75" customHeight="1">
      <c r="A34" s="193" t="s">
        <v>536</v>
      </c>
      <c r="B34" s="194" t="s">
        <v>537</v>
      </c>
      <c r="C34" s="195" t="s">
        <v>472</v>
      </c>
      <c r="D34" s="196">
        <f t="shared" si="0"/>
        <v>9.8552835786185969E-2</v>
      </c>
      <c r="E34" s="199">
        <v>619211</v>
      </c>
    </row>
    <row r="35" spans="1:17" ht="15.75" customHeight="1">
      <c r="A35" s="193" t="s">
        <v>538</v>
      </c>
      <c r="B35" s="194" t="s">
        <v>539</v>
      </c>
      <c r="C35" s="195" t="s">
        <v>540</v>
      </c>
      <c r="D35" s="196">
        <f t="shared" si="0"/>
        <v>5.3849747938806295E-3</v>
      </c>
      <c r="E35" s="199">
        <v>17533044</v>
      </c>
    </row>
    <row r="36" spans="1:17" ht="15.75" customHeight="1">
      <c r="A36" s="193" t="s">
        <v>541</v>
      </c>
      <c r="B36" s="194" t="s">
        <v>542</v>
      </c>
      <c r="C36" s="195" t="s">
        <v>467</v>
      </c>
      <c r="D36" s="196">
        <f t="shared" si="0"/>
        <v>8.38461434163708E-3</v>
      </c>
      <c r="E36" s="199">
        <v>2065092</v>
      </c>
      <c r="G36" s="198"/>
    </row>
    <row r="37" spans="1:17" ht="15.75" customHeight="1">
      <c r="A37" s="193" t="s">
        <v>543</v>
      </c>
      <c r="B37" s="194" t="s">
        <v>544</v>
      </c>
      <c r="C37" s="195" t="s">
        <v>545</v>
      </c>
      <c r="D37" s="196">
        <f t="shared" si="0"/>
        <v>1.0533770191112951E-2</v>
      </c>
      <c r="E37" s="199">
        <v>5408320</v>
      </c>
    </row>
    <row r="38" spans="1:17" ht="15.75" customHeight="1">
      <c r="A38" s="193" t="s">
        <v>546</v>
      </c>
      <c r="B38" s="194" t="s">
        <v>547</v>
      </c>
      <c r="C38" s="195" t="s">
        <v>548</v>
      </c>
      <c r="D38" s="196">
        <f t="shared" si="0"/>
        <v>5.5200182622097294E-3</v>
      </c>
      <c r="E38" s="199">
        <v>10325147</v>
      </c>
    </row>
    <row r="39" spans="1:17" ht="15.75" customHeight="1">
      <c r="A39" s="193" t="s">
        <v>549</v>
      </c>
      <c r="B39" s="194" t="s">
        <v>550</v>
      </c>
      <c r="C39" s="195" t="s">
        <v>551</v>
      </c>
      <c r="D39" s="196">
        <f t="shared" si="0"/>
        <v>6.6238502225660079E-4</v>
      </c>
      <c r="E39" s="199">
        <v>8620364</v>
      </c>
    </row>
    <row r="40" spans="1:17" ht="15.75" customHeight="1">
      <c r="A40" s="193" t="s">
        <v>552</v>
      </c>
      <c r="B40" s="194" t="s">
        <v>553</v>
      </c>
      <c r="C40" s="195" t="s">
        <v>472</v>
      </c>
      <c r="D40" s="196">
        <f t="shared" si="0"/>
        <v>4.8361565197509206E-3</v>
      </c>
      <c r="E40" s="199">
        <v>2108079</v>
      </c>
    </row>
    <row r="41" spans="1:17" ht="15.75" customHeight="1">
      <c r="A41" s="193" t="s">
        <v>554</v>
      </c>
      <c r="B41" s="194" t="s">
        <v>555</v>
      </c>
      <c r="C41" s="195" t="s">
        <v>472</v>
      </c>
      <c r="D41" s="196">
        <f t="shared" si="0"/>
        <v>4.0149106573237796E-3</v>
      </c>
      <c r="E41" s="199">
        <v>47415750</v>
      </c>
    </row>
    <row r="42" spans="1:17" ht="15.75" customHeight="1">
      <c r="A42" s="193" t="s">
        <v>556</v>
      </c>
      <c r="B42" s="194" t="s">
        <v>557</v>
      </c>
      <c r="C42" s="195" t="s">
        <v>558</v>
      </c>
      <c r="D42" s="196">
        <f t="shared" si="0"/>
        <v>3.9502444888832944E-3</v>
      </c>
      <c r="E42" s="199">
        <v>10415811</v>
      </c>
    </row>
    <row r="43" spans="1:17" ht="15.75" customHeight="1">
      <c r="A43" s="193" t="s">
        <v>559</v>
      </c>
      <c r="B43" s="194" t="s">
        <v>560</v>
      </c>
      <c r="C43" s="195" t="s">
        <v>528</v>
      </c>
      <c r="D43" s="196">
        <f t="shared" si="0"/>
        <v>7.5619829250735777E-3</v>
      </c>
      <c r="E43" s="199">
        <v>8703405</v>
      </c>
    </row>
    <row r="44" spans="1:17" ht="15.75" customHeight="1">
      <c r="A44" s="193" t="s">
        <v>561</v>
      </c>
      <c r="B44" s="194" t="s">
        <v>562</v>
      </c>
      <c r="C44" s="195" t="s">
        <v>551</v>
      </c>
      <c r="D44" s="196">
        <f t="shared" si="0"/>
        <v>5.1435909405987614E-4</v>
      </c>
      <c r="E44" s="199">
        <v>84775404</v>
      </c>
    </row>
    <row r="45" spans="1:17" ht="15.75" customHeight="1">
      <c r="A45" s="193" t="s">
        <v>563</v>
      </c>
      <c r="B45" s="194" t="s">
        <v>564</v>
      </c>
      <c r="C45" s="195" t="s">
        <v>565</v>
      </c>
      <c r="D45" s="196">
        <f t="shared" si="0"/>
        <v>3.1310076115715923E-3</v>
      </c>
      <c r="E45" s="199">
        <v>67326569</v>
      </c>
    </row>
    <row r="46" spans="1:17" ht="15.75" customHeight="1">
      <c r="A46" s="210" t="s">
        <v>566</v>
      </c>
      <c r="B46" s="203">
        <v>185753</v>
      </c>
      <c r="C46" s="204">
        <v>45199</v>
      </c>
      <c r="D46" s="211">
        <f>B46/E46</f>
        <v>4.8567817671800748E-3</v>
      </c>
      <c r="E46" s="197">
        <v>38246108</v>
      </c>
    </row>
    <row r="47" spans="1:17" ht="15.75" customHeight="1">
      <c r="A47" s="210" t="s">
        <v>567</v>
      </c>
      <c r="B47" s="203">
        <v>300000</v>
      </c>
      <c r="C47" s="204">
        <v>45037</v>
      </c>
      <c r="D47" s="196">
        <f>B47/E47</f>
        <v>9.0390374786966838E-4</v>
      </c>
      <c r="E47" s="212">
        <v>331893745</v>
      </c>
    </row>
    <row r="48" spans="1:17" ht="15.75" customHeight="1">
      <c r="A48" s="210" t="s">
        <v>568</v>
      </c>
      <c r="B48" s="194" t="s">
        <v>569</v>
      </c>
      <c r="C48" s="195" t="s">
        <v>565</v>
      </c>
      <c r="D48" s="196">
        <v>2.2000000000000001E-3</v>
      </c>
      <c r="E48" s="212">
        <v>9340314</v>
      </c>
      <c r="G48" s="213"/>
      <c r="H48" s="213"/>
      <c r="I48" s="213"/>
      <c r="Q48" s="213"/>
    </row>
    <row r="49" spans="1:5">
      <c r="A49" s="154"/>
      <c r="B49" s="154"/>
      <c r="C49" s="154"/>
      <c r="D49" s="154"/>
      <c r="E49" s="154"/>
    </row>
    <row r="50" spans="1:5" ht="15" customHeight="1">
      <c r="A50" s="290" t="s">
        <v>305</v>
      </c>
      <c r="B50" s="289"/>
      <c r="C50" s="289"/>
      <c r="D50" s="289"/>
      <c r="E50" s="289"/>
    </row>
    <row r="51" spans="1:5" ht="29.25" customHeight="1">
      <c r="A51" s="288" t="s">
        <v>570</v>
      </c>
      <c r="B51" s="289"/>
      <c r="C51" s="289"/>
      <c r="D51" s="289"/>
      <c r="E51" s="289"/>
    </row>
    <row r="52" spans="1:5" ht="15" customHeight="1">
      <c r="A52" s="288" t="s">
        <v>750</v>
      </c>
      <c r="B52" s="289"/>
      <c r="C52" s="289"/>
      <c r="D52" s="289"/>
      <c r="E52" s="289"/>
    </row>
    <row r="53" spans="1:5">
      <c r="A53" s="289"/>
      <c r="B53" s="289"/>
      <c r="C53" s="289"/>
      <c r="D53" s="289"/>
      <c r="E53" s="289"/>
    </row>
    <row r="54" spans="1:5">
      <c r="A54" s="289"/>
      <c r="B54" s="289"/>
      <c r="C54" s="289"/>
      <c r="D54" s="289"/>
      <c r="E54" s="289"/>
    </row>
    <row r="55" spans="1:5">
      <c r="A55" s="289"/>
      <c r="B55" s="289"/>
      <c r="C55" s="289"/>
      <c r="D55" s="289"/>
      <c r="E55" s="289"/>
    </row>
    <row r="56" spans="1:5">
      <c r="A56" s="289"/>
      <c r="B56" s="289"/>
      <c r="C56" s="289"/>
      <c r="D56" s="289"/>
      <c r="E56" s="289"/>
    </row>
    <row r="57" spans="1:5">
      <c r="A57" s="289"/>
      <c r="B57" s="289"/>
      <c r="C57" s="289"/>
      <c r="D57" s="289"/>
      <c r="E57" s="289"/>
    </row>
    <row r="58" spans="1:5">
      <c r="A58" s="289"/>
      <c r="B58" s="289"/>
      <c r="C58" s="289"/>
      <c r="D58" s="289"/>
      <c r="E58" s="289"/>
    </row>
    <row r="59" spans="1:5">
      <c r="A59" s="289"/>
      <c r="B59" s="289"/>
      <c r="C59" s="289"/>
      <c r="D59" s="289"/>
      <c r="E59" s="289"/>
    </row>
    <row r="60" spans="1:5">
      <c r="A60" s="289"/>
      <c r="B60" s="289"/>
      <c r="C60" s="289"/>
      <c r="D60" s="289"/>
      <c r="E60" s="289"/>
    </row>
    <row r="61" spans="1:5">
      <c r="A61" s="154"/>
      <c r="B61" s="154"/>
      <c r="C61" s="154"/>
      <c r="D61" s="154"/>
      <c r="E61" s="154"/>
    </row>
    <row r="62" spans="1:5" ht="15" customHeight="1">
      <c r="A62" s="291" t="s">
        <v>307</v>
      </c>
      <c r="B62" s="289"/>
      <c r="C62" s="289"/>
      <c r="D62" s="289"/>
      <c r="E62" s="289"/>
    </row>
    <row r="63" spans="1:5" ht="15" customHeight="1">
      <c r="A63" s="288" t="s">
        <v>751</v>
      </c>
      <c r="B63" s="289"/>
      <c r="C63" s="289"/>
      <c r="D63" s="289"/>
      <c r="E63" s="289"/>
    </row>
    <row r="64" spans="1:5">
      <c r="A64" s="289"/>
      <c r="B64" s="289"/>
      <c r="C64" s="289"/>
      <c r="D64" s="289"/>
      <c r="E64" s="289"/>
    </row>
    <row r="65" spans="1:5">
      <c r="A65" s="289"/>
      <c r="B65" s="289"/>
      <c r="C65" s="289"/>
      <c r="D65" s="289"/>
      <c r="E65" s="289"/>
    </row>
    <row r="66" spans="1:5">
      <c r="A66" s="289"/>
      <c r="B66" s="289"/>
      <c r="C66" s="289"/>
      <c r="D66" s="289"/>
      <c r="E66" s="289"/>
    </row>
    <row r="67" spans="1:5">
      <c r="A67" s="289"/>
      <c r="B67" s="289"/>
      <c r="C67" s="289"/>
      <c r="D67" s="289"/>
      <c r="E67" s="289"/>
    </row>
    <row r="68" spans="1:5">
      <c r="A68" s="289"/>
      <c r="B68" s="289"/>
      <c r="C68" s="289"/>
      <c r="D68" s="289"/>
      <c r="E68" s="289"/>
    </row>
    <row r="69" spans="1:5">
      <c r="A69" s="289"/>
      <c r="B69" s="289"/>
      <c r="C69" s="289"/>
      <c r="D69" s="289"/>
      <c r="E69" s="289"/>
    </row>
    <row r="70" spans="1:5">
      <c r="A70" s="289"/>
      <c r="B70" s="289"/>
      <c r="C70" s="289"/>
      <c r="D70" s="289"/>
      <c r="E70" s="289"/>
    </row>
    <row r="71" spans="1:5">
      <c r="A71" s="289"/>
      <c r="B71" s="289"/>
      <c r="C71" s="289"/>
      <c r="D71" s="289"/>
      <c r="E71" s="289"/>
    </row>
    <row r="72" spans="1:5">
      <c r="A72" s="289"/>
      <c r="B72" s="289"/>
      <c r="C72" s="289"/>
      <c r="D72" s="289"/>
      <c r="E72" s="289"/>
    </row>
    <row r="73" spans="1:5">
      <c r="A73" s="289"/>
      <c r="B73" s="289"/>
      <c r="C73" s="289"/>
      <c r="D73" s="289"/>
      <c r="E73" s="289"/>
    </row>
    <row r="74" spans="1:5">
      <c r="A74" s="289"/>
      <c r="B74" s="289"/>
      <c r="C74" s="289"/>
      <c r="D74" s="289"/>
      <c r="E74" s="289"/>
    </row>
    <row r="75" spans="1:5">
      <c r="A75" s="289"/>
      <c r="B75" s="289"/>
      <c r="C75" s="289"/>
      <c r="D75" s="289"/>
      <c r="E75" s="289"/>
    </row>
    <row r="76" spans="1:5">
      <c r="A76" s="289"/>
      <c r="B76" s="289"/>
      <c r="C76" s="289"/>
      <c r="D76" s="289"/>
      <c r="E76" s="289"/>
    </row>
    <row r="77" spans="1:5">
      <c r="A77" s="289"/>
      <c r="B77" s="289"/>
      <c r="C77" s="289"/>
      <c r="D77" s="289"/>
      <c r="E77" s="289"/>
    </row>
    <row r="78" spans="1:5">
      <c r="A78" s="289"/>
      <c r="B78" s="289"/>
      <c r="C78" s="289"/>
      <c r="D78" s="289"/>
      <c r="E78" s="289"/>
    </row>
    <row r="79" spans="1:5">
      <c r="A79" s="289"/>
      <c r="B79" s="289"/>
      <c r="C79" s="289"/>
      <c r="D79" s="289"/>
      <c r="E79" s="289"/>
    </row>
    <row r="80" spans="1:5">
      <c r="A80" s="289"/>
      <c r="B80" s="289"/>
      <c r="C80" s="289"/>
      <c r="D80" s="289"/>
      <c r="E80" s="289"/>
    </row>
    <row r="81" spans="1:5">
      <c r="A81" s="289"/>
      <c r="B81" s="289"/>
      <c r="C81" s="289"/>
      <c r="D81" s="289"/>
      <c r="E81" s="289"/>
    </row>
    <row r="82" spans="1:5">
      <c r="A82" s="289"/>
      <c r="B82" s="289"/>
      <c r="C82" s="289"/>
      <c r="D82" s="289"/>
      <c r="E82" s="289"/>
    </row>
    <row r="83" spans="1:5">
      <c r="A83" s="154"/>
      <c r="B83" s="154"/>
      <c r="C83" s="154"/>
      <c r="D83" s="154"/>
      <c r="E83" s="154"/>
    </row>
    <row r="84" spans="1:5">
      <c r="A84" s="154"/>
      <c r="B84" s="154"/>
      <c r="C84" s="154"/>
      <c r="D84" s="154"/>
      <c r="E84" s="154"/>
    </row>
    <row r="85" spans="1:5">
      <c r="A85" s="154"/>
      <c r="B85" s="154"/>
      <c r="C85" s="154"/>
      <c r="D85" s="154"/>
      <c r="E85" s="154"/>
    </row>
    <row r="86" spans="1:5">
      <c r="A86" s="154"/>
      <c r="B86" s="154"/>
      <c r="C86" s="154"/>
      <c r="D86" s="154"/>
      <c r="E86" s="154"/>
    </row>
    <row r="87" spans="1:5">
      <c r="A87" s="154"/>
      <c r="B87" s="154"/>
      <c r="C87" s="154"/>
      <c r="D87" s="154"/>
      <c r="E87" s="154"/>
    </row>
    <row r="88" spans="1:5">
      <c r="A88" s="154"/>
      <c r="B88" s="154"/>
      <c r="C88" s="154"/>
      <c r="D88" s="154"/>
      <c r="E88" s="154"/>
    </row>
    <row r="89" spans="1:5">
      <c r="A89" s="154"/>
      <c r="B89" s="154"/>
      <c r="C89" s="154"/>
      <c r="D89" s="154"/>
      <c r="E89" s="154"/>
    </row>
    <row r="90" spans="1:5">
      <c r="A90" s="154"/>
      <c r="B90" s="154"/>
      <c r="C90" s="154"/>
      <c r="D90" s="154"/>
      <c r="E90" s="154"/>
    </row>
    <row r="91" spans="1:5">
      <c r="A91" s="154"/>
      <c r="B91" s="154"/>
      <c r="C91" s="154"/>
      <c r="D91" s="154"/>
      <c r="E91" s="154"/>
    </row>
    <row r="92" spans="1:5">
      <c r="A92" s="154"/>
      <c r="B92" s="154"/>
      <c r="C92" s="154"/>
      <c r="D92" s="154"/>
      <c r="E92" s="154"/>
    </row>
    <row r="93" spans="1:5">
      <c r="A93" s="154"/>
      <c r="B93" s="154"/>
      <c r="C93" s="154"/>
      <c r="D93" s="154"/>
      <c r="E93" s="154"/>
    </row>
    <row r="94" spans="1:5">
      <c r="A94" s="154"/>
      <c r="B94" s="154"/>
      <c r="C94" s="154"/>
      <c r="D94" s="154"/>
      <c r="E94" s="154"/>
    </row>
    <row r="95" spans="1:5">
      <c r="A95" s="154"/>
      <c r="B95" s="154"/>
      <c r="C95" s="154"/>
      <c r="D95" s="154"/>
      <c r="E95" s="154"/>
    </row>
    <row r="96" spans="1:5">
      <c r="A96" s="154"/>
      <c r="B96" s="154"/>
      <c r="C96" s="154"/>
      <c r="D96" s="154"/>
      <c r="E96" s="154"/>
    </row>
    <row r="97" spans="1:5">
      <c r="A97" s="154"/>
      <c r="B97" s="154"/>
      <c r="C97" s="154"/>
      <c r="D97" s="154"/>
      <c r="E97" s="154"/>
    </row>
    <row r="98" spans="1:5">
      <c r="A98" s="154"/>
      <c r="B98" s="154"/>
      <c r="C98" s="154"/>
      <c r="D98" s="154"/>
      <c r="E98" s="154"/>
    </row>
    <row r="99" spans="1:5">
      <c r="A99" s="154"/>
      <c r="B99" s="154"/>
      <c r="C99" s="154"/>
      <c r="D99" s="154"/>
      <c r="E99" s="154"/>
    </row>
    <row r="100" spans="1:5">
      <c r="A100" s="154"/>
      <c r="B100" s="154"/>
      <c r="C100" s="154"/>
      <c r="D100" s="154"/>
      <c r="E100" s="154"/>
    </row>
    <row r="101" spans="1:5">
      <c r="A101" s="154"/>
      <c r="B101" s="154"/>
      <c r="C101" s="154"/>
      <c r="D101" s="154"/>
      <c r="E101" s="154"/>
    </row>
    <row r="102" spans="1:5">
      <c r="A102" s="154"/>
      <c r="B102" s="154"/>
      <c r="C102" s="154"/>
      <c r="D102" s="154"/>
      <c r="E102" s="154"/>
    </row>
    <row r="103" spans="1:5">
      <c r="A103" s="154"/>
      <c r="B103" s="154"/>
      <c r="C103" s="154"/>
      <c r="D103" s="154"/>
      <c r="E103" s="154"/>
    </row>
    <row r="104" spans="1:5">
      <c r="A104" s="154"/>
      <c r="B104" s="154"/>
      <c r="C104" s="154"/>
      <c r="D104" s="154"/>
      <c r="E104" s="154"/>
    </row>
    <row r="105" spans="1:5">
      <c r="A105" s="154"/>
      <c r="B105" s="154"/>
      <c r="C105" s="154"/>
      <c r="D105" s="154"/>
      <c r="E105" s="154"/>
    </row>
    <row r="106" spans="1:5">
      <c r="A106" s="154"/>
      <c r="B106" s="154"/>
      <c r="C106" s="154"/>
      <c r="D106" s="154"/>
      <c r="E106" s="154"/>
    </row>
    <row r="107" spans="1:5">
      <c r="A107" s="154"/>
      <c r="B107" s="154"/>
      <c r="C107" s="154"/>
      <c r="D107" s="154"/>
      <c r="E107" s="154"/>
    </row>
    <row r="108" spans="1:5">
      <c r="A108" s="154"/>
      <c r="B108" s="154"/>
      <c r="C108" s="154"/>
      <c r="D108" s="154"/>
      <c r="E108" s="154"/>
    </row>
    <row r="109" spans="1:5">
      <c r="A109" s="154"/>
      <c r="B109" s="154"/>
      <c r="C109" s="154"/>
      <c r="D109" s="154"/>
      <c r="E109" s="154"/>
    </row>
    <row r="110" spans="1:5">
      <c r="A110" s="154"/>
      <c r="B110" s="154"/>
      <c r="C110" s="154"/>
      <c r="D110" s="154"/>
      <c r="E110" s="154"/>
    </row>
    <row r="111" spans="1:5">
      <c r="A111" s="154"/>
      <c r="B111" s="154"/>
      <c r="C111" s="154"/>
      <c r="D111" s="154"/>
      <c r="E111" s="154"/>
    </row>
    <row r="112" spans="1:5">
      <c r="A112" s="154"/>
      <c r="B112" s="154"/>
      <c r="C112" s="154"/>
      <c r="D112" s="154"/>
      <c r="E112" s="154"/>
    </row>
    <row r="113" spans="1:5">
      <c r="A113" s="154"/>
      <c r="B113" s="154"/>
      <c r="C113" s="154"/>
      <c r="D113" s="154"/>
      <c r="E113" s="154"/>
    </row>
    <row r="114" spans="1:5">
      <c r="A114" s="154"/>
      <c r="B114" s="154"/>
      <c r="C114" s="154"/>
      <c r="D114" s="154"/>
      <c r="E114" s="154"/>
    </row>
    <row r="115" spans="1:5">
      <c r="A115" s="154"/>
      <c r="B115" s="154"/>
      <c r="C115" s="154"/>
      <c r="D115" s="154"/>
      <c r="E115" s="154"/>
    </row>
    <row r="116" spans="1:5">
      <c r="A116" s="154"/>
      <c r="B116" s="154"/>
      <c r="C116" s="154"/>
      <c r="D116" s="154"/>
      <c r="E116" s="154"/>
    </row>
    <row r="117" spans="1:5">
      <c r="A117" s="154"/>
      <c r="B117" s="154"/>
      <c r="C117" s="154"/>
      <c r="D117" s="154"/>
      <c r="E117" s="154"/>
    </row>
    <row r="118" spans="1:5">
      <c r="A118" s="154"/>
      <c r="B118" s="154"/>
      <c r="C118" s="154"/>
      <c r="D118" s="154"/>
      <c r="E118" s="154"/>
    </row>
    <row r="119" spans="1:5">
      <c r="A119" s="154"/>
      <c r="B119" s="154"/>
      <c r="C119" s="154"/>
      <c r="D119" s="154"/>
      <c r="E119" s="154"/>
    </row>
    <row r="120" spans="1:5">
      <c r="A120" s="154"/>
      <c r="B120" s="154"/>
      <c r="C120" s="154"/>
      <c r="D120" s="154"/>
      <c r="E120" s="154"/>
    </row>
    <row r="121" spans="1:5">
      <c r="A121" s="154"/>
      <c r="B121" s="154"/>
      <c r="C121" s="154"/>
      <c r="D121" s="154"/>
      <c r="E121" s="154"/>
    </row>
    <row r="122" spans="1:5">
      <c r="A122" s="154"/>
      <c r="B122" s="154"/>
      <c r="C122" s="154"/>
      <c r="D122" s="154"/>
      <c r="E122" s="154"/>
    </row>
    <row r="123" spans="1:5">
      <c r="A123" s="154"/>
      <c r="B123" s="154"/>
      <c r="C123" s="154"/>
      <c r="D123" s="154"/>
      <c r="E123" s="154"/>
    </row>
    <row r="124" spans="1:5">
      <c r="A124" s="154"/>
      <c r="B124" s="154"/>
      <c r="C124" s="154"/>
      <c r="D124" s="154"/>
      <c r="E124" s="154"/>
    </row>
  </sheetData>
  <mergeCells count="7">
    <mergeCell ref="A63:E82"/>
    <mergeCell ref="A1:E1"/>
    <mergeCell ref="A2:E2"/>
    <mergeCell ref="A50:E50"/>
    <mergeCell ref="A51:E51"/>
    <mergeCell ref="A52:E60"/>
    <mergeCell ref="A62:E6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A0F3-351F-614A-A254-BC7D7AF71DC5}">
  <dimension ref="A1:M44"/>
  <sheetViews>
    <sheetView workbookViewId="0">
      <selection activeCell="B21" sqref="B21"/>
    </sheetView>
  </sheetViews>
  <sheetFormatPr baseColWidth="10" defaultColWidth="8.83203125" defaultRowHeight="15"/>
  <cols>
    <col min="1" max="1" width="28" customWidth="1"/>
    <col min="2" max="2" width="27.83203125" customWidth="1"/>
    <col min="3" max="3" width="28.5" customWidth="1"/>
    <col min="4" max="4" width="21.83203125" customWidth="1"/>
    <col min="5" max="5" width="25.33203125" customWidth="1"/>
    <col min="8" max="9" width="17.83203125" customWidth="1"/>
    <col min="10" max="10" width="14.1640625" customWidth="1"/>
  </cols>
  <sheetData>
    <row r="1" spans="1:13" ht="25.5" customHeight="1">
      <c r="A1" s="255" t="s">
        <v>752</v>
      </c>
      <c r="B1" s="255"/>
      <c r="C1" s="255"/>
      <c r="D1" s="1"/>
      <c r="E1" s="1"/>
    </row>
    <row r="2" spans="1:13" ht="20" customHeight="1">
      <c r="A2" s="247" t="s">
        <v>753</v>
      </c>
      <c r="B2" s="247"/>
      <c r="C2" s="247"/>
      <c r="D2" s="3"/>
      <c r="E2" s="3"/>
    </row>
    <row r="3" spans="1:13" ht="20" customHeight="1">
      <c r="A3" s="9" t="s">
        <v>447</v>
      </c>
      <c r="B3" s="10" t="s">
        <v>448</v>
      </c>
      <c r="C3" s="11" t="s">
        <v>449</v>
      </c>
      <c r="D3" s="15"/>
      <c r="E3" s="15"/>
    </row>
    <row r="4" spans="1:13" ht="29" customHeight="1">
      <c r="A4" s="12" t="s">
        <v>450</v>
      </c>
      <c r="B4" s="214">
        <v>6200400</v>
      </c>
      <c r="C4" s="215" t="s">
        <v>754</v>
      </c>
      <c r="D4" s="15"/>
      <c r="E4" s="15"/>
    </row>
    <row r="5" spans="1:13" ht="29.5" customHeight="1">
      <c r="A5" s="12" t="s">
        <v>451</v>
      </c>
      <c r="B5" s="13">
        <v>3674000</v>
      </c>
      <c r="C5" s="215" t="s">
        <v>755</v>
      </c>
      <c r="D5" s="15"/>
      <c r="E5" s="15"/>
    </row>
    <row r="6" spans="1:13" ht="29" customHeight="1">
      <c r="A6" s="12" t="s">
        <v>452</v>
      </c>
      <c r="B6" s="13">
        <f>B7-B5-B4</f>
        <v>33918455</v>
      </c>
      <c r="C6" s="215" t="s">
        <v>754</v>
      </c>
      <c r="D6" s="15"/>
      <c r="E6" s="15"/>
    </row>
    <row r="7" spans="1:13" ht="29.5" customHeight="1">
      <c r="A7" s="12" t="s">
        <v>453</v>
      </c>
      <c r="B7" s="13">
        <v>43792855</v>
      </c>
      <c r="C7" s="14">
        <v>2021</v>
      </c>
      <c r="D7" s="15"/>
      <c r="E7" s="15"/>
    </row>
    <row r="8" spans="1:13" ht="20" customHeight="1">
      <c r="A8" s="15"/>
      <c r="B8" s="15"/>
      <c r="C8" s="15"/>
      <c r="D8" s="15"/>
      <c r="E8" s="15"/>
    </row>
    <row r="9" spans="1:13" ht="14.5" customHeight="1">
      <c r="A9" s="293" t="s">
        <v>305</v>
      </c>
      <c r="B9" s="293"/>
      <c r="C9" s="293"/>
      <c r="D9" s="216"/>
      <c r="E9" s="216"/>
      <c r="F9" s="217"/>
      <c r="G9" s="217"/>
      <c r="K9" s="217"/>
      <c r="L9" s="217"/>
      <c r="M9" s="217"/>
    </row>
    <row r="10" spans="1:13" ht="42.5" customHeight="1">
      <c r="A10" s="294" t="s">
        <v>454</v>
      </c>
      <c r="B10" s="294"/>
      <c r="C10" s="294"/>
      <c r="D10" s="7"/>
      <c r="E10" s="7"/>
      <c r="F10" s="217"/>
      <c r="G10" s="217"/>
      <c r="K10" s="217"/>
      <c r="L10" s="217"/>
      <c r="M10" s="217"/>
    </row>
    <row r="11" spans="1:13" ht="84.5" customHeight="1">
      <c r="A11" s="294" t="s">
        <v>455</v>
      </c>
      <c r="B11" s="294"/>
      <c r="C11" s="294"/>
      <c r="D11" s="7"/>
      <c r="E11" s="7"/>
      <c r="F11" s="217"/>
      <c r="G11" s="217"/>
      <c r="K11" s="217"/>
      <c r="L11" s="217"/>
      <c r="M11" s="217"/>
    </row>
    <row r="12" spans="1:13">
      <c r="A12" s="295" t="s">
        <v>307</v>
      </c>
      <c r="B12" s="295"/>
      <c r="C12" s="295"/>
      <c r="D12" s="218"/>
      <c r="E12" s="218"/>
      <c r="F12" s="217"/>
      <c r="G12" s="217"/>
      <c r="H12" s="217"/>
      <c r="I12" s="217"/>
      <c r="J12" s="217"/>
      <c r="K12" s="217"/>
      <c r="L12" s="217"/>
      <c r="M12" s="217"/>
    </row>
    <row r="13" spans="1:13" ht="179.5" customHeight="1">
      <c r="A13" s="292" t="s">
        <v>456</v>
      </c>
      <c r="B13" s="292"/>
      <c r="C13" s="292"/>
      <c r="D13" s="16"/>
      <c r="E13" s="16"/>
      <c r="F13" s="217"/>
      <c r="G13" s="217"/>
      <c r="H13" s="217"/>
      <c r="I13" s="217"/>
      <c r="J13" s="217"/>
      <c r="K13" s="217"/>
      <c r="L13" s="217"/>
      <c r="M13" s="217"/>
    </row>
    <row r="14" spans="1:13" ht="22" customHeight="1">
      <c r="A14" s="16"/>
      <c r="B14" s="16"/>
      <c r="C14" s="16"/>
      <c r="D14" s="16"/>
      <c r="E14" s="16"/>
      <c r="F14" s="217"/>
      <c r="G14" s="217"/>
      <c r="H14" s="217"/>
      <c r="I14" s="217"/>
      <c r="J14" s="217"/>
      <c r="K14" s="217"/>
      <c r="L14" s="217"/>
      <c r="M14" s="217"/>
    </row>
    <row r="15" spans="1:13" s="2" customFormat="1" ht="14">
      <c r="A15" s="16"/>
      <c r="B15" s="16"/>
      <c r="C15" s="16"/>
      <c r="D15" s="16"/>
      <c r="E15" s="16"/>
    </row>
    <row r="16" spans="1:13" s="2" customFormat="1" ht="14">
      <c r="A16" s="16"/>
      <c r="B16" s="16"/>
      <c r="C16" s="16"/>
      <c r="D16" s="16"/>
      <c r="E16" s="16"/>
    </row>
    <row r="17" spans="1:13" s="2" customFormat="1" ht="3.5" customHeight="1">
      <c r="A17" s="16"/>
      <c r="B17" s="16"/>
      <c r="C17" s="16"/>
      <c r="D17" s="16"/>
      <c r="E17" s="16"/>
    </row>
    <row r="18" spans="1:13" s="2" customFormat="1" ht="14">
      <c r="A18" s="16"/>
      <c r="B18" s="16"/>
      <c r="C18" s="16"/>
      <c r="D18" s="16"/>
      <c r="E18" s="16"/>
    </row>
    <row r="19" spans="1:13" s="2" customFormat="1" ht="14">
      <c r="A19" s="107"/>
      <c r="B19" s="107"/>
      <c r="C19" s="107"/>
      <c r="D19" s="107"/>
      <c r="E19" s="107"/>
    </row>
    <row r="20" spans="1:13" s="2" customFormat="1" ht="14">
      <c r="A20" s="107"/>
      <c r="B20" s="107"/>
      <c r="C20" s="107"/>
      <c r="D20" s="107"/>
      <c r="E20" s="107"/>
    </row>
    <row r="21" spans="1:13" s="2" customFormat="1" ht="29.5" customHeight="1">
      <c r="A21" s="107"/>
      <c r="B21" s="107"/>
      <c r="C21" s="107"/>
      <c r="D21" s="107"/>
      <c r="E21" s="107"/>
    </row>
    <row r="22" spans="1:13" s="2" customFormat="1" ht="14">
      <c r="A22" s="107"/>
      <c r="B22" s="107"/>
      <c r="C22" s="107"/>
      <c r="D22" s="107"/>
      <c r="E22" s="107"/>
    </row>
    <row r="23" spans="1:13" s="2" customFormat="1" ht="14">
      <c r="A23" s="107"/>
      <c r="B23" s="107"/>
      <c r="C23" s="107"/>
      <c r="D23" s="107"/>
      <c r="E23" s="107"/>
    </row>
    <row r="24" spans="1:13" s="2" customFormat="1" ht="14">
      <c r="A24" s="107"/>
      <c r="B24" s="107"/>
      <c r="C24" s="107"/>
      <c r="D24" s="107"/>
      <c r="E24" s="107"/>
    </row>
    <row r="25" spans="1:13" s="2" customFormat="1" ht="14">
      <c r="A25" s="107"/>
      <c r="B25" s="107"/>
      <c r="C25" s="107"/>
      <c r="D25" s="107"/>
      <c r="E25" s="107"/>
    </row>
    <row r="26" spans="1:13">
      <c r="A26" s="107"/>
      <c r="B26" s="107"/>
      <c r="C26" s="107"/>
      <c r="D26" s="107"/>
      <c r="E26" s="107"/>
      <c r="F26" s="217"/>
      <c r="G26" s="217"/>
      <c r="H26" s="217"/>
      <c r="I26" s="217"/>
      <c r="J26" s="217"/>
      <c r="K26" s="217"/>
      <c r="L26" s="217"/>
      <c r="M26" s="217"/>
    </row>
    <row r="27" spans="1:13">
      <c r="A27" s="107"/>
      <c r="B27" s="107"/>
      <c r="C27" s="107"/>
      <c r="D27" s="107"/>
      <c r="E27" s="107"/>
      <c r="F27" s="217"/>
      <c r="G27" s="217"/>
      <c r="H27" s="217"/>
      <c r="I27" s="217"/>
      <c r="J27" s="217"/>
      <c r="K27" s="217"/>
      <c r="L27" s="217"/>
      <c r="M27" s="217"/>
    </row>
    <row r="28" spans="1:13">
      <c r="A28" s="107"/>
      <c r="B28" s="107"/>
      <c r="C28" s="107"/>
      <c r="D28" s="107"/>
      <c r="E28" s="107"/>
      <c r="F28" s="217"/>
      <c r="G28" s="217"/>
      <c r="H28" s="217"/>
      <c r="I28" s="217"/>
      <c r="J28" s="217"/>
      <c r="K28" s="217"/>
      <c r="L28" s="217"/>
      <c r="M28" s="217"/>
    </row>
    <row r="29" spans="1:13" ht="14.5" customHeight="1">
      <c r="A29" s="107"/>
      <c r="B29" s="107"/>
      <c r="C29" s="107"/>
      <c r="D29" s="107"/>
      <c r="E29" s="107"/>
      <c r="F29" s="219"/>
      <c r="G29" s="217"/>
      <c r="H29" s="217"/>
      <c r="I29" s="217"/>
      <c r="J29" s="217"/>
      <c r="K29" s="217"/>
      <c r="L29" s="217"/>
      <c r="M29" s="217"/>
    </row>
    <row r="30" spans="1:13">
      <c r="A30" s="107"/>
      <c r="B30" s="107"/>
      <c r="C30" s="107"/>
      <c r="D30" s="107"/>
      <c r="E30" s="107"/>
      <c r="F30" s="219"/>
      <c r="G30" s="217"/>
      <c r="H30" s="217"/>
      <c r="I30" s="217"/>
      <c r="J30" s="217"/>
      <c r="K30" s="217"/>
      <c r="L30" s="217"/>
      <c r="M30" s="217"/>
    </row>
    <row r="31" spans="1:13">
      <c r="A31" s="107"/>
      <c r="B31" s="107"/>
      <c r="C31" s="107"/>
      <c r="D31" s="107"/>
      <c r="E31" s="107"/>
      <c r="F31" s="219"/>
      <c r="G31" s="217"/>
      <c r="H31" s="217"/>
      <c r="I31" s="217"/>
      <c r="J31" s="217"/>
      <c r="K31" s="217"/>
      <c r="L31" s="217"/>
      <c r="M31" s="217"/>
    </row>
    <row r="32" spans="1:13" ht="14.5" customHeight="1">
      <c r="A32" s="107"/>
      <c r="B32" s="107"/>
      <c r="C32" s="107"/>
      <c r="D32" s="107"/>
      <c r="E32" s="107"/>
      <c r="F32" s="219"/>
      <c r="G32" s="217"/>
      <c r="H32" s="217"/>
      <c r="I32" s="217"/>
      <c r="J32" s="217"/>
      <c r="K32" s="217"/>
      <c r="L32" s="217"/>
      <c r="M32" s="217"/>
    </row>
    <row r="33" spans="2:13">
      <c r="B33" s="219"/>
      <c r="C33" s="219"/>
      <c r="D33" s="219"/>
      <c r="E33" s="219"/>
      <c r="F33" s="219"/>
      <c r="G33" s="217"/>
      <c r="H33" s="217"/>
      <c r="I33" s="217"/>
      <c r="J33" s="217"/>
      <c r="K33" s="217"/>
      <c r="L33" s="217"/>
      <c r="M33" s="217"/>
    </row>
    <row r="34" spans="2:13">
      <c r="B34" s="219"/>
      <c r="C34" s="219"/>
      <c r="D34" s="219"/>
      <c r="E34" s="219"/>
      <c r="F34" s="219"/>
      <c r="G34" s="217"/>
      <c r="H34" s="217"/>
      <c r="I34" s="217"/>
      <c r="J34" s="217"/>
      <c r="K34" s="217"/>
      <c r="L34" s="217"/>
      <c r="M34" s="217"/>
    </row>
    <row r="35" spans="2:13">
      <c r="B35" s="219"/>
      <c r="C35" s="219"/>
      <c r="D35" s="219"/>
      <c r="E35" s="219"/>
      <c r="F35" s="219"/>
      <c r="G35" s="217"/>
      <c r="H35" s="217"/>
      <c r="I35" s="217"/>
      <c r="J35" s="217"/>
      <c r="K35" s="217"/>
      <c r="L35" s="217"/>
      <c r="M35" s="217"/>
    </row>
    <row r="36" spans="2:13">
      <c r="F36" s="219"/>
      <c r="G36" s="217"/>
      <c r="H36" s="217"/>
      <c r="I36" s="217"/>
      <c r="J36" s="217"/>
      <c r="K36" s="217"/>
      <c r="L36" s="217"/>
      <c r="M36" s="217"/>
    </row>
    <row r="37" spans="2:13">
      <c r="F37" s="217"/>
      <c r="G37" s="217"/>
      <c r="H37" s="217"/>
      <c r="I37" s="217"/>
      <c r="J37" s="217"/>
      <c r="K37" s="217"/>
      <c r="L37" s="217"/>
      <c r="M37" s="217"/>
    </row>
    <row r="38" spans="2:13">
      <c r="F38" s="217"/>
      <c r="G38" s="217"/>
      <c r="H38" s="217"/>
      <c r="I38" s="217"/>
      <c r="J38" s="217"/>
      <c r="K38" s="217"/>
      <c r="L38" s="217"/>
      <c r="M38" s="217"/>
    </row>
    <row r="39" spans="2:13" ht="14.5" customHeight="1">
      <c r="F39" s="219"/>
      <c r="G39" s="217"/>
      <c r="H39" s="217"/>
      <c r="I39" s="217"/>
      <c r="J39" s="217"/>
      <c r="K39" s="217"/>
      <c r="L39" s="217"/>
      <c r="M39" s="217"/>
    </row>
    <row r="40" spans="2:13">
      <c r="F40" s="219"/>
    </row>
    <row r="41" spans="2:13">
      <c r="F41" s="219"/>
    </row>
    <row r="42" spans="2:13">
      <c r="F42" s="219"/>
    </row>
    <row r="43" spans="2:13">
      <c r="F43" s="219"/>
    </row>
    <row r="44" spans="2:13">
      <c r="F44" s="219"/>
    </row>
  </sheetData>
  <mergeCells count="7">
    <mergeCell ref="A13:C13"/>
    <mergeCell ref="A1:C1"/>
    <mergeCell ref="A2:C2"/>
    <mergeCell ref="A9:C9"/>
    <mergeCell ref="A10:C10"/>
    <mergeCell ref="A11:C11"/>
    <mergeCell ref="A12:C1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AFDC-5BD6-274D-95EE-3DFA7245A897}">
  <dimension ref="A1:H42"/>
  <sheetViews>
    <sheetView workbookViewId="0">
      <selection activeCell="A3" sqref="A3"/>
    </sheetView>
  </sheetViews>
  <sheetFormatPr baseColWidth="10" defaultColWidth="8.83203125" defaultRowHeight="15"/>
  <cols>
    <col min="1" max="1" width="34.83203125" customWidth="1"/>
    <col min="2" max="2" width="19.1640625" customWidth="1"/>
    <col min="3" max="4" width="17.33203125" customWidth="1"/>
    <col min="5" max="5" width="16.5" customWidth="1"/>
    <col min="6" max="6" width="13" customWidth="1"/>
    <col min="7" max="7" width="15.1640625" customWidth="1"/>
    <col min="8" max="8" width="19.83203125" customWidth="1"/>
  </cols>
  <sheetData>
    <row r="1" spans="1:8" ht="16">
      <c r="A1" s="296" t="s">
        <v>756</v>
      </c>
      <c r="B1" s="255"/>
      <c r="C1" s="255"/>
      <c r="D1" s="255"/>
      <c r="E1" s="255"/>
      <c r="F1" s="1"/>
      <c r="G1" s="1"/>
      <c r="H1" s="1"/>
    </row>
    <row r="2" spans="1:8" ht="16">
      <c r="A2" s="296"/>
      <c r="B2" s="255"/>
      <c r="C2" s="255"/>
      <c r="D2" s="255"/>
      <c r="E2" s="255"/>
      <c r="F2" s="1"/>
      <c r="G2" s="1"/>
      <c r="H2" s="1"/>
    </row>
    <row r="3" spans="1:8">
      <c r="A3" s="23"/>
      <c r="B3" s="220" t="s">
        <v>757</v>
      </c>
      <c r="C3" s="220" t="s">
        <v>758</v>
      </c>
      <c r="D3" s="220" t="s">
        <v>759</v>
      </c>
      <c r="E3" s="220" t="s">
        <v>760</v>
      </c>
    </row>
    <row r="4" spans="1:8">
      <c r="A4" s="221" t="s">
        <v>761</v>
      </c>
      <c r="B4" s="222">
        <v>0.78</v>
      </c>
      <c r="C4" s="222">
        <v>0.71</v>
      </c>
      <c r="D4" s="222">
        <v>0.66</v>
      </c>
      <c r="E4" s="222">
        <v>0.61</v>
      </c>
    </row>
    <row r="5" spans="1:8">
      <c r="A5" s="221" t="s">
        <v>762</v>
      </c>
      <c r="B5" s="222">
        <v>0.85</v>
      </c>
      <c r="C5" s="222">
        <v>0.82</v>
      </c>
      <c r="D5" s="222">
        <v>0.81</v>
      </c>
      <c r="E5" s="222">
        <v>0.76</v>
      </c>
    </row>
    <row r="6" spans="1:8">
      <c r="A6" s="221" t="s">
        <v>763</v>
      </c>
      <c r="B6" s="222">
        <v>0.74</v>
      </c>
      <c r="C6" s="222">
        <v>0.64</v>
      </c>
      <c r="D6" s="222">
        <v>0.5</v>
      </c>
      <c r="E6" s="222">
        <v>0.47</v>
      </c>
    </row>
    <row r="7" spans="1:8">
      <c r="A7" s="221" t="s">
        <v>764</v>
      </c>
      <c r="B7" s="222">
        <v>0.75</v>
      </c>
      <c r="C7" s="222">
        <v>0.66</v>
      </c>
      <c r="D7" s="222">
        <v>0.64</v>
      </c>
      <c r="E7" s="222">
        <v>0.57999999999999996</v>
      </c>
    </row>
    <row r="9" spans="1:8">
      <c r="A9" s="29"/>
      <c r="B9" s="30"/>
    </row>
    <row r="10" spans="1:8">
      <c r="A10" s="297" t="s">
        <v>619</v>
      </c>
      <c r="B10" s="297"/>
      <c r="C10" s="297"/>
      <c r="D10" s="32"/>
      <c r="E10" s="32"/>
      <c r="F10" s="32"/>
      <c r="G10" s="32"/>
      <c r="H10" s="32"/>
    </row>
    <row r="11" spans="1:8" ht="14.5" customHeight="1">
      <c r="A11" s="298" t="s">
        <v>765</v>
      </c>
      <c r="B11" s="298"/>
      <c r="C11" s="298"/>
      <c r="D11" s="31"/>
      <c r="E11" s="31"/>
      <c r="F11" s="31"/>
      <c r="G11" s="31"/>
      <c r="H11" s="31"/>
    </row>
    <row r="12" spans="1:8">
      <c r="A12" s="31"/>
      <c r="B12" s="31"/>
      <c r="C12" s="31"/>
      <c r="D12" s="31"/>
      <c r="E12" s="31"/>
      <c r="F12" s="31"/>
      <c r="G12" s="31"/>
      <c r="H12" s="31"/>
    </row>
    <row r="13" spans="1:8">
      <c r="A13" s="299" t="s">
        <v>621</v>
      </c>
      <c r="B13" s="299"/>
      <c r="C13" s="299"/>
      <c r="D13" s="223"/>
      <c r="E13" s="223"/>
      <c r="F13" s="223"/>
      <c r="G13" s="223"/>
      <c r="H13" s="223"/>
    </row>
    <row r="14" spans="1:8" ht="14.5" customHeight="1">
      <c r="A14" s="300" t="s">
        <v>766</v>
      </c>
      <c r="B14" s="300"/>
      <c r="C14" s="300"/>
      <c r="D14" s="32"/>
      <c r="E14" s="32"/>
      <c r="F14" s="32"/>
      <c r="G14" s="32"/>
      <c r="H14" s="32"/>
    </row>
    <row r="15" spans="1:8">
      <c r="A15" s="300"/>
      <c r="B15" s="300"/>
      <c r="C15" s="300"/>
    </row>
    <row r="16" spans="1:8">
      <c r="A16" s="300"/>
      <c r="B16" s="300"/>
      <c r="C16" s="300"/>
    </row>
    <row r="17" spans="1:3">
      <c r="A17" s="300"/>
      <c r="B17" s="300"/>
      <c r="C17" s="300"/>
    </row>
    <row r="18" spans="1:3">
      <c r="A18" s="224"/>
      <c r="B18" s="224"/>
      <c r="C18" s="224"/>
    </row>
    <row r="19" spans="1:3">
      <c r="A19" s="224"/>
      <c r="B19" s="224"/>
      <c r="C19" s="224"/>
    </row>
    <row r="20" spans="1:3">
      <c r="A20" s="224"/>
      <c r="B20" s="224"/>
      <c r="C20" s="224"/>
    </row>
    <row r="21" spans="1:3">
      <c r="A21" s="29"/>
      <c r="B21" s="29"/>
    </row>
    <row r="22" spans="1:3">
      <c r="A22" s="29"/>
      <c r="B22" s="29"/>
    </row>
    <row r="23" spans="1:3">
      <c r="A23" s="29"/>
      <c r="B23" s="29"/>
    </row>
    <row r="24" spans="1:3">
      <c r="A24" s="29"/>
      <c r="B24" s="29"/>
    </row>
    <row r="25" spans="1:3">
      <c r="A25" s="29"/>
      <c r="B25" s="29"/>
    </row>
    <row r="26" spans="1:3">
      <c r="A26" s="29"/>
      <c r="B26" s="29"/>
    </row>
    <row r="27" spans="1:3">
      <c r="A27" s="29"/>
      <c r="B27" s="29"/>
    </row>
    <row r="28" spans="1:3">
      <c r="A28" s="29"/>
      <c r="B28" s="29"/>
    </row>
    <row r="29" spans="1:3">
      <c r="A29" s="29"/>
      <c r="B29" s="29"/>
    </row>
    <row r="30" spans="1:3">
      <c r="A30" s="29"/>
      <c r="B30" s="29"/>
    </row>
    <row r="31" spans="1:3">
      <c r="A31" s="29"/>
      <c r="B31" s="29"/>
    </row>
    <row r="32" spans="1:3">
      <c r="A32" s="29"/>
      <c r="B32" s="29"/>
    </row>
    <row r="33" spans="1:8">
      <c r="A33" s="29"/>
      <c r="B33" s="29"/>
    </row>
    <row r="34" spans="1:8">
      <c r="A34" s="29"/>
      <c r="B34" s="29"/>
    </row>
    <row r="35" spans="1:8">
      <c r="A35" s="29"/>
      <c r="B35" s="29"/>
      <c r="C35" s="29"/>
      <c r="D35" s="29"/>
      <c r="E35" s="29"/>
      <c r="F35" s="29"/>
      <c r="G35" s="29"/>
      <c r="H35" s="29"/>
    </row>
    <row r="37" spans="1:8" ht="14.5" customHeight="1"/>
    <row r="40" spans="1:8" ht="14.5" customHeight="1"/>
    <row r="42" spans="1:8">
      <c r="A42" s="2"/>
      <c r="B42" s="2"/>
      <c r="C42" s="2"/>
      <c r="D42" s="2"/>
      <c r="E42" s="2"/>
      <c r="F42" s="2"/>
      <c r="G42" s="2"/>
      <c r="H42" s="2"/>
    </row>
  </sheetData>
  <mergeCells count="5">
    <mergeCell ref="A1:E2"/>
    <mergeCell ref="A10:C10"/>
    <mergeCell ref="A11:C11"/>
    <mergeCell ref="A13:C13"/>
    <mergeCell ref="A14:C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7D7D-01E9-6F47-AD40-47CA9353D178}">
  <dimension ref="A1:H42"/>
  <sheetViews>
    <sheetView workbookViewId="0">
      <selection activeCell="D11" sqref="D11"/>
    </sheetView>
  </sheetViews>
  <sheetFormatPr baseColWidth="10" defaultColWidth="8.83203125" defaultRowHeight="15"/>
  <cols>
    <col min="1" max="1" width="34.83203125" customWidth="1"/>
    <col min="2" max="2" width="19.1640625" customWidth="1"/>
    <col min="3" max="4" width="17.33203125" customWidth="1"/>
    <col min="5" max="5" width="16.5" customWidth="1"/>
    <col min="6" max="6" width="13" customWidth="1"/>
    <col min="7" max="7" width="15.1640625" customWidth="1"/>
    <col min="8" max="8" width="19.83203125" customWidth="1"/>
  </cols>
  <sheetData>
    <row r="1" spans="1:8" ht="16">
      <c r="A1" s="296" t="s">
        <v>767</v>
      </c>
      <c r="B1" s="255"/>
      <c r="C1" s="255"/>
      <c r="D1" s="255"/>
      <c r="E1" s="255"/>
      <c r="F1" s="1"/>
      <c r="G1" s="1"/>
      <c r="H1" s="1"/>
    </row>
    <row r="2" spans="1:8" ht="16">
      <c r="A2" s="296"/>
      <c r="B2" s="255"/>
      <c r="C2" s="255"/>
      <c r="D2" s="255"/>
      <c r="E2" s="255"/>
      <c r="F2" s="1"/>
      <c r="G2" s="1"/>
      <c r="H2" s="1"/>
    </row>
    <row r="3" spans="1:8">
      <c r="A3" s="23"/>
      <c r="B3" s="220" t="s">
        <v>757</v>
      </c>
      <c r="C3" s="220" t="s">
        <v>758</v>
      </c>
      <c r="D3" s="220" t="s">
        <v>759</v>
      </c>
      <c r="E3" s="220" t="s">
        <v>760</v>
      </c>
    </row>
    <row r="4" spans="1:8">
      <c r="A4" s="221" t="s">
        <v>761</v>
      </c>
      <c r="B4" s="225">
        <v>0.79</v>
      </c>
      <c r="C4" s="225">
        <v>0.72</v>
      </c>
      <c r="D4" s="225">
        <v>0.65</v>
      </c>
      <c r="E4" s="225">
        <v>0.63</v>
      </c>
    </row>
    <row r="5" spans="1:8">
      <c r="A5" s="221" t="s">
        <v>762</v>
      </c>
      <c r="B5" s="225">
        <v>0.83</v>
      </c>
      <c r="C5" s="225">
        <v>0.79</v>
      </c>
      <c r="D5" s="225">
        <v>0.76</v>
      </c>
      <c r="E5" s="225">
        <v>0.77</v>
      </c>
    </row>
    <row r="6" spans="1:8">
      <c r="A6" s="221" t="s">
        <v>763</v>
      </c>
      <c r="B6" s="225">
        <v>0.8</v>
      </c>
      <c r="C6" s="225">
        <v>0.68</v>
      </c>
      <c r="D6" s="225">
        <v>0.55000000000000004</v>
      </c>
      <c r="E6" s="225">
        <v>0.5</v>
      </c>
    </row>
    <row r="7" spans="1:8">
      <c r="A7" s="221" t="s">
        <v>764</v>
      </c>
      <c r="B7" s="225">
        <v>0.76</v>
      </c>
      <c r="C7" s="225">
        <v>0.68</v>
      </c>
      <c r="D7" s="225">
        <v>0.63</v>
      </c>
      <c r="E7" s="225">
        <v>0.6</v>
      </c>
    </row>
    <row r="9" spans="1:8">
      <c r="A9" s="29"/>
      <c r="B9" s="30"/>
    </row>
    <row r="10" spans="1:8">
      <c r="A10" s="297" t="s">
        <v>619</v>
      </c>
      <c r="B10" s="297"/>
      <c r="C10" s="297"/>
      <c r="D10" s="32"/>
      <c r="E10" s="32"/>
      <c r="F10" s="32"/>
      <c r="G10" s="32"/>
      <c r="H10" s="32"/>
    </row>
    <row r="11" spans="1:8" ht="14.5" customHeight="1">
      <c r="A11" s="301" t="s">
        <v>768</v>
      </c>
      <c r="B11" s="301"/>
      <c r="C11" s="301"/>
      <c r="D11" s="31"/>
      <c r="E11" s="31"/>
      <c r="F11" s="31"/>
      <c r="G11" s="31"/>
      <c r="H11" s="31"/>
    </row>
    <row r="12" spans="1:8">
      <c r="A12" s="301"/>
      <c r="B12" s="301"/>
      <c r="C12" s="301"/>
      <c r="D12" s="31"/>
      <c r="E12" s="31"/>
      <c r="F12" s="31"/>
      <c r="G12" s="31"/>
      <c r="H12" s="31"/>
    </row>
    <row r="13" spans="1:8">
      <c r="A13" s="299" t="s">
        <v>621</v>
      </c>
      <c r="B13" s="299"/>
      <c r="C13" s="299"/>
      <c r="D13" s="223"/>
      <c r="E13" s="223"/>
      <c r="F13" s="223"/>
      <c r="G13" s="223"/>
      <c r="H13" s="223"/>
    </row>
    <row r="14" spans="1:8" ht="14.5" customHeight="1">
      <c r="A14" s="300" t="s">
        <v>766</v>
      </c>
      <c r="B14" s="300"/>
      <c r="C14" s="300"/>
      <c r="D14" s="32"/>
      <c r="E14" s="32"/>
      <c r="F14" s="32"/>
      <c r="G14" s="32"/>
      <c r="H14" s="32"/>
    </row>
    <row r="15" spans="1:8">
      <c r="A15" s="300"/>
      <c r="B15" s="300"/>
      <c r="C15" s="300"/>
    </row>
    <row r="16" spans="1:8">
      <c r="A16" s="300"/>
      <c r="B16" s="300"/>
      <c r="C16" s="300"/>
    </row>
    <row r="17" spans="1:3">
      <c r="A17" s="300"/>
      <c r="B17" s="300"/>
      <c r="C17" s="300"/>
    </row>
    <row r="18" spans="1:3">
      <c r="A18" s="224"/>
      <c r="B18" s="224"/>
      <c r="C18" s="224"/>
    </row>
    <row r="19" spans="1:3">
      <c r="A19" s="224"/>
      <c r="B19" s="224"/>
      <c r="C19" s="224"/>
    </row>
    <row r="20" spans="1:3">
      <c r="A20" s="224"/>
      <c r="B20" s="224"/>
      <c r="C20" s="224"/>
    </row>
    <row r="21" spans="1:3">
      <c r="A21" s="29"/>
      <c r="B21" s="29"/>
    </row>
    <row r="22" spans="1:3">
      <c r="A22" s="29"/>
      <c r="B22" s="29"/>
    </row>
    <row r="23" spans="1:3">
      <c r="A23" s="29"/>
      <c r="B23" s="29"/>
    </row>
    <row r="24" spans="1:3">
      <c r="A24" s="29"/>
      <c r="B24" s="29"/>
    </row>
    <row r="25" spans="1:3">
      <c r="A25" s="29"/>
      <c r="B25" s="29"/>
    </row>
    <row r="26" spans="1:3">
      <c r="A26" s="29"/>
      <c r="B26" s="29"/>
    </row>
    <row r="27" spans="1:3">
      <c r="A27" s="29"/>
      <c r="B27" s="29"/>
    </row>
    <row r="28" spans="1:3">
      <c r="A28" s="29"/>
      <c r="B28" s="29"/>
    </row>
    <row r="29" spans="1:3">
      <c r="A29" s="29"/>
      <c r="B29" s="29"/>
    </row>
    <row r="30" spans="1:3">
      <c r="A30" s="29"/>
      <c r="B30" s="29"/>
    </row>
    <row r="31" spans="1:3">
      <c r="A31" s="29"/>
      <c r="B31" s="29"/>
    </row>
    <row r="32" spans="1:3">
      <c r="A32" s="29"/>
      <c r="B32" s="29"/>
    </row>
    <row r="33" spans="1:8">
      <c r="A33" s="29"/>
      <c r="B33" s="29"/>
    </row>
    <row r="34" spans="1:8">
      <c r="A34" s="29"/>
      <c r="B34" s="29"/>
    </row>
    <row r="35" spans="1:8">
      <c r="A35" s="29"/>
      <c r="B35" s="29"/>
      <c r="C35" s="29"/>
      <c r="D35" s="29"/>
      <c r="E35" s="29"/>
      <c r="F35" s="29"/>
      <c r="G35" s="29"/>
      <c r="H35" s="29"/>
    </row>
    <row r="37" spans="1:8" ht="14.5" customHeight="1"/>
    <row r="40" spans="1:8" ht="14.5" customHeight="1"/>
    <row r="42" spans="1:8">
      <c r="A42" s="2"/>
      <c r="B42" s="2"/>
      <c r="C42" s="2"/>
      <c r="D42" s="2"/>
      <c r="E42" s="2"/>
      <c r="F42" s="2"/>
      <c r="G42" s="2"/>
      <c r="H42" s="2"/>
    </row>
  </sheetData>
  <mergeCells count="5">
    <mergeCell ref="A1:E2"/>
    <mergeCell ref="A10:C10"/>
    <mergeCell ref="A11:C12"/>
    <mergeCell ref="A13:C13"/>
    <mergeCell ref="A14:C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CB2F-D1D1-AB41-A673-A311803BE62E}">
  <dimension ref="A1:H44"/>
  <sheetViews>
    <sheetView workbookViewId="0">
      <selection activeCell="F5" sqref="F5"/>
    </sheetView>
  </sheetViews>
  <sheetFormatPr baseColWidth="10" defaultColWidth="8.83203125" defaultRowHeight="15"/>
  <cols>
    <col min="1" max="1" width="34.83203125" customWidth="1"/>
    <col min="2" max="2" width="29.1640625" customWidth="1"/>
    <col min="3" max="3" width="30.5" customWidth="1"/>
    <col min="6" max="6" width="13" customWidth="1"/>
    <col min="7" max="7" width="15.1640625" customWidth="1"/>
    <col min="8" max="8" width="19.83203125" customWidth="1"/>
  </cols>
  <sheetData>
    <row r="1" spans="1:8" ht="15.5" customHeight="1">
      <c r="A1" s="302" t="s">
        <v>779</v>
      </c>
      <c r="B1" s="302"/>
      <c r="C1" s="302"/>
      <c r="D1" s="1"/>
      <c r="E1" s="1"/>
      <c r="F1" s="1"/>
      <c r="G1" s="1"/>
      <c r="H1" s="1"/>
    </row>
    <row r="2" spans="1:8" ht="15.5" customHeight="1">
      <c r="A2" s="302"/>
      <c r="B2" s="302"/>
      <c r="C2" s="302"/>
      <c r="D2" s="1"/>
      <c r="E2" s="1"/>
      <c r="F2" s="1"/>
      <c r="G2" s="1"/>
      <c r="H2" s="1"/>
    </row>
    <row r="3" spans="1:8">
      <c r="A3" s="232"/>
      <c r="B3" s="231" t="s">
        <v>778</v>
      </c>
      <c r="C3" s="230" t="s">
        <v>777</v>
      </c>
    </row>
    <row r="4" spans="1:8" ht="25" customHeight="1">
      <c r="A4" s="229" t="s">
        <v>776</v>
      </c>
      <c r="B4" s="228">
        <v>0.93</v>
      </c>
      <c r="C4" s="222">
        <v>0.86</v>
      </c>
    </row>
    <row r="5" spans="1:8" ht="23" customHeight="1">
      <c r="A5" s="227" t="s">
        <v>775</v>
      </c>
      <c r="B5" s="226">
        <v>0.89</v>
      </c>
      <c r="C5" s="222">
        <v>0.76</v>
      </c>
    </row>
    <row r="6" spans="1:8" ht="16">
      <c r="A6" s="227" t="s">
        <v>774</v>
      </c>
      <c r="B6" s="226">
        <v>0.8</v>
      </c>
      <c r="C6" s="222">
        <v>0.71</v>
      </c>
    </row>
    <row r="7" spans="1:8" ht="31">
      <c r="A7" s="227" t="s">
        <v>773</v>
      </c>
      <c r="B7" s="226">
        <v>0.8</v>
      </c>
      <c r="C7" s="222">
        <v>0.64</v>
      </c>
    </row>
    <row r="8" spans="1:8" ht="31">
      <c r="A8" s="227" t="s">
        <v>772</v>
      </c>
      <c r="B8" s="226">
        <v>0.76</v>
      </c>
      <c r="C8" s="222">
        <v>0.76</v>
      </c>
    </row>
    <row r="9" spans="1:8" ht="46">
      <c r="A9" s="227" t="s">
        <v>771</v>
      </c>
      <c r="B9" s="226">
        <v>0.67</v>
      </c>
      <c r="C9" s="222">
        <v>0.56999999999999995</v>
      </c>
    </row>
    <row r="10" spans="1:8">
      <c r="A10" s="29"/>
      <c r="B10" s="30"/>
    </row>
    <row r="11" spans="1:8">
      <c r="A11" s="297" t="s">
        <v>619</v>
      </c>
      <c r="B11" s="297"/>
      <c r="C11" s="297"/>
      <c r="D11" s="32"/>
      <c r="E11" s="32"/>
      <c r="F11" s="32"/>
      <c r="G11" s="32"/>
      <c r="H11" s="32"/>
    </row>
    <row r="12" spans="1:8" ht="14.5" customHeight="1">
      <c r="A12" s="298" t="s">
        <v>770</v>
      </c>
      <c r="B12" s="298"/>
      <c r="C12" s="298"/>
      <c r="D12" s="31"/>
      <c r="E12" s="31"/>
      <c r="F12" s="31"/>
      <c r="G12" s="31"/>
      <c r="H12" s="31"/>
    </row>
    <row r="13" spans="1:8">
      <c r="A13" s="298"/>
      <c r="B13" s="298"/>
      <c r="C13" s="298"/>
      <c r="D13" s="31"/>
      <c r="E13" s="31"/>
      <c r="F13" s="31"/>
      <c r="G13" s="31"/>
      <c r="H13" s="31"/>
    </row>
    <row r="15" spans="1:8">
      <c r="A15" s="299" t="s">
        <v>621</v>
      </c>
      <c r="B15" s="299"/>
      <c r="C15" s="299"/>
      <c r="D15" s="223"/>
      <c r="E15" s="223"/>
      <c r="F15" s="223"/>
      <c r="G15" s="223"/>
      <c r="H15" s="223"/>
    </row>
    <row r="16" spans="1:8" ht="14.5" customHeight="1">
      <c r="A16" s="301" t="s">
        <v>769</v>
      </c>
      <c r="B16" s="301"/>
      <c r="C16" s="301"/>
      <c r="D16" s="32"/>
      <c r="E16" s="32"/>
      <c r="F16" s="32"/>
      <c r="G16" s="32"/>
      <c r="H16" s="32"/>
    </row>
    <row r="17" spans="1:3">
      <c r="A17" s="301"/>
      <c r="B17" s="301"/>
      <c r="C17" s="301"/>
    </row>
    <row r="18" spans="1:3">
      <c r="A18" s="301"/>
      <c r="B18" s="301"/>
      <c r="C18" s="301"/>
    </row>
    <row r="19" spans="1:3">
      <c r="A19" s="301"/>
      <c r="B19" s="301"/>
      <c r="C19" s="301"/>
    </row>
    <row r="20" spans="1:3">
      <c r="A20" s="301"/>
      <c r="B20" s="301"/>
      <c r="C20" s="301"/>
    </row>
    <row r="21" spans="1:3">
      <c r="A21" s="301"/>
      <c r="B21" s="301"/>
      <c r="C21" s="301"/>
    </row>
    <row r="22" spans="1:3">
      <c r="A22" s="301"/>
      <c r="B22" s="301"/>
      <c r="C22" s="301"/>
    </row>
    <row r="23" spans="1:3">
      <c r="A23" s="29"/>
      <c r="B23" s="29"/>
    </row>
    <row r="24" spans="1:3">
      <c r="A24" s="29"/>
      <c r="B24" s="29"/>
    </row>
    <row r="25" spans="1:3">
      <c r="A25" s="29"/>
      <c r="B25" s="29"/>
    </row>
    <row r="26" spans="1:3">
      <c r="A26" s="29"/>
      <c r="B26" s="29"/>
    </row>
    <row r="27" spans="1:3">
      <c r="A27" s="29"/>
      <c r="B27" s="29"/>
    </row>
    <row r="28" spans="1:3">
      <c r="A28" s="29"/>
      <c r="B28" s="29"/>
    </row>
    <row r="29" spans="1:3">
      <c r="A29" s="29"/>
      <c r="B29" s="29"/>
    </row>
    <row r="30" spans="1:3">
      <c r="A30" s="29"/>
      <c r="B30" s="29"/>
    </row>
    <row r="31" spans="1:3">
      <c r="A31" s="29"/>
      <c r="B31" s="29"/>
    </row>
    <row r="32" spans="1:3">
      <c r="A32" s="29"/>
      <c r="B32" s="29"/>
    </row>
    <row r="33" spans="1:8">
      <c r="A33" s="29"/>
      <c r="B33" s="29"/>
    </row>
    <row r="34" spans="1:8">
      <c r="A34" s="29"/>
      <c r="B34" s="29"/>
    </row>
    <row r="35" spans="1:8">
      <c r="A35" s="29"/>
      <c r="B35" s="29"/>
    </row>
    <row r="36" spans="1:8">
      <c r="A36" s="29"/>
      <c r="B36" s="29"/>
    </row>
    <row r="37" spans="1:8">
      <c r="A37" s="29"/>
      <c r="B37" s="29"/>
      <c r="C37" s="29"/>
      <c r="D37" s="29"/>
      <c r="E37" s="29"/>
      <c r="F37" s="29"/>
      <c r="G37" s="29"/>
      <c r="H37" s="29"/>
    </row>
    <row r="39" spans="1:8" ht="14.5" customHeight="1"/>
    <row r="42" spans="1:8" ht="14.5" customHeight="1"/>
    <row r="44" spans="1:8">
      <c r="A44" s="2"/>
      <c r="B44" s="2"/>
      <c r="C44" s="2"/>
      <c r="D44" s="2"/>
      <c r="E44" s="2"/>
      <c r="F44" s="2"/>
      <c r="G44" s="2"/>
      <c r="H44" s="2"/>
    </row>
  </sheetData>
  <mergeCells count="5">
    <mergeCell ref="A1:C2"/>
    <mergeCell ref="A12:C13"/>
    <mergeCell ref="A11:C11"/>
    <mergeCell ref="A15:C15"/>
    <mergeCell ref="A16:C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C3A7-C6ED-2D4B-97E4-FDAA8DA62A87}">
  <dimension ref="A1:S109"/>
  <sheetViews>
    <sheetView zoomScale="63" workbookViewId="0">
      <selection activeCell="A2" sqref="A2:D2"/>
    </sheetView>
  </sheetViews>
  <sheetFormatPr baseColWidth="10" defaultColWidth="8.83203125" defaultRowHeight="15"/>
  <cols>
    <col min="1" max="1" width="18" customWidth="1"/>
    <col min="2" max="2" width="23.1640625" customWidth="1"/>
    <col min="3" max="3" width="100.5" customWidth="1"/>
    <col min="4" max="4" width="26.5" customWidth="1"/>
  </cols>
  <sheetData>
    <row r="1" spans="1:19" ht="25" customHeight="1">
      <c r="A1" s="303" t="s">
        <v>780</v>
      </c>
      <c r="B1" s="255"/>
      <c r="C1" s="255"/>
      <c r="D1" s="255"/>
    </row>
    <row r="2" spans="1:19" ht="20" customHeight="1">
      <c r="A2" s="247" t="s">
        <v>781</v>
      </c>
      <c r="B2" s="247"/>
      <c r="C2" s="247"/>
      <c r="D2" s="247"/>
    </row>
    <row r="3" spans="1:19">
      <c r="A3" s="233" t="s">
        <v>2</v>
      </c>
      <c r="B3" s="233" t="s">
        <v>782</v>
      </c>
      <c r="C3" s="233" t="s">
        <v>783</v>
      </c>
      <c r="D3" s="233" t="s">
        <v>784</v>
      </c>
      <c r="E3" s="233" t="s">
        <v>785</v>
      </c>
      <c r="F3" s="2"/>
      <c r="G3" s="2"/>
      <c r="H3" s="2"/>
      <c r="I3" s="2"/>
      <c r="J3" s="2"/>
      <c r="K3" s="2"/>
      <c r="L3" s="2"/>
      <c r="M3" s="2"/>
      <c r="N3" s="2"/>
      <c r="O3" s="2"/>
      <c r="P3" s="2"/>
      <c r="Q3" s="2"/>
      <c r="R3" s="2"/>
      <c r="S3" s="2"/>
    </row>
    <row r="4" spans="1:19">
      <c r="A4" s="234">
        <v>45217</v>
      </c>
      <c r="B4" s="29" t="s">
        <v>474</v>
      </c>
      <c r="C4" s="29" t="s">
        <v>786</v>
      </c>
      <c r="D4" s="29" t="s">
        <v>787</v>
      </c>
      <c r="E4" s="29" t="s">
        <v>788</v>
      </c>
      <c r="F4" s="2"/>
      <c r="G4" s="2"/>
      <c r="H4" s="2"/>
      <c r="I4" s="2"/>
      <c r="J4" s="2"/>
      <c r="K4" s="2"/>
      <c r="L4" s="2"/>
      <c r="M4" s="2"/>
      <c r="N4" s="2"/>
      <c r="O4" s="2"/>
      <c r="P4" s="2"/>
      <c r="Q4" s="2"/>
      <c r="R4" s="2"/>
      <c r="S4" s="2"/>
    </row>
    <row r="5" spans="1:19">
      <c r="A5" s="234">
        <v>45212</v>
      </c>
      <c r="B5" s="29" t="s">
        <v>538</v>
      </c>
      <c r="C5" s="29" t="s">
        <v>789</v>
      </c>
      <c r="D5" s="29" t="s">
        <v>790</v>
      </c>
      <c r="E5" s="99" t="s">
        <v>791</v>
      </c>
      <c r="F5" s="2"/>
      <c r="G5" s="2"/>
      <c r="H5" s="2"/>
      <c r="I5" s="2"/>
      <c r="J5" s="2"/>
      <c r="K5" s="2"/>
      <c r="L5" s="2"/>
      <c r="M5" s="2"/>
      <c r="N5" s="2"/>
      <c r="O5" s="2"/>
      <c r="P5" s="2"/>
      <c r="Q5" s="2"/>
      <c r="R5" s="2"/>
      <c r="S5" s="2"/>
    </row>
    <row r="6" spans="1:19">
      <c r="A6" s="235">
        <v>45201</v>
      </c>
      <c r="B6" s="29" t="s">
        <v>500</v>
      </c>
      <c r="C6" s="29" t="s">
        <v>792</v>
      </c>
      <c r="D6" s="29" t="s">
        <v>793</v>
      </c>
      <c r="E6" s="29" t="s">
        <v>794</v>
      </c>
      <c r="F6" s="2"/>
      <c r="G6" s="2"/>
      <c r="H6" s="2"/>
      <c r="I6" s="2"/>
      <c r="J6" s="2"/>
      <c r="K6" s="2"/>
      <c r="L6" s="2"/>
      <c r="M6" s="2"/>
      <c r="N6" s="2"/>
      <c r="O6" s="2"/>
      <c r="P6" s="2"/>
      <c r="Q6" s="2"/>
      <c r="R6" s="2"/>
      <c r="S6" s="2"/>
    </row>
    <row r="7" spans="1:19">
      <c r="A7" s="235">
        <v>45201</v>
      </c>
      <c r="B7" s="29" t="s">
        <v>795</v>
      </c>
      <c r="C7" s="29" t="s">
        <v>796</v>
      </c>
      <c r="D7" s="29" t="s">
        <v>797</v>
      </c>
      <c r="E7" s="29" t="s">
        <v>798</v>
      </c>
      <c r="F7" s="2"/>
      <c r="G7" s="2"/>
      <c r="H7" s="2"/>
      <c r="I7" s="2"/>
      <c r="J7" s="2"/>
      <c r="K7" s="2"/>
      <c r="L7" s="2"/>
      <c r="M7" s="2"/>
      <c r="N7" s="2"/>
      <c r="O7" s="2"/>
      <c r="P7" s="2"/>
      <c r="Q7" s="2"/>
      <c r="R7" s="2"/>
      <c r="S7" s="2"/>
    </row>
    <row r="8" spans="1:19">
      <c r="A8" s="235">
        <v>45201</v>
      </c>
      <c r="B8" s="236" t="s">
        <v>799</v>
      </c>
      <c r="C8" s="236" t="s">
        <v>800</v>
      </c>
      <c r="D8" s="236" t="s">
        <v>801</v>
      </c>
      <c r="E8" s="29" t="s">
        <v>802</v>
      </c>
      <c r="F8" s="2"/>
      <c r="G8" s="2"/>
      <c r="H8" s="2"/>
      <c r="I8" s="2"/>
      <c r="J8" s="2"/>
      <c r="K8" s="2"/>
      <c r="L8" s="2"/>
      <c r="M8" s="2"/>
      <c r="N8" s="2"/>
      <c r="O8" s="2"/>
      <c r="P8" s="2"/>
      <c r="Q8" s="2"/>
      <c r="R8" s="2"/>
      <c r="S8" s="2"/>
    </row>
    <row r="9" spans="1:19">
      <c r="A9" s="237">
        <v>45199</v>
      </c>
      <c r="B9" s="29" t="s">
        <v>477</v>
      </c>
      <c r="C9" s="29" t="s">
        <v>803</v>
      </c>
      <c r="D9" s="29" t="s">
        <v>804</v>
      </c>
      <c r="E9" s="29" t="s">
        <v>805</v>
      </c>
      <c r="F9" s="2"/>
      <c r="G9" s="2"/>
      <c r="H9" s="2"/>
      <c r="I9" s="2"/>
      <c r="J9" s="2"/>
      <c r="K9" s="2"/>
      <c r="L9" s="2"/>
      <c r="M9" s="2"/>
      <c r="N9" s="2"/>
      <c r="O9" s="2"/>
      <c r="P9" s="2"/>
      <c r="Q9" s="2"/>
      <c r="R9" s="2"/>
      <c r="S9" s="2"/>
    </row>
    <row r="10" spans="1:19">
      <c r="A10" s="237">
        <v>45197</v>
      </c>
      <c r="B10" s="29" t="s">
        <v>505</v>
      </c>
      <c r="C10" s="29" t="s">
        <v>806</v>
      </c>
      <c r="D10" s="29" t="s">
        <v>807</v>
      </c>
      <c r="E10" s="29" t="s">
        <v>808</v>
      </c>
      <c r="F10" s="2"/>
      <c r="G10" s="2"/>
      <c r="H10" s="2"/>
      <c r="I10" s="2"/>
      <c r="J10" s="2"/>
      <c r="K10" s="2"/>
      <c r="L10" s="2"/>
      <c r="M10" s="2"/>
      <c r="N10" s="2"/>
      <c r="O10" s="2"/>
      <c r="P10" s="2"/>
      <c r="Q10" s="2"/>
      <c r="R10" s="2"/>
      <c r="S10" s="2"/>
    </row>
    <row r="11" spans="1:19">
      <c r="A11" s="237">
        <v>45197</v>
      </c>
      <c r="B11" s="29" t="s">
        <v>809</v>
      </c>
      <c r="C11" s="29" t="s">
        <v>810</v>
      </c>
      <c r="D11" s="29" t="s">
        <v>811</v>
      </c>
      <c r="E11" s="29" t="s">
        <v>812</v>
      </c>
      <c r="F11" s="2"/>
      <c r="G11" s="2"/>
      <c r="H11" s="2"/>
      <c r="I11" s="2"/>
      <c r="J11" s="2"/>
      <c r="K11" s="2"/>
      <c r="L11" s="2"/>
      <c r="M11" s="2"/>
      <c r="N11" s="2"/>
      <c r="O11" s="2"/>
      <c r="P11" s="2"/>
      <c r="Q11" s="2"/>
      <c r="R11" s="2"/>
      <c r="S11" s="2"/>
    </row>
    <row r="12" spans="1:19">
      <c r="A12" s="237">
        <v>45197</v>
      </c>
      <c r="B12" s="29" t="s">
        <v>813</v>
      </c>
      <c r="C12" s="29" t="s">
        <v>814</v>
      </c>
      <c r="D12" s="29" t="s">
        <v>815</v>
      </c>
      <c r="E12" s="29" t="s">
        <v>816</v>
      </c>
      <c r="F12" s="2"/>
      <c r="G12" s="2"/>
      <c r="H12" s="2"/>
      <c r="I12" s="2"/>
      <c r="J12" s="2"/>
      <c r="K12" s="2"/>
      <c r="L12" s="2"/>
      <c r="M12" s="2"/>
      <c r="N12" s="2"/>
      <c r="O12" s="2"/>
      <c r="P12" s="2"/>
      <c r="Q12" s="2"/>
      <c r="R12" s="2"/>
      <c r="S12" s="2"/>
    </row>
    <row r="13" spans="1:19">
      <c r="A13" s="237">
        <v>45183</v>
      </c>
      <c r="B13" s="29" t="s">
        <v>817</v>
      </c>
      <c r="C13" s="29" t="s">
        <v>818</v>
      </c>
      <c r="D13" s="29" t="s">
        <v>819</v>
      </c>
      <c r="E13" s="29" t="s">
        <v>820</v>
      </c>
      <c r="F13" s="2"/>
      <c r="G13" s="2"/>
      <c r="H13" s="2"/>
      <c r="I13" s="2"/>
      <c r="J13" s="2"/>
      <c r="K13" s="2"/>
      <c r="L13" s="2"/>
      <c r="M13" s="2"/>
      <c r="N13" s="2"/>
      <c r="O13" s="2"/>
      <c r="P13" s="2"/>
      <c r="Q13" s="2"/>
      <c r="R13" s="2"/>
      <c r="S13" s="2"/>
    </row>
    <row r="14" spans="1:19">
      <c r="A14" s="237">
        <v>45180</v>
      </c>
      <c r="B14" s="29" t="s">
        <v>511</v>
      </c>
      <c r="C14" s="29" t="s">
        <v>821</v>
      </c>
      <c r="D14" s="29" t="s">
        <v>822</v>
      </c>
      <c r="E14" s="29" t="s">
        <v>823</v>
      </c>
      <c r="F14" s="2"/>
      <c r="G14" s="2"/>
      <c r="H14" s="2"/>
      <c r="I14" s="2"/>
      <c r="J14" s="2"/>
      <c r="K14" s="2"/>
      <c r="L14" s="2"/>
      <c r="M14" s="2"/>
      <c r="N14" s="2"/>
      <c r="O14" s="2"/>
      <c r="P14" s="2"/>
      <c r="Q14" s="2"/>
      <c r="R14" s="2"/>
      <c r="S14" s="2"/>
    </row>
    <row r="15" spans="1:19">
      <c r="A15" s="237">
        <v>45178</v>
      </c>
      <c r="B15" s="29" t="s">
        <v>590</v>
      </c>
      <c r="C15" s="29" t="s">
        <v>821</v>
      </c>
      <c r="D15" s="29" t="s">
        <v>824</v>
      </c>
      <c r="E15" s="29" t="s">
        <v>825</v>
      </c>
      <c r="F15" s="2"/>
      <c r="G15" s="2"/>
      <c r="H15" s="2"/>
      <c r="I15" s="2"/>
      <c r="J15" s="2"/>
      <c r="K15" s="2"/>
      <c r="L15" s="2"/>
      <c r="M15" s="2"/>
      <c r="N15" s="2"/>
      <c r="O15" s="2"/>
      <c r="P15" s="2"/>
      <c r="Q15" s="2"/>
      <c r="R15" s="2"/>
      <c r="S15" s="2"/>
    </row>
    <row r="16" spans="1:19">
      <c r="A16" s="237">
        <v>45175</v>
      </c>
      <c r="B16" s="29" t="s">
        <v>826</v>
      </c>
      <c r="C16" s="29" t="s">
        <v>827</v>
      </c>
      <c r="D16" s="29" t="s">
        <v>828</v>
      </c>
      <c r="E16" s="29" t="s">
        <v>829</v>
      </c>
      <c r="F16" s="2"/>
      <c r="G16" s="2"/>
      <c r="H16" s="2"/>
      <c r="I16" s="2"/>
      <c r="J16" s="2"/>
      <c r="K16" s="2"/>
      <c r="L16" s="2"/>
      <c r="M16" s="2"/>
      <c r="N16" s="2"/>
      <c r="O16" s="2"/>
      <c r="P16" s="2"/>
      <c r="Q16" s="2"/>
      <c r="R16" s="2"/>
      <c r="S16" s="2"/>
    </row>
    <row r="17" spans="1:19">
      <c r="A17" s="237">
        <v>45175</v>
      </c>
      <c r="B17" s="29" t="s">
        <v>412</v>
      </c>
      <c r="C17" s="29" t="s">
        <v>786</v>
      </c>
      <c r="D17" s="29" t="s">
        <v>830</v>
      </c>
      <c r="E17" s="29" t="s">
        <v>831</v>
      </c>
      <c r="F17" s="2"/>
      <c r="G17" s="2"/>
      <c r="H17" s="2"/>
      <c r="I17" s="2"/>
      <c r="J17" s="2"/>
      <c r="K17" s="2"/>
      <c r="L17" s="2"/>
      <c r="M17" s="2"/>
      <c r="N17" s="2"/>
      <c r="O17" s="2"/>
      <c r="P17" s="2"/>
      <c r="Q17" s="2"/>
      <c r="R17" s="2"/>
      <c r="S17" s="2"/>
    </row>
    <row r="18" spans="1:19">
      <c r="A18" s="238">
        <v>45163</v>
      </c>
      <c r="B18" s="29" t="s">
        <v>596</v>
      </c>
      <c r="C18" s="29" t="s">
        <v>821</v>
      </c>
      <c r="D18" s="29" t="s">
        <v>832</v>
      </c>
      <c r="E18" s="29" t="s">
        <v>833</v>
      </c>
      <c r="F18" s="2"/>
      <c r="G18" s="2"/>
      <c r="H18" s="2"/>
      <c r="I18" s="2"/>
      <c r="J18" s="2"/>
      <c r="K18" s="2"/>
      <c r="L18" s="2"/>
      <c r="M18" s="2"/>
      <c r="N18" s="2"/>
      <c r="O18" s="2"/>
      <c r="P18" s="2"/>
      <c r="Q18" s="2"/>
      <c r="R18" s="2"/>
      <c r="S18" s="2"/>
    </row>
    <row r="19" spans="1:19">
      <c r="A19" s="238">
        <v>45162</v>
      </c>
      <c r="B19" s="29" t="s">
        <v>543</v>
      </c>
      <c r="C19" s="29" t="s">
        <v>786</v>
      </c>
      <c r="D19" s="29" t="s">
        <v>834</v>
      </c>
      <c r="E19" s="29" t="s">
        <v>835</v>
      </c>
      <c r="F19" s="2"/>
      <c r="G19" s="2"/>
      <c r="H19" s="2"/>
      <c r="I19" s="2"/>
      <c r="J19" s="2"/>
      <c r="K19" s="2"/>
      <c r="L19" s="2"/>
      <c r="M19" s="2"/>
      <c r="N19" s="2"/>
      <c r="O19" s="2"/>
      <c r="P19" s="2"/>
      <c r="Q19" s="2"/>
      <c r="R19" s="2"/>
      <c r="S19" s="2"/>
    </row>
    <row r="20" spans="1:19">
      <c r="A20" s="238">
        <v>45162</v>
      </c>
      <c r="B20" s="29" t="s">
        <v>546</v>
      </c>
      <c r="C20" s="29" t="s">
        <v>836</v>
      </c>
      <c r="D20" s="29" t="s">
        <v>837</v>
      </c>
      <c r="E20" s="29" t="s">
        <v>838</v>
      </c>
      <c r="F20" s="2"/>
      <c r="G20" s="2"/>
      <c r="H20" s="2"/>
      <c r="I20" s="2"/>
      <c r="J20" s="2"/>
      <c r="K20" s="2"/>
      <c r="L20" s="2"/>
      <c r="M20" s="2"/>
      <c r="N20" s="2"/>
      <c r="O20" s="2"/>
      <c r="P20" s="2"/>
      <c r="Q20" s="2"/>
      <c r="R20" s="2"/>
      <c r="S20" s="2"/>
    </row>
    <row r="21" spans="1:19">
      <c r="A21" s="238">
        <v>45161</v>
      </c>
      <c r="B21" s="29" t="s">
        <v>468</v>
      </c>
      <c r="C21" s="29" t="s">
        <v>836</v>
      </c>
      <c r="D21" s="29" t="s">
        <v>839</v>
      </c>
      <c r="E21" s="29" t="s">
        <v>840</v>
      </c>
      <c r="F21" s="2"/>
      <c r="G21" s="2"/>
      <c r="H21" s="2"/>
      <c r="I21" s="2"/>
      <c r="J21" s="2"/>
      <c r="K21" s="2"/>
      <c r="L21" s="2"/>
      <c r="M21" s="2"/>
      <c r="N21" s="2"/>
      <c r="O21" s="2"/>
      <c r="P21" s="2"/>
      <c r="Q21" s="2"/>
      <c r="R21" s="2"/>
      <c r="S21" s="2"/>
    </row>
    <row r="22" spans="1:19">
      <c r="A22" s="238">
        <v>45161</v>
      </c>
      <c r="B22" s="29" t="s">
        <v>376</v>
      </c>
      <c r="C22" s="29" t="s">
        <v>786</v>
      </c>
      <c r="D22" s="29" t="s">
        <v>841</v>
      </c>
      <c r="E22" s="29" t="s">
        <v>842</v>
      </c>
      <c r="F22" s="2"/>
      <c r="G22" s="2"/>
      <c r="H22" s="2"/>
      <c r="I22" s="2"/>
      <c r="J22" s="2"/>
      <c r="K22" s="2"/>
      <c r="L22" s="2"/>
      <c r="M22" s="2"/>
      <c r="N22" s="2"/>
      <c r="O22" s="2"/>
      <c r="P22" s="2"/>
      <c r="Q22" s="2"/>
      <c r="R22" s="2"/>
      <c r="S22" s="2"/>
    </row>
    <row r="23" spans="1:19">
      <c r="A23" s="238">
        <v>45161</v>
      </c>
      <c r="B23" s="29" t="s">
        <v>529</v>
      </c>
      <c r="C23" s="29" t="s">
        <v>836</v>
      </c>
      <c r="D23" s="29" t="s">
        <v>843</v>
      </c>
      <c r="E23" s="29" t="s">
        <v>844</v>
      </c>
      <c r="F23" s="2"/>
      <c r="G23" s="2"/>
      <c r="H23" s="2"/>
      <c r="I23" s="2"/>
      <c r="J23" s="2"/>
      <c r="K23" s="2"/>
      <c r="L23" s="2"/>
      <c r="M23" s="2"/>
      <c r="N23" s="2"/>
      <c r="O23" s="2"/>
      <c r="P23" s="2"/>
      <c r="Q23" s="2"/>
      <c r="R23" s="2"/>
      <c r="S23" s="2"/>
    </row>
    <row r="24" spans="1:19">
      <c r="A24" s="238">
        <v>45161</v>
      </c>
      <c r="B24" s="29" t="s">
        <v>503</v>
      </c>
      <c r="C24" s="29" t="s">
        <v>786</v>
      </c>
      <c r="D24" s="29" t="s">
        <v>845</v>
      </c>
      <c r="E24" s="29" t="s">
        <v>846</v>
      </c>
      <c r="F24" s="2"/>
      <c r="G24" s="2"/>
      <c r="H24" s="2"/>
      <c r="I24" s="2"/>
      <c r="J24" s="2"/>
      <c r="K24" s="2"/>
      <c r="L24" s="2"/>
      <c r="M24" s="2"/>
      <c r="N24" s="2"/>
      <c r="O24" s="2"/>
      <c r="P24" s="2"/>
      <c r="Q24" s="2"/>
      <c r="R24" s="2"/>
      <c r="S24" s="2"/>
    </row>
    <row r="25" spans="1:19">
      <c r="A25" s="239">
        <v>45135</v>
      </c>
      <c r="B25" s="29" t="s">
        <v>847</v>
      </c>
      <c r="C25" s="29" t="s">
        <v>848</v>
      </c>
      <c r="D25" s="29" t="s">
        <v>849</v>
      </c>
      <c r="E25" s="29" t="s">
        <v>850</v>
      </c>
      <c r="F25" s="2"/>
      <c r="G25" s="2"/>
      <c r="H25" s="2"/>
      <c r="I25" s="2"/>
      <c r="J25" s="2"/>
      <c r="K25" s="2"/>
      <c r="L25" s="2"/>
      <c r="M25" s="2"/>
      <c r="N25" s="2"/>
      <c r="O25" s="2"/>
      <c r="P25" s="2"/>
      <c r="Q25" s="2"/>
      <c r="R25" s="2"/>
      <c r="S25" s="2"/>
    </row>
    <row r="26" spans="1:19">
      <c r="A26" s="239">
        <v>45126</v>
      </c>
      <c r="B26" s="29" t="s">
        <v>519</v>
      </c>
      <c r="C26" s="29" t="s">
        <v>851</v>
      </c>
      <c r="D26" s="29" t="s">
        <v>852</v>
      </c>
      <c r="E26" s="29" t="s">
        <v>853</v>
      </c>
      <c r="F26" s="2"/>
      <c r="G26" s="2"/>
      <c r="H26" s="2"/>
      <c r="I26" s="2"/>
      <c r="J26" s="2"/>
      <c r="K26" s="2"/>
      <c r="L26" s="2"/>
      <c r="M26" s="2"/>
      <c r="N26" s="2"/>
      <c r="O26" s="2"/>
      <c r="P26" s="2"/>
      <c r="Q26" s="2"/>
      <c r="R26" s="2"/>
      <c r="S26" s="2"/>
    </row>
    <row r="27" spans="1:19">
      <c r="A27" s="239">
        <v>45122</v>
      </c>
      <c r="B27" s="29" t="s">
        <v>817</v>
      </c>
      <c r="C27" s="29" t="s">
        <v>836</v>
      </c>
      <c r="D27" s="29" t="s">
        <v>854</v>
      </c>
      <c r="E27" s="29" t="s">
        <v>855</v>
      </c>
      <c r="F27" s="2"/>
      <c r="G27" s="2"/>
      <c r="H27" s="2"/>
      <c r="I27" s="2"/>
      <c r="J27" s="2"/>
      <c r="K27" s="2"/>
      <c r="L27" s="2"/>
      <c r="M27" s="2"/>
      <c r="N27" s="2"/>
      <c r="O27" s="2"/>
      <c r="P27" s="2"/>
      <c r="Q27" s="2"/>
      <c r="R27" s="2"/>
      <c r="S27" s="2"/>
    </row>
    <row r="28" spans="1:19">
      <c r="A28" s="239">
        <v>45108</v>
      </c>
      <c r="B28" s="29" t="s">
        <v>554</v>
      </c>
      <c r="C28" s="29" t="s">
        <v>856</v>
      </c>
      <c r="D28" s="29" t="s">
        <v>857</v>
      </c>
      <c r="E28" s="29" t="s">
        <v>858</v>
      </c>
      <c r="F28" s="2"/>
      <c r="G28" s="2"/>
      <c r="H28" s="2"/>
      <c r="I28" s="2"/>
      <c r="J28" s="2"/>
      <c r="K28" s="2"/>
      <c r="L28" s="2"/>
      <c r="M28" s="2"/>
      <c r="N28" s="2"/>
      <c r="O28" s="2"/>
      <c r="P28" s="2"/>
      <c r="Q28" s="2"/>
      <c r="R28" s="2"/>
      <c r="S28" s="2"/>
    </row>
    <row r="29" spans="1:19">
      <c r="A29" s="240">
        <v>45105</v>
      </c>
      <c r="B29" s="29" t="s">
        <v>529</v>
      </c>
      <c r="C29" s="29" t="s">
        <v>836</v>
      </c>
      <c r="D29" s="29" t="s">
        <v>843</v>
      </c>
      <c r="E29" s="29" t="s">
        <v>859</v>
      </c>
      <c r="F29" s="2"/>
      <c r="G29" s="2"/>
      <c r="H29" s="2"/>
      <c r="I29" s="2"/>
      <c r="J29" s="2"/>
      <c r="K29" s="2"/>
      <c r="L29" s="2"/>
      <c r="M29" s="2"/>
      <c r="N29" s="2"/>
      <c r="O29" s="2"/>
      <c r="P29" s="2"/>
      <c r="Q29" s="2"/>
      <c r="R29" s="2"/>
      <c r="S29" s="2"/>
    </row>
    <row r="30" spans="1:19">
      <c r="A30" s="240">
        <v>45105</v>
      </c>
      <c r="B30" s="29" t="s">
        <v>470</v>
      </c>
      <c r="C30" s="29" t="s">
        <v>836</v>
      </c>
      <c r="D30" s="29" t="s">
        <v>860</v>
      </c>
      <c r="E30" s="29" t="s">
        <v>861</v>
      </c>
      <c r="F30" s="2"/>
      <c r="G30" s="2"/>
      <c r="H30" s="2"/>
      <c r="I30" s="2"/>
      <c r="J30" s="2"/>
      <c r="K30" s="2"/>
      <c r="L30" s="2"/>
      <c r="M30" s="2"/>
      <c r="N30" s="2"/>
      <c r="O30" s="2"/>
      <c r="P30" s="2"/>
      <c r="Q30" s="2"/>
      <c r="R30" s="2"/>
      <c r="S30" s="2"/>
    </row>
    <row r="31" spans="1:19">
      <c r="A31" s="240">
        <v>45093</v>
      </c>
      <c r="B31" s="236" t="s">
        <v>862</v>
      </c>
      <c r="C31" s="236" t="s">
        <v>863</v>
      </c>
      <c r="D31" s="236" t="s">
        <v>864</v>
      </c>
      <c r="E31" s="29" t="s">
        <v>865</v>
      </c>
      <c r="F31" s="2"/>
      <c r="G31" s="2"/>
      <c r="H31" s="2"/>
      <c r="I31" s="2"/>
      <c r="J31" s="2"/>
      <c r="K31" s="2"/>
      <c r="L31" s="2"/>
      <c r="M31" s="2"/>
      <c r="N31" s="2"/>
      <c r="O31" s="2"/>
      <c r="P31" s="2"/>
      <c r="Q31" s="2"/>
      <c r="R31" s="2"/>
      <c r="S31" s="2"/>
    </row>
    <row r="32" spans="1:19">
      <c r="A32" s="240">
        <v>45090</v>
      </c>
      <c r="B32" s="29" t="s">
        <v>866</v>
      </c>
      <c r="C32" s="29" t="s">
        <v>867</v>
      </c>
      <c r="D32" s="29" t="s">
        <v>868</v>
      </c>
      <c r="E32" s="29" t="s">
        <v>869</v>
      </c>
      <c r="F32" s="2"/>
      <c r="G32" s="2"/>
      <c r="H32" s="2"/>
      <c r="I32" s="2"/>
      <c r="J32" s="2"/>
      <c r="K32" s="2"/>
      <c r="L32" s="2"/>
      <c r="M32" s="2"/>
      <c r="N32" s="2"/>
      <c r="O32" s="2"/>
      <c r="P32" s="2"/>
      <c r="Q32" s="2"/>
      <c r="R32" s="2"/>
      <c r="S32" s="2"/>
    </row>
    <row r="33" spans="1:19">
      <c r="A33" s="240">
        <v>45088</v>
      </c>
      <c r="B33" s="29" t="s">
        <v>870</v>
      </c>
      <c r="C33" s="29" t="s">
        <v>871</v>
      </c>
      <c r="D33" s="29" t="s">
        <v>872</v>
      </c>
      <c r="E33" s="29" t="s">
        <v>873</v>
      </c>
      <c r="F33" s="2"/>
      <c r="G33" s="2"/>
      <c r="H33" s="2"/>
      <c r="I33" s="2"/>
      <c r="J33" s="2"/>
      <c r="K33" s="2"/>
      <c r="L33" s="2"/>
      <c r="M33" s="2"/>
      <c r="N33" s="2"/>
      <c r="O33" s="2"/>
      <c r="P33" s="2"/>
      <c r="Q33" s="2"/>
      <c r="R33" s="2"/>
      <c r="S33" s="2"/>
    </row>
    <row r="34" spans="1:19">
      <c r="A34" s="240">
        <v>45087</v>
      </c>
      <c r="B34" s="29" t="s">
        <v>585</v>
      </c>
      <c r="C34" s="29" t="s">
        <v>786</v>
      </c>
      <c r="D34" s="29" t="s">
        <v>874</v>
      </c>
      <c r="E34" s="29" t="s">
        <v>875</v>
      </c>
      <c r="F34" s="2"/>
      <c r="G34" s="2"/>
      <c r="H34" s="2"/>
      <c r="I34" s="2"/>
      <c r="J34" s="2"/>
      <c r="K34" s="2"/>
      <c r="L34" s="2"/>
      <c r="M34" s="2"/>
      <c r="N34" s="2"/>
      <c r="O34" s="2"/>
      <c r="P34" s="2"/>
      <c r="Q34" s="2"/>
      <c r="R34" s="2"/>
      <c r="S34" s="2"/>
    </row>
    <row r="35" spans="1:19">
      <c r="A35" s="240">
        <v>45082</v>
      </c>
      <c r="B35" s="29" t="s">
        <v>813</v>
      </c>
      <c r="C35" s="29" t="s">
        <v>876</v>
      </c>
      <c r="D35" s="29" t="s">
        <v>877</v>
      </c>
      <c r="E35" s="29" t="s">
        <v>878</v>
      </c>
      <c r="F35" s="2"/>
      <c r="G35" s="2"/>
      <c r="H35" s="2"/>
      <c r="I35" s="2"/>
      <c r="J35" s="2"/>
      <c r="K35" s="2"/>
      <c r="L35" s="2"/>
      <c r="M35" s="2"/>
      <c r="N35" s="2"/>
      <c r="O35" s="2"/>
      <c r="P35" s="2"/>
      <c r="Q35" s="2"/>
      <c r="R35" s="2"/>
      <c r="S35" s="2"/>
    </row>
    <row r="36" spans="1:19">
      <c r="A36" s="240">
        <v>45079</v>
      </c>
      <c r="B36" s="29" t="s">
        <v>500</v>
      </c>
      <c r="C36" s="29" t="s">
        <v>836</v>
      </c>
      <c r="D36" s="29" t="s">
        <v>879</v>
      </c>
      <c r="E36" s="29" t="s">
        <v>880</v>
      </c>
      <c r="F36" s="2"/>
      <c r="G36" s="2"/>
      <c r="H36" s="2"/>
      <c r="I36" s="2"/>
      <c r="J36" s="2"/>
      <c r="K36" s="2"/>
      <c r="L36" s="2"/>
      <c r="M36" s="2"/>
      <c r="N36" s="2"/>
      <c r="O36" s="2"/>
      <c r="P36" s="2"/>
      <c r="Q36" s="2"/>
      <c r="R36" s="2"/>
      <c r="S36" s="2"/>
    </row>
    <row r="37" spans="1:19">
      <c r="A37" s="235">
        <v>45071</v>
      </c>
      <c r="B37" s="29" t="s">
        <v>556</v>
      </c>
      <c r="C37" s="29" t="s">
        <v>792</v>
      </c>
      <c r="D37" s="29" t="s">
        <v>881</v>
      </c>
      <c r="E37" s="29" t="s">
        <v>882</v>
      </c>
      <c r="F37" s="2"/>
      <c r="G37" s="2"/>
      <c r="H37" s="2"/>
      <c r="I37" s="2"/>
      <c r="J37" s="2"/>
      <c r="K37" s="2"/>
      <c r="L37" s="2"/>
      <c r="M37" s="2"/>
      <c r="N37" s="2"/>
      <c r="O37" s="2"/>
      <c r="P37" s="2"/>
      <c r="Q37" s="2"/>
      <c r="R37" s="2"/>
      <c r="S37" s="2"/>
    </row>
    <row r="38" spans="1:19">
      <c r="A38" s="235">
        <v>45055</v>
      </c>
      <c r="B38" s="29" t="s">
        <v>795</v>
      </c>
      <c r="C38" s="29" t="s">
        <v>883</v>
      </c>
      <c r="D38" s="29" t="s">
        <v>884</v>
      </c>
      <c r="E38" s="29" t="s">
        <v>885</v>
      </c>
      <c r="F38" s="2"/>
      <c r="G38" s="2"/>
      <c r="H38" s="2"/>
      <c r="I38" s="2"/>
      <c r="J38" s="2"/>
      <c r="K38" s="2"/>
      <c r="L38" s="2"/>
      <c r="M38" s="2"/>
      <c r="N38" s="2"/>
      <c r="O38" s="2"/>
      <c r="P38" s="2"/>
      <c r="Q38" s="2"/>
      <c r="R38" s="2"/>
      <c r="S38" s="2"/>
    </row>
    <row r="39" spans="1:19">
      <c r="A39" s="235">
        <v>45051</v>
      </c>
      <c r="B39" s="29" t="s">
        <v>886</v>
      </c>
      <c r="C39" s="29" t="s">
        <v>821</v>
      </c>
      <c r="D39" s="29" t="s">
        <v>887</v>
      </c>
      <c r="E39" s="29" t="s">
        <v>888</v>
      </c>
      <c r="F39" s="2"/>
      <c r="G39" s="2"/>
      <c r="H39" s="2"/>
      <c r="I39" s="2"/>
      <c r="J39" s="2"/>
      <c r="K39" s="2"/>
      <c r="L39" s="2"/>
      <c r="M39" s="2"/>
      <c r="N39" s="2"/>
      <c r="O39" s="2"/>
      <c r="P39" s="2"/>
      <c r="Q39" s="2"/>
      <c r="R39" s="2"/>
      <c r="S39" s="2"/>
    </row>
    <row r="40" spans="1:19">
      <c r="A40" s="237">
        <v>45044</v>
      </c>
      <c r="B40" s="236" t="s">
        <v>889</v>
      </c>
      <c r="C40" s="236" t="s">
        <v>890</v>
      </c>
      <c r="D40" s="236" t="s">
        <v>891</v>
      </c>
      <c r="E40" s="29" t="s">
        <v>892</v>
      </c>
      <c r="F40" s="2"/>
      <c r="G40" s="2"/>
      <c r="H40" s="2"/>
      <c r="I40" s="2"/>
      <c r="J40" s="2"/>
      <c r="K40" s="2"/>
      <c r="L40" s="2"/>
      <c r="M40" s="2"/>
      <c r="N40" s="2"/>
      <c r="O40" s="2"/>
      <c r="P40" s="2"/>
      <c r="Q40" s="2"/>
      <c r="R40" s="2"/>
      <c r="S40" s="2"/>
    </row>
    <row r="41" spans="1:19">
      <c r="A41" s="237">
        <v>45043</v>
      </c>
      <c r="B41" s="29" t="s">
        <v>813</v>
      </c>
      <c r="C41" s="29" t="s">
        <v>893</v>
      </c>
      <c r="D41" s="29" t="s">
        <v>894</v>
      </c>
      <c r="E41" s="29" t="s">
        <v>895</v>
      </c>
      <c r="F41" s="2"/>
      <c r="G41" s="2"/>
      <c r="H41" s="2"/>
      <c r="I41" s="2"/>
      <c r="J41" s="2"/>
      <c r="K41" s="2"/>
      <c r="L41" s="2"/>
      <c r="M41" s="2"/>
      <c r="N41" s="2"/>
      <c r="O41" s="2"/>
      <c r="P41" s="2"/>
      <c r="Q41" s="2"/>
      <c r="R41" s="2"/>
      <c r="S41" s="2"/>
    </row>
    <row r="42" spans="1:19">
      <c r="A42" s="237">
        <v>45040</v>
      </c>
      <c r="B42" s="29" t="s">
        <v>500</v>
      </c>
      <c r="C42" s="29" t="s">
        <v>786</v>
      </c>
      <c r="D42" s="29" t="s">
        <v>896</v>
      </c>
      <c r="E42" s="29" t="s">
        <v>897</v>
      </c>
      <c r="F42" s="2"/>
      <c r="G42" s="2"/>
      <c r="H42" s="2"/>
      <c r="I42" s="2"/>
      <c r="J42" s="2"/>
      <c r="K42" s="2"/>
      <c r="L42" s="2"/>
      <c r="M42" s="2"/>
      <c r="N42" s="2"/>
      <c r="O42" s="2"/>
      <c r="P42" s="2"/>
      <c r="Q42" s="2"/>
      <c r="R42" s="2"/>
      <c r="S42" s="2"/>
    </row>
    <row r="43" spans="1:19">
      <c r="A43" s="237">
        <v>45036</v>
      </c>
      <c r="B43" s="29" t="s">
        <v>809</v>
      </c>
      <c r="C43" s="29" t="s">
        <v>810</v>
      </c>
      <c r="D43" s="29" t="s">
        <v>811</v>
      </c>
      <c r="E43" s="29" t="s">
        <v>898</v>
      </c>
      <c r="F43" s="2"/>
      <c r="G43" s="2"/>
      <c r="H43" s="2"/>
      <c r="I43" s="2"/>
      <c r="J43" s="2"/>
      <c r="K43" s="2"/>
      <c r="L43" s="2"/>
      <c r="M43" s="2"/>
      <c r="N43" s="2"/>
      <c r="O43" s="2"/>
      <c r="P43" s="2"/>
      <c r="Q43" s="2"/>
      <c r="R43" s="2"/>
      <c r="S43" s="2"/>
    </row>
    <row r="44" spans="1:19">
      <c r="A44" s="237">
        <v>45019</v>
      </c>
      <c r="B44" s="29" t="s">
        <v>866</v>
      </c>
      <c r="C44" s="29" t="s">
        <v>899</v>
      </c>
      <c r="D44" s="29" t="s">
        <v>900</v>
      </c>
      <c r="E44" s="29" t="s">
        <v>901</v>
      </c>
      <c r="F44" s="2"/>
      <c r="G44" s="2"/>
      <c r="H44" s="2"/>
      <c r="I44" s="2"/>
      <c r="J44" s="2"/>
      <c r="K44" s="2"/>
      <c r="L44" s="2"/>
      <c r="M44" s="2"/>
      <c r="N44" s="2"/>
      <c r="O44" s="2"/>
      <c r="P44" s="2"/>
      <c r="Q44" s="2"/>
      <c r="R44" s="2"/>
      <c r="S44" s="2"/>
    </row>
    <row r="45" spans="1:19">
      <c r="A45" s="237">
        <v>45019</v>
      </c>
      <c r="B45" s="29" t="s">
        <v>511</v>
      </c>
      <c r="C45" s="29" t="s">
        <v>902</v>
      </c>
      <c r="D45" s="29" t="s">
        <v>903</v>
      </c>
      <c r="E45" s="29" t="s">
        <v>904</v>
      </c>
      <c r="F45" s="2"/>
      <c r="G45" s="2"/>
      <c r="H45" s="2"/>
      <c r="I45" s="2"/>
      <c r="J45" s="2"/>
      <c r="K45" s="2"/>
      <c r="L45" s="2"/>
      <c r="M45" s="2"/>
      <c r="N45" s="2"/>
      <c r="O45" s="2"/>
      <c r="P45" s="2"/>
      <c r="Q45" s="2"/>
      <c r="R45" s="2"/>
      <c r="S45" s="2"/>
    </row>
    <row r="46" spans="1:19">
      <c r="A46" s="239">
        <v>45016</v>
      </c>
      <c r="B46" s="29" t="s">
        <v>376</v>
      </c>
      <c r="C46" s="29" t="s">
        <v>836</v>
      </c>
      <c r="D46" s="29" t="s">
        <v>905</v>
      </c>
      <c r="E46" s="29" t="s">
        <v>906</v>
      </c>
      <c r="F46" s="2"/>
      <c r="G46" s="2"/>
      <c r="H46" s="2"/>
      <c r="I46" s="2"/>
      <c r="J46" s="2"/>
      <c r="K46" s="2"/>
      <c r="L46" s="2"/>
      <c r="M46" s="2"/>
      <c r="N46" s="2"/>
      <c r="O46" s="2"/>
      <c r="P46" s="2"/>
      <c r="Q46" s="2"/>
      <c r="R46" s="2"/>
      <c r="S46" s="2"/>
    </row>
    <row r="47" spans="1:19">
      <c r="A47" s="239">
        <v>45016</v>
      </c>
      <c r="B47" s="29" t="s">
        <v>493</v>
      </c>
      <c r="C47" s="29" t="s">
        <v>786</v>
      </c>
      <c r="D47" s="29" t="s">
        <v>907</v>
      </c>
      <c r="E47" s="29" t="s">
        <v>908</v>
      </c>
      <c r="F47" s="2"/>
      <c r="G47" s="2"/>
      <c r="H47" s="2"/>
      <c r="I47" s="2"/>
      <c r="J47" s="2"/>
      <c r="K47" s="2"/>
      <c r="L47" s="2"/>
      <c r="M47" s="2"/>
      <c r="N47" s="2"/>
      <c r="O47" s="2"/>
      <c r="P47" s="2"/>
      <c r="Q47" s="2"/>
      <c r="R47" s="2"/>
      <c r="S47" s="2"/>
    </row>
    <row r="48" spans="1:19">
      <c r="A48" s="239">
        <v>45016</v>
      </c>
      <c r="B48" s="29" t="s">
        <v>477</v>
      </c>
      <c r="C48" s="29" t="s">
        <v>786</v>
      </c>
      <c r="D48" s="29" t="s">
        <v>909</v>
      </c>
      <c r="E48" s="29" t="s">
        <v>910</v>
      </c>
      <c r="F48" s="2"/>
      <c r="G48" s="2"/>
      <c r="H48" s="2"/>
      <c r="I48" s="2"/>
      <c r="J48" s="2"/>
      <c r="K48" s="2"/>
      <c r="L48" s="2"/>
      <c r="M48" s="2"/>
      <c r="N48" s="2"/>
      <c r="O48" s="2"/>
      <c r="P48" s="2"/>
      <c r="Q48" s="2"/>
      <c r="R48" s="2"/>
      <c r="S48" s="2"/>
    </row>
    <row r="49" spans="1:19">
      <c r="A49" s="239">
        <v>45016</v>
      </c>
      <c r="B49" s="29" t="s">
        <v>552</v>
      </c>
      <c r="C49" s="29" t="s">
        <v>786</v>
      </c>
      <c r="D49" s="29" t="s">
        <v>911</v>
      </c>
      <c r="E49" s="29" t="s">
        <v>912</v>
      </c>
      <c r="F49" s="2"/>
      <c r="G49" s="2"/>
      <c r="H49" s="2"/>
      <c r="I49" s="2"/>
      <c r="J49" s="2"/>
      <c r="K49" s="2"/>
      <c r="L49" s="2"/>
      <c r="M49" s="2"/>
      <c r="N49" s="2"/>
      <c r="O49" s="2"/>
      <c r="P49" s="2"/>
      <c r="Q49" s="2"/>
      <c r="R49" s="2"/>
      <c r="S49" s="2"/>
    </row>
    <row r="50" spans="1:19">
      <c r="A50" s="239">
        <v>45012</v>
      </c>
      <c r="B50" s="29" t="s">
        <v>866</v>
      </c>
      <c r="C50" s="29" t="s">
        <v>867</v>
      </c>
      <c r="D50" s="29" t="s">
        <v>868</v>
      </c>
      <c r="E50" s="29" t="s">
        <v>913</v>
      </c>
      <c r="F50" s="2"/>
      <c r="G50" s="2"/>
      <c r="H50" s="2"/>
      <c r="I50" s="2"/>
      <c r="J50" s="2"/>
      <c r="K50" s="2"/>
      <c r="L50" s="2"/>
      <c r="M50" s="2"/>
      <c r="N50" s="2"/>
      <c r="O50" s="2"/>
      <c r="P50" s="2"/>
      <c r="Q50" s="2"/>
      <c r="R50" s="2"/>
      <c r="S50" s="2"/>
    </row>
    <row r="51" spans="1:19">
      <c r="A51" s="239">
        <v>45006</v>
      </c>
      <c r="B51" s="29" t="s">
        <v>590</v>
      </c>
      <c r="C51" s="29" t="s">
        <v>786</v>
      </c>
      <c r="D51" s="29" t="s">
        <v>914</v>
      </c>
      <c r="E51" s="29" t="s">
        <v>915</v>
      </c>
      <c r="F51" s="2"/>
      <c r="G51" s="2"/>
      <c r="H51" s="2"/>
      <c r="I51" s="2"/>
      <c r="J51" s="2"/>
      <c r="K51" s="2"/>
      <c r="L51" s="2"/>
      <c r="M51" s="2"/>
      <c r="N51" s="2"/>
      <c r="O51" s="2"/>
      <c r="P51" s="2"/>
      <c r="Q51" s="2"/>
      <c r="R51" s="2"/>
      <c r="S51" s="2"/>
    </row>
    <row r="52" spans="1:19">
      <c r="A52" s="239">
        <v>45001</v>
      </c>
      <c r="B52" s="29" t="s">
        <v>523</v>
      </c>
      <c r="C52" s="29" t="s">
        <v>786</v>
      </c>
      <c r="D52" s="29" t="s">
        <v>916</v>
      </c>
      <c r="E52" s="29" t="s">
        <v>917</v>
      </c>
      <c r="F52" s="2"/>
      <c r="G52" s="2"/>
      <c r="H52" s="2"/>
      <c r="I52" s="2"/>
      <c r="J52" s="2"/>
      <c r="K52" s="2"/>
      <c r="L52" s="2"/>
      <c r="M52" s="2"/>
      <c r="N52" s="2"/>
      <c r="O52" s="2"/>
      <c r="P52" s="2"/>
      <c r="Q52" s="2"/>
      <c r="R52" s="2"/>
      <c r="S52" s="2"/>
    </row>
    <row r="53" spans="1:19">
      <c r="A53" s="239">
        <v>44999</v>
      </c>
      <c r="B53" s="29" t="s">
        <v>516</v>
      </c>
      <c r="C53" s="29" t="s">
        <v>786</v>
      </c>
      <c r="D53" s="29" t="s">
        <v>918</v>
      </c>
      <c r="E53" s="29" t="s">
        <v>919</v>
      </c>
      <c r="F53" s="2"/>
      <c r="G53" s="2"/>
      <c r="H53" s="2"/>
      <c r="I53" s="2"/>
      <c r="J53" s="2"/>
      <c r="K53" s="2"/>
      <c r="L53" s="2"/>
      <c r="M53" s="2"/>
      <c r="N53" s="2"/>
      <c r="O53" s="2"/>
      <c r="P53" s="2"/>
      <c r="Q53" s="2"/>
      <c r="R53" s="2"/>
      <c r="S53" s="2"/>
    </row>
    <row r="54" spans="1:19">
      <c r="A54" s="239">
        <v>44995</v>
      </c>
      <c r="B54" s="29" t="s">
        <v>543</v>
      </c>
      <c r="C54" s="29" t="s">
        <v>792</v>
      </c>
      <c r="D54" s="29" t="s">
        <v>920</v>
      </c>
      <c r="E54" s="29" t="s">
        <v>921</v>
      </c>
      <c r="F54" s="2"/>
      <c r="G54" s="2"/>
      <c r="H54" s="2"/>
      <c r="I54" s="2"/>
      <c r="J54" s="2"/>
      <c r="K54" s="2"/>
      <c r="L54" s="2"/>
      <c r="M54" s="2"/>
      <c r="N54" s="2"/>
      <c r="O54" s="2"/>
      <c r="P54" s="2"/>
      <c r="Q54" s="2"/>
      <c r="R54" s="2"/>
      <c r="S54" s="2"/>
    </row>
    <row r="55" spans="1:19">
      <c r="A55" s="239">
        <v>44995</v>
      </c>
      <c r="B55" s="29" t="s">
        <v>503</v>
      </c>
      <c r="C55" s="29" t="s">
        <v>786</v>
      </c>
      <c r="D55" s="29" t="s">
        <v>922</v>
      </c>
      <c r="E55" s="29" t="s">
        <v>923</v>
      </c>
      <c r="F55" s="2"/>
      <c r="G55" s="2"/>
      <c r="H55" s="2"/>
      <c r="I55" s="2"/>
      <c r="J55" s="2"/>
      <c r="K55" s="2"/>
      <c r="L55" s="2"/>
      <c r="M55" s="2"/>
      <c r="N55" s="2"/>
      <c r="O55" s="2"/>
      <c r="P55" s="2"/>
      <c r="Q55" s="2"/>
      <c r="R55" s="2"/>
      <c r="S55" s="2"/>
    </row>
    <row r="56" spans="1:19">
      <c r="A56" s="239">
        <v>44993</v>
      </c>
      <c r="B56" s="29" t="s">
        <v>866</v>
      </c>
      <c r="C56" s="29" t="s">
        <v>810</v>
      </c>
      <c r="D56" s="29" t="s">
        <v>924</v>
      </c>
      <c r="E56" s="29" t="s">
        <v>925</v>
      </c>
      <c r="F56" s="2"/>
      <c r="G56" s="2"/>
      <c r="H56" s="2"/>
      <c r="I56" s="2"/>
      <c r="J56" s="2"/>
      <c r="K56" s="2"/>
      <c r="L56" s="2"/>
      <c r="M56" s="2"/>
      <c r="N56" s="2"/>
      <c r="O56" s="2"/>
      <c r="P56" s="2"/>
      <c r="Q56" s="2"/>
      <c r="R56" s="2"/>
      <c r="S56" s="2"/>
    </row>
    <row r="57" spans="1:19">
      <c r="A57" s="239">
        <v>44989</v>
      </c>
      <c r="B57" s="29" t="s">
        <v>795</v>
      </c>
      <c r="C57" s="29" t="s">
        <v>926</v>
      </c>
      <c r="D57" s="29" t="s">
        <v>927</v>
      </c>
      <c r="E57" s="99" t="s">
        <v>928</v>
      </c>
      <c r="F57" s="2"/>
      <c r="G57" s="2"/>
      <c r="H57" s="2"/>
      <c r="I57" s="2"/>
      <c r="J57" s="2"/>
      <c r="K57" s="2"/>
      <c r="L57" s="2"/>
      <c r="M57" s="2"/>
      <c r="N57" s="2"/>
      <c r="O57" s="2"/>
      <c r="P57" s="2"/>
      <c r="Q57" s="2"/>
      <c r="R57" s="2"/>
      <c r="S57" s="2"/>
    </row>
    <row r="58" spans="1:19">
      <c r="A58" s="239">
        <v>44988</v>
      </c>
      <c r="B58" s="236" t="s">
        <v>929</v>
      </c>
      <c r="C58" s="236" t="s">
        <v>930</v>
      </c>
      <c r="D58" s="236" t="s">
        <v>931</v>
      </c>
      <c r="E58" s="29" t="s">
        <v>932</v>
      </c>
      <c r="F58" s="2"/>
      <c r="G58" s="2"/>
      <c r="H58" s="2"/>
      <c r="I58" s="2"/>
      <c r="J58" s="2"/>
      <c r="K58" s="2"/>
      <c r="L58" s="2"/>
      <c r="M58" s="2"/>
      <c r="N58" s="2"/>
      <c r="O58" s="2"/>
      <c r="P58" s="2"/>
      <c r="Q58" s="2"/>
      <c r="R58" s="2"/>
      <c r="S58" s="2"/>
    </row>
    <row r="59" spans="1:19">
      <c r="A59" s="239">
        <v>44988</v>
      </c>
      <c r="B59" s="29" t="s">
        <v>523</v>
      </c>
      <c r="C59" s="29" t="s">
        <v>836</v>
      </c>
      <c r="D59" s="29" t="s">
        <v>933</v>
      </c>
      <c r="E59" s="29" t="s">
        <v>934</v>
      </c>
      <c r="F59" s="2"/>
      <c r="G59" s="2"/>
      <c r="H59" s="2"/>
      <c r="I59" s="2"/>
      <c r="J59" s="2"/>
      <c r="K59" s="2"/>
      <c r="L59" s="2"/>
      <c r="M59" s="2"/>
      <c r="N59" s="2"/>
      <c r="O59" s="2"/>
      <c r="P59" s="2"/>
      <c r="Q59" s="2"/>
      <c r="R59" s="2"/>
      <c r="S59" s="2"/>
    </row>
    <row r="60" spans="1:19">
      <c r="A60" s="238">
        <v>44985</v>
      </c>
      <c r="B60" s="29" t="s">
        <v>935</v>
      </c>
      <c r="C60" s="29" t="s">
        <v>936</v>
      </c>
      <c r="D60" s="29" t="s">
        <v>937</v>
      </c>
      <c r="E60" s="29" t="s">
        <v>938</v>
      </c>
      <c r="F60" s="2"/>
      <c r="G60" s="2"/>
      <c r="H60" s="2"/>
      <c r="I60" s="2"/>
      <c r="J60" s="2"/>
      <c r="K60" s="2"/>
      <c r="L60" s="2"/>
      <c r="M60" s="2"/>
      <c r="N60" s="2"/>
      <c r="O60" s="2"/>
      <c r="P60" s="2"/>
      <c r="Q60" s="2"/>
      <c r="R60" s="2"/>
      <c r="S60" s="2"/>
    </row>
    <row r="61" spans="1:19">
      <c r="A61" s="238">
        <v>44984</v>
      </c>
      <c r="B61" s="29" t="s">
        <v>826</v>
      </c>
      <c r="C61" s="29" t="s">
        <v>939</v>
      </c>
      <c r="D61" s="29" t="s">
        <v>940</v>
      </c>
      <c r="E61" s="29" t="s">
        <v>941</v>
      </c>
      <c r="F61" s="2"/>
      <c r="G61" s="2"/>
      <c r="H61" s="2"/>
      <c r="I61" s="2"/>
      <c r="J61" s="2"/>
      <c r="K61" s="2"/>
      <c r="L61" s="2"/>
      <c r="M61" s="2"/>
      <c r="N61" s="2"/>
      <c r="O61" s="2"/>
      <c r="P61" s="2"/>
      <c r="Q61" s="2"/>
      <c r="R61" s="2"/>
      <c r="S61" s="2"/>
    </row>
    <row r="62" spans="1:19">
      <c r="A62" s="238">
        <v>44983</v>
      </c>
      <c r="B62" s="29" t="s">
        <v>594</v>
      </c>
      <c r="C62" s="29" t="s">
        <v>821</v>
      </c>
      <c r="D62" s="29" t="s">
        <v>942</v>
      </c>
      <c r="E62" s="29" t="s">
        <v>943</v>
      </c>
      <c r="F62" s="2"/>
      <c r="G62" s="2"/>
      <c r="H62" s="2"/>
      <c r="I62" s="2"/>
      <c r="J62" s="2"/>
      <c r="K62" s="2"/>
      <c r="L62" s="2"/>
      <c r="M62" s="2"/>
      <c r="N62" s="2"/>
      <c r="O62" s="2"/>
      <c r="P62" s="2"/>
      <c r="Q62" s="2"/>
      <c r="R62" s="2"/>
      <c r="S62" s="2"/>
    </row>
    <row r="63" spans="1:19">
      <c r="A63" s="238">
        <v>44981</v>
      </c>
      <c r="B63" s="29" t="s">
        <v>470</v>
      </c>
      <c r="C63" s="29" t="s">
        <v>786</v>
      </c>
      <c r="D63" s="29" t="s">
        <v>944</v>
      </c>
      <c r="E63" s="29" t="s">
        <v>945</v>
      </c>
      <c r="F63" s="2"/>
      <c r="G63" s="2"/>
      <c r="H63" s="2"/>
      <c r="I63" s="2"/>
      <c r="J63" s="2"/>
      <c r="K63" s="2"/>
      <c r="L63" s="2"/>
      <c r="M63" s="2"/>
      <c r="N63" s="2"/>
      <c r="O63" s="2"/>
      <c r="P63" s="2"/>
      <c r="Q63" s="2"/>
      <c r="R63" s="2"/>
      <c r="S63" s="2"/>
    </row>
    <row r="64" spans="1:19">
      <c r="A64" s="238">
        <v>44980</v>
      </c>
      <c r="B64" s="29" t="s">
        <v>554</v>
      </c>
      <c r="C64" s="29" t="s">
        <v>786</v>
      </c>
      <c r="D64" s="29" t="s">
        <v>857</v>
      </c>
      <c r="E64" s="29" t="s">
        <v>946</v>
      </c>
      <c r="F64" s="2"/>
      <c r="G64" s="2"/>
      <c r="H64" s="2"/>
      <c r="I64" s="2"/>
      <c r="J64" s="2"/>
      <c r="K64" s="2"/>
      <c r="L64" s="2"/>
      <c r="M64" s="2"/>
      <c r="N64" s="2"/>
      <c r="O64" s="2"/>
      <c r="P64" s="2"/>
      <c r="Q64" s="2"/>
      <c r="R64" s="2"/>
      <c r="S64" s="2"/>
    </row>
    <row r="65" spans="1:19">
      <c r="A65" s="238">
        <v>44978</v>
      </c>
      <c r="B65" s="29" t="s">
        <v>521</v>
      </c>
      <c r="C65" s="29" t="s">
        <v>786</v>
      </c>
      <c r="D65" s="29" t="s">
        <v>947</v>
      </c>
      <c r="E65" s="29" t="s">
        <v>948</v>
      </c>
      <c r="F65" s="2"/>
      <c r="G65" s="2"/>
      <c r="H65" s="2"/>
      <c r="I65" s="2"/>
      <c r="J65" s="2"/>
      <c r="K65" s="2"/>
      <c r="L65" s="2"/>
      <c r="M65" s="2"/>
      <c r="N65" s="2"/>
      <c r="O65" s="2"/>
      <c r="P65" s="2"/>
      <c r="Q65" s="2"/>
      <c r="R65" s="2"/>
      <c r="S65" s="2"/>
    </row>
    <row r="66" spans="1:19">
      <c r="A66" s="238">
        <v>44977</v>
      </c>
      <c r="B66" s="29" t="s">
        <v>949</v>
      </c>
      <c r="C66" s="29" t="s">
        <v>950</v>
      </c>
      <c r="D66" s="29" t="s">
        <v>951</v>
      </c>
      <c r="E66" s="29" t="s">
        <v>952</v>
      </c>
      <c r="F66" s="2"/>
      <c r="G66" s="2"/>
      <c r="H66" s="2"/>
      <c r="I66" s="2"/>
      <c r="J66" s="2"/>
      <c r="K66" s="2"/>
      <c r="L66" s="2"/>
      <c r="M66" s="2"/>
      <c r="N66" s="2"/>
      <c r="O66" s="2"/>
      <c r="P66" s="2"/>
      <c r="Q66" s="2"/>
      <c r="R66" s="2"/>
      <c r="S66" s="2"/>
    </row>
    <row r="67" spans="1:19">
      <c r="A67" s="238">
        <v>44977</v>
      </c>
      <c r="B67" s="29" t="s">
        <v>826</v>
      </c>
      <c r="C67" s="29" t="s">
        <v>953</v>
      </c>
      <c r="D67" s="29" t="s">
        <v>954</v>
      </c>
      <c r="E67" s="99" t="s">
        <v>955</v>
      </c>
      <c r="F67" s="2"/>
      <c r="G67" s="2"/>
      <c r="H67" s="2"/>
      <c r="I67" s="2"/>
      <c r="J67" s="2"/>
      <c r="K67" s="2"/>
      <c r="L67" s="2"/>
      <c r="M67" s="2"/>
      <c r="N67" s="2"/>
      <c r="O67" s="2"/>
      <c r="P67" s="2"/>
      <c r="Q67" s="2"/>
      <c r="R67" s="2"/>
      <c r="S67" s="2"/>
    </row>
    <row r="68" spans="1:19">
      <c r="A68" s="238">
        <v>44974</v>
      </c>
      <c r="B68" s="29" t="s">
        <v>538</v>
      </c>
      <c r="C68" s="29" t="s">
        <v>786</v>
      </c>
      <c r="D68" s="29" t="s">
        <v>790</v>
      </c>
      <c r="E68" s="29" t="s">
        <v>956</v>
      </c>
      <c r="F68" s="2"/>
      <c r="G68" s="2"/>
      <c r="H68" s="2"/>
      <c r="I68" s="2"/>
      <c r="J68" s="2"/>
      <c r="K68" s="2"/>
      <c r="L68" s="2"/>
      <c r="M68" s="2"/>
      <c r="N68" s="2"/>
      <c r="O68" s="2"/>
      <c r="P68" s="2"/>
      <c r="Q68" s="2"/>
      <c r="R68" s="2"/>
      <c r="S68" s="2"/>
    </row>
    <row r="69" spans="1:19">
      <c r="A69" s="238">
        <v>44973</v>
      </c>
      <c r="B69" s="29" t="s">
        <v>957</v>
      </c>
      <c r="C69" s="29" t="s">
        <v>821</v>
      </c>
      <c r="D69" s="29" t="s">
        <v>958</v>
      </c>
      <c r="E69" s="29" t="s">
        <v>959</v>
      </c>
      <c r="F69" s="2"/>
      <c r="G69" s="2"/>
      <c r="H69" s="2"/>
      <c r="I69" s="2"/>
      <c r="J69" s="2"/>
      <c r="K69" s="2"/>
      <c r="L69" s="2"/>
      <c r="M69" s="2"/>
      <c r="N69" s="2"/>
      <c r="O69" s="2"/>
      <c r="P69" s="2"/>
      <c r="Q69" s="2"/>
      <c r="R69" s="2"/>
      <c r="S69" s="2"/>
    </row>
    <row r="70" spans="1:19">
      <c r="A70" s="238">
        <v>44972</v>
      </c>
      <c r="B70" s="29" t="s">
        <v>556</v>
      </c>
      <c r="C70" s="29" t="s">
        <v>786</v>
      </c>
      <c r="D70" s="29" t="s">
        <v>960</v>
      </c>
      <c r="E70" s="29" t="s">
        <v>961</v>
      </c>
      <c r="F70" s="2"/>
      <c r="G70" s="2"/>
      <c r="H70" s="2"/>
      <c r="I70" s="2"/>
      <c r="J70" s="2"/>
      <c r="K70" s="2"/>
      <c r="L70" s="2"/>
      <c r="M70" s="2"/>
      <c r="N70" s="2"/>
      <c r="O70" s="2"/>
      <c r="P70" s="2"/>
      <c r="Q70" s="2"/>
      <c r="R70" s="2"/>
      <c r="S70" s="2"/>
    </row>
    <row r="71" spans="1:19">
      <c r="A71" s="238">
        <v>44971</v>
      </c>
      <c r="B71" s="29" t="s">
        <v>585</v>
      </c>
      <c r="C71" s="29" t="s">
        <v>821</v>
      </c>
      <c r="D71" s="29" t="s">
        <v>962</v>
      </c>
      <c r="E71" s="29" t="s">
        <v>963</v>
      </c>
      <c r="F71" s="2"/>
      <c r="G71" s="2"/>
      <c r="H71" s="2"/>
      <c r="I71" s="2"/>
      <c r="J71" s="2"/>
      <c r="K71" s="2"/>
      <c r="L71" s="2"/>
      <c r="M71" s="2"/>
      <c r="N71" s="2"/>
      <c r="O71" s="2"/>
      <c r="P71" s="2"/>
      <c r="Q71" s="2"/>
      <c r="R71" s="2"/>
      <c r="S71" s="2"/>
    </row>
    <row r="72" spans="1:19">
      <c r="A72" s="238">
        <v>44964</v>
      </c>
      <c r="B72" s="29" t="s">
        <v>511</v>
      </c>
      <c r="C72" s="29" t="s">
        <v>792</v>
      </c>
      <c r="D72" s="29" t="s">
        <v>964</v>
      </c>
      <c r="E72" s="29" t="s">
        <v>965</v>
      </c>
      <c r="F72" s="2"/>
      <c r="G72" s="2"/>
      <c r="H72" s="2"/>
      <c r="I72" s="2"/>
      <c r="J72" s="2"/>
      <c r="K72" s="2"/>
      <c r="L72" s="2"/>
      <c r="M72" s="2"/>
      <c r="N72" s="2"/>
      <c r="O72" s="2"/>
      <c r="P72" s="2"/>
      <c r="Q72" s="2"/>
      <c r="R72" s="2"/>
      <c r="S72" s="2"/>
    </row>
    <row r="73" spans="1:19">
      <c r="A73" s="238">
        <v>44960</v>
      </c>
      <c r="B73" s="29" t="s">
        <v>470</v>
      </c>
      <c r="C73" s="29" t="s">
        <v>966</v>
      </c>
      <c r="D73" s="29" t="s">
        <v>967</v>
      </c>
      <c r="E73" s="29" t="s">
        <v>968</v>
      </c>
      <c r="F73" s="2"/>
      <c r="G73" s="2"/>
      <c r="H73" s="2"/>
      <c r="I73" s="2"/>
      <c r="J73" s="2"/>
      <c r="K73" s="2"/>
      <c r="L73" s="2"/>
      <c r="M73" s="2"/>
      <c r="N73" s="2"/>
      <c r="O73" s="2"/>
      <c r="P73" s="2"/>
      <c r="Q73" s="2"/>
      <c r="R73" s="2"/>
      <c r="S73" s="2"/>
    </row>
    <row r="74" spans="1:19">
      <c r="A74" s="238">
        <v>44960</v>
      </c>
      <c r="B74" s="29" t="s">
        <v>795</v>
      </c>
      <c r="C74" s="29" t="s">
        <v>969</v>
      </c>
      <c r="D74" s="29" t="s">
        <v>970</v>
      </c>
      <c r="E74" s="29" t="s">
        <v>971</v>
      </c>
      <c r="F74" s="2"/>
      <c r="G74" s="2"/>
      <c r="H74" s="2"/>
      <c r="I74" s="2"/>
      <c r="J74" s="2"/>
      <c r="K74" s="2"/>
      <c r="L74" s="2"/>
      <c r="M74" s="2"/>
      <c r="N74" s="2"/>
      <c r="O74" s="2"/>
      <c r="P74" s="2"/>
      <c r="Q74" s="2"/>
      <c r="R74" s="2"/>
      <c r="S74" s="2"/>
    </row>
    <row r="75" spans="1:19">
      <c r="A75" s="238">
        <v>44958</v>
      </c>
      <c r="B75" s="29" t="s">
        <v>485</v>
      </c>
      <c r="C75" s="29" t="s">
        <v>972</v>
      </c>
      <c r="D75" s="29" t="s">
        <v>973</v>
      </c>
      <c r="E75" s="29" t="s">
        <v>974</v>
      </c>
      <c r="F75" s="2"/>
      <c r="G75" s="2"/>
      <c r="H75" s="2"/>
      <c r="I75" s="2"/>
      <c r="J75" s="2"/>
      <c r="K75" s="2"/>
      <c r="L75" s="2"/>
      <c r="M75" s="2"/>
      <c r="N75" s="2"/>
      <c r="O75" s="2"/>
      <c r="P75" s="2"/>
      <c r="Q75" s="2"/>
      <c r="R75" s="2"/>
      <c r="S75" s="2"/>
    </row>
    <row r="76" spans="1:19">
      <c r="A76" s="240">
        <v>44956</v>
      </c>
      <c r="B76" s="29" t="s">
        <v>412</v>
      </c>
      <c r="C76" s="29" t="s">
        <v>786</v>
      </c>
      <c r="D76" s="29" t="s">
        <v>830</v>
      </c>
      <c r="E76" s="29" t="s">
        <v>975</v>
      </c>
      <c r="F76" s="2"/>
      <c r="G76" s="2"/>
      <c r="H76" s="2"/>
      <c r="I76" s="2"/>
      <c r="J76" s="2"/>
      <c r="K76" s="2"/>
      <c r="L76" s="2"/>
      <c r="M76" s="2"/>
      <c r="N76" s="2"/>
      <c r="O76" s="2"/>
      <c r="P76" s="2"/>
      <c r="Q76" s="2"/>
      <c r="R76" s="2"/>
      <c r="S76" s="2"/>
    </row>
    <row r="77" spans="1:19">
      <c r="A77" s="240">
        <v>44951</v>
      </c>
      <c r="B77" s="29" t="s">
        <v>866</v>
      </c>
      <c r="C77" s="29" t="s">
        <v>976</v>
      </c>
      <c r="D77" s="29" t="s">
        <v>977</v>
      </c>
      <c r="E77" s="29" t="s">
        <v>978</v>
      </c>
      <c r="F77" s="2"/>
      <c r="G77" s="2"/>
      <c r="H77" s="2"/>
      <c r="I77" s="2"/>
      <c r="J77" s="2"/>
      <c r="K77" s="2"/>
      <c r="L77" s="2"/>
      <c r="M77" s="2"/>
      <c r="N77" s="2"/>
      <c r="O77" s="2"/>
      <c r="P77" s="2"/>
      <c r="Q77" s="2"/>
      <c r="R77" s="2"/>
      <c r="S77" s="2"/>
    </row>
    <row r="78" spans="1:19">
      <c r="A78" s="240">
        <v>44950</v>
      </c>
      <c r="B78" s="29" t="s">
        <v>503</v>
      </c>
      <c r="C78" s="29" t="s">
        <v>836</v>
      </c>
      <c r="D78" s="29" t="s">
        <v>979</v>
      </c>
      <c r="E78" s="29" t="s">
        <v>980</v>
      </c>
      <c r="F78" s="2"/>
      <c r="G78" s="2"/>
      <c r="H78" s="2"/>
      <c r="I78" s="2"/>
      <c r="J78" s="2"/>
      <c r="K78" s="2"/>
      <c r="L78" s="2"/>
      <c r="M78" s="2"/>
      <c r="N78" s="2"/>
      <c r="O78" s="2"/>
      <c r="P78" s="2"/>
      <c r="Q78" s="2"/>
      <c r="R78" s="2"/>
      <c r="S78" s="2"/>
    </row>
    <row r="79" spans="1:19">
      <c r="A79" s="240">
        <v>44945</v>
      </c>
      <c r="B79" s="29" t="s">
        <v>981</v>
      </c>
      <c r="C79" s="29" t="s">
        <v>867</v>
      </c>
      <c r="D79" s="29" t="s">
        <v>868</v>
      </c>
      <c r="E79" s="29" t="s">
        <v>982</v>
      </c>
      <c r="F79" s="2"/>
      <c r="G79" s="2"/>
      <c r="H79" s="2"/>
      <c r="I79" s="2"/>
      <c r="J79" s="2"/>
      <c r="K79" s="2"/>
      <c r="L79" s="2"/>
      <c r="M79" s="2"/>
      <c r="N79" s="2"/>
      <c r="O79" s="2"/>
      <c r="P79" s="2"/>
      <c r="Q79" s="2"/>
      <c r="R79" s="2"/>
      <c r="S79" s="2"/>
    </row>
    <row r="80" spans="1:19">
      <c r="A80" s="240">
        <v>44945</v>
      </c>
      <c r="B80" s="29" t="s">
        <v>795</v>
      </c>
      <c r="C80" s="29" t="s">
        <v>983</v>
      </c>
      <c r="D80" s="29" t="s">
        <v>984</v>
      </c>
      <c r="E80" s="29" t="s">
        <v>985</v>
      </c>
      <c r="F80" s="2"/>
      <c r="G80" s="2"/>
      <c r="H80" s="2"/>
      <c r="I80" s="2"/>
      <c r="J80" s="2"/>
      <c r="K80" s="2"/>
      <c r="L80" s="2"/>
      <c r="M80" s="2"/>
      <c r="N80" s="2"/>
      <c r="O80" s="2"/>
      <c r="P80" s="2"/>
      <c r="Q80" s="2"/>
      <c r="R80" s="2"/>
      <c r="S80" s="2"/>
    </row>
    <row r="81" spans="1:19">
      <c r="A81" s="240">
        <v>44942</v>
      </c>
      <c r="B81" s="29" t="s">
        <v>541</v>
      </c>
      <c r="C81" s="29" t="s">
        <v>986</v>
      </c>
      <c r="D81" s="29" t="s">
        <v>987</v>
      </c>
      <c r="E81" s="29" t="s">
        <v>988</v>
      </c>
      <c r="F81" s="2"/>
      <c r="G81" s="2"/>
      <c r="H81" s="2"/>
      <c r="I81" s="2"/>
      <c r="J81" s="2"/>
      <c r="K81" s="2"/>
      <c r="L81" s="2"/>
      <c r="M81" s="2"/>
      <c r="N81" s="2"/>
      <c r="O81" s="2"/>
      <c r="P81" s="2"/>
      <c r="Q81" s="2"/>
      <c r="R81" s="2"/>
      <c r="S81" s="2"/>
    </row>
    <row r="82" spans="1:19">
      <c r="A82" s="240">
        <v>44937</v>
      </c>
      <c r="B82" s="236" t="s">
        <v>989</v>
      </c>
      <c r="C82" s="236" t="s">
        <v>990</v>
      </c>
      <c r="D82" s="236" t="s">
        <v>991</v>
      </c>
      <c r="E82" s="29" t="s">
        <v>992</v>
      </c>
      <c r="F82" s="2"/>
      <c r="G82" s="2"/>
      <c r="H82" s="2"/>
      <c r="I82" s="2"/>
      <c r="J82" s="2"/>
      <c r="K82" s="2"/>
      <c r="L82" s="2"/>
      <c r="M82" s="2"/>
      <c r="N82" s="2"/>
      <c r="O82" s="2"/>
      <c r="P82" s="2"/>
      <c r="Q82" s="2"/>
      <c r="R82" s="2"/>
      <c r="S82" s="2"/>
    </row>
    <row r="83" spans="1:19">
      <c r="A83" s="235">
        <v>44923</v>
      </c>
      <c r="B83" s="29" t="s">
        <v>505</v>
      </c>
      <c r="C83" s="29" t="s">
        <v>806</v>
      </c>
      <c r="D83" s="29" t="s">
        <v>807</v>
      </c>
      <c r="E83" s="29" t="s">
        <v>993</v>
      </c>
      <c r="F83" s="2"/>
      <c r="G83" s="2"/>
      <c r="H83" s="2"/>
      <c r="I83" s="2"/>
      <c r="J83" s="2"/>
      <c r="K83" s="2"/>
      <c r="L83" s="2"/>
      <c r="M83" s="2"/>
      <c r="N83" s="2"/>
      <c r="O83" s="2"/>
      <c r="P83" s="2"/>
      <c r="Q83" s="2"/>
      <c r="R83" s="2"/>
      <c r="S83" s="2"/>
    </row>
    <row r="84" spans="1:19">
      <c r="A84" s="235">
        <v>44903</v>
      </c>
      <c r="B84" s="29" t="s">
        <v>477</v>
      </c>
      <c r="C84" s="29" t="s">
        <v>994</v>
      </c>
      <c r="D84" s="29" t="s">
        <v>995</v>
      </c>
      <c r="E84" s="29" t="s">
        <v>996</v>
      </c>
      <c r="F84" s="2"/>
      <c r="G84" s="2"/>
      <c r="H84" s="2"/>
      <c r="I84" s="2"/>
      <c r="J84" s="2"/>
      <c r="K84" s="2"/>
      <c r="L84" s="2"/>
      <c r="M84" s="2"/>
      <c r="N84" s="2"/>
      <c r="O84" s="2"/>
      <c r="P84" s="2"/>
      <c r="Q84" s="2"/>
      <c r="R84" s="2"/>
      <c r="S84" s="2"/>
    </row>
    <row r="85" spans="1:19">
      <c r="A85" s="237">
        <v>44893</v>
      </c>
      <c r="B85" s="236" t="s">
        <v>997</v>
      </c>
      <c r="C85" s="236" t="s">
        <v>930</v>
      </c>
      <c r="D85" s="236" t="s">
        <v>998</v>
      </c>
      <c r="E85" s="29" t="s">
        <v>999</v>
      </c>
      <c r="F85" s="2"/>
      <c r="G85" s="2"/>
      <c r="H85" s="2"/>
      <c r="I85" s="2"/>
      <c r="J85" s="2"/>
      <c r="K85" s="2"/>
      <c r="L85" s="2"/>
      <c r="M85" s="2"/>
      <c r="N85" s="2"/>
      <c r="O85" s="2"/>
      <c r="P85" s="2"/>
      <c r="Q85" s="2"/>
      <c r="R85" s="2"/>
      <c r="S85" s="2"/>
    </row>
    <row r="86" spans="1:19">
      <c r="A86" s="237">
        <v>44891</v>
      </c>
      <c r="B86" s="236" t="s">
        <v>1000</v>
      </c>
      <c r="C86" s="236" t="s">
        <v>1001</v>
      </c>
      <c r="D86" s="241" t="s">
        <v>1002</v>
      </c>
      <c r="E86" s="29" t="s">
        <v>1003</v>
      </c>
      <c r="F86" s="2"/>
      <c r="G86" s="2"/>
      <c r="H86" s="2"/>
      <c r="I86" s="2"/>
      <c r="J86" s="2"/>
      <c r="K86" s="2"/>
      <c r="L86" s="2"/>
      <c r="M86" s="2"/>
      <c r="N86" s="2"/>
      <c r="O86" s="2"/>
      <c r="P86" s="2"/>
      <c r="Q86" s="2"/>
      <c r="R86" s="2"/>
      <c r="S86" s="2"/>
    </row>
    <row r="87" spans="1:19">
      <c r="A87" s="237">
        <v>44890</v>
      </c>
      <c r="B87" s="29" t="s">
        <v>813</v>
      </c>
      <c r="C87" s="29" t="s">
        <v>876</v>
      </c>
      <c r="D87" s="29" t="s">
        <v>877</v>
      </c>
      <c r="E87" s="29" t="s">
        <v>1004</v>
      </c>
      <c r="F87" s="2"/>
      <c r="G87" s="2"/>
      <c r="H87" s="2"/>
      <c r="I87" s="2"/>
      <c r="J87" s="2"/>
      <c r="K87" s="2"/>
      <c r="L87" s="2"/>
      <c r="M87" s="2"/>
      <c r="N87" s="2"/>
      <c r="O87" s="2"/>
      <c r="P87" s="2"/>
      <c r="Q87" s="2"/>
      <c r="R87" s="2"/>
      <c r="S87" s="2"/>
    </row>
    <row r="88" spans="1:19">
      <c r="A88" s="237">
        <v>44884</v>
      </c>
      <c r="B88" s="29" t="s">
        <v>813</v>
      </c>
      <c r="C88" s="29" t="s">
        <v>786</v>
      </c>
      <c r="D88" s="29" t="s">
        <v>1005</v>
      </c>
      <c r="E88" s="29" t="s">
        <v>1006</v>
      </c>
      <c r="F88" s="2"/>
      <c r="G88" s="2"/>
      <c r="H88" s="2"/>
      <c r="I88" s="2"/>
      <c r="J88" s="2"/>
      <c r="K88" s="2"/>
      <c r="L88" s="2"/>
      <c r="M88" s="2"/>
      <c r="N88" s="2"/>
      <c r="O88" s="2"/>
      <c r="P88" s="2"/>
      <c r="Q88" s="2"/>
      <c r="R88" s="2"/>
      <c r="S88" s="2"/>
    </row>
    <row r="89" spans="1:19">
      <c r="A89" s="237">
        <v>44881</v>
      </c>
      <c r="B89" s="29" t="s">
        <v>1007</v>
      </c>
      <c r="C89" s="29" t="s">
        <v>1008</v>
      </c>
      <c r="D89" s="29" t="s">
        <v>1009</v>
      </c>
      <c r="E89" s="29" t="s">
        <v>1010</v>
      </c>
      <c r="F89" s="2"/>
      <c r="G89" s="2"/>
      <c r="H89" s="2"/>
      <c r="I89" s="2"/>
      <c r="J89" s="2"/>
      <c r="K89" s="2"/>
      <c r="L89" s="2"/>
      <c r="M89" s="2"/>
      <c r="N89" s="2"/>
      <c r="O89" s="2"/>
      <c r="P89" s="2"/>
      <c r="Q89" s="2"/>
      <c r="R89" s="2"/>
      <c r="S89" s="2"/>
    </row>
    <row r="90" spans="1:19">
      <c r="A90" s="237">
        <v>44880</v>
      </c>
      <c r="B90" s="29" t="s">
        <v>538</v>
      </c>
      <c r="C90" s="29" t="s">
        <v>821</v>
      </c>
      <c r="D90" s="29" t="s">
        <v>1011</v>
      </c>
      <c r="E90" s="29" t="s">
        <v>1012</v>
      </c>
      <c r="F90" s="2"/>
      <c r="G90" s="2"/>
      <c r="H90" s="2"/>
      <c r="I90" s="2"/>
      <c r="J90" s="2"/>
      <c r="K90" s="2"/>
      <c r="L90" s="2"/>
      <c r="M90" s="2"/>
      <c r="N90" s="2"/>
      <c r="O90" s="2"/>
      <c r="P90" s="2"/>
      <c r="Q90" s="2"/>
      <c r="R90" s="2"/>
      <c r="S90" s="2"/>
    </row>
    <row r="91" spans="1:19">
      <c r="A91" s="237">
        <v>44869</v>
      </c>
      <c r="B91" s="29" t="s">
        <v>826</v>
      </c>
      <c r="C91" s="29" t="s">
        <v>1013</v>
      </c>
      <c r="D91" s="29" t="s">
        <v>1014</v>
      </c>
      <c r="E91" s="29" t="s">
        <v>1015</v>
      </c>
      <c r="F91" s="2"/>
      <c r="G91" s="2"/>
      <c r="H91" s="2"/>
      <c r="I91" s="2"/>
      <c r="J91" s="2"/>
      <c r="K91" s="2"/>
      <c r="L91" s="2"/>
      <c r="M91" s="2"/>
      <c r="N91" s="2"/>
      <c r="O91" s="2"/>
      <c r="P91" s="2"/>
      <c r="Q91" s="2"/>
      <c r="R91" s="2"/>
      <c r="S91" s="2"/>
    </row>
    <row r="92" spans="1:19">
      <c r="A92" s="237">
        <v>44868</v>
      </c>
      <c r="B92" s="29" t="s">
        <v>513</v>
      </c>
      <c r="C92" s="29" t="s">
        <v>953</v>
      </c>
      <c r="D92" s="29" t="s">
        <v>1016</v>
      </c>
      <c r="E92" s="29" t="s">
        <v>1017</v>
      </c>
      <c r="F92" s="2"/>
      <c r="G92" s="2"/>
      <c r="H92" s="2"/>
      <c r="I92" s="2"/>
      <c r="J92" s="2"/>
      <c r="K92" s="2"/>
      <c r="L92" s="2"/>
      <c r="M92" s="2"/>
      <c r="N92" s="2"/>
      <c r="O92" s="2"/>
      <c r="P92" s="2"/>
      <c r="Q92" s="2"/>
      <c r="R92" s="2"/>
      <c r="S92" s="2"/>
    </row>
    <row r="93" spans="1:19">
      <c r="A93" s="237">
        <v>44867</v>
      </c>
      <c r="B93" s="29" t="s">
        <v>554</v>
      </c>
      <c r="C93" s="29" t="s">
        <v>1018</v>
      </c>
      <c r="D93" s="29" t="s">
        <v>1019</v>
      </c>
      <c r="E93" s="29" t="s">
        <v>1020</v>
      </c>
      <c r="F93" s="2"/>
      <c r="G93" s="2"/>
      <c r="H93" s="2"/>
      <c r="I93" s="2"/>
      <c r="J93" s="2"/>
      <c r="K93" s="2"/>
      <c r="L93" s="2"/>
      <c r="M93" s="2"/>
      <c r="N93" s="2"/>
      <c r="O93" s="2"/>
      <c r="P93" s="2"/>
      <c r="Q93" s="2"/>
      <c r="R93" s="2"/>
      <c r="S93" s="2"/>
    </row>
    <row r="94" spans="1:19">
      <c r="A94" s="238">
        <v>44865</v>
      </c>
      <c r="B94" s="29" t="s">
        <v>465</v>
      </c>
      <c r="C94" s="29" t="s">
        <v>786</v>
      </c>
      <c r="D94" s="29" t="s">
        <v>1021</v>
      </c>
      <c r="E94" s="29" t="s">
        <v>1022</v>
      </c>
      <c r="F94" s="2"/>
      <c r="G94" s="2"/>
      <c r="H94" s="2"/>
      <c r="I94" s="2"/>
      <c r="J94" s="2"/>
      <c r="K94" s="2"/>
      <c r="L94" s="2"/>
      <c r="M94" s="2"/>
      <c r="N94" s="2"/>
      <c r="O94" s="2"/>
      <c r="P94" s="2"/>
      <c r="Q94" s="2"/>
      <c r="R94" s="2"/>
      <c r="S94" s="2"/>
    </row>
    <row r="95" spans="1:19">
      <c r="A95" s="238">
        <v>44860</v>
      </c>
      <c r="B95" s="29" t="s">
        <v>1023</v>
      </c>
      <c r="C95" s="29" t="s">
        <v>1024</v>
      </c>
      <c r="D95" s="29" t="s">
        <v>1025</v>
      </c>
      <c r="E95" s="29" t="s">
        <v>1026</v>
      </c>
      <c r="F95" s="2"/>
      <c r="G95" s="2"/>
      <c r="H95" s="2"/>
      <c r="I95" s="2"/>
      <c r="J95" s="2"/>
      <c r="K95" s="2"/>
      <c r="L95" s="2"/>
      <c r="M95" s="2"/>
      <c r="N95" s="2"/>
      <c r="O95" s="2"/>
      <c r="P95" s="2"/>
      <c r="Q95" s="2"/>
      <c r="R95" s="2"/>
      <c r="S95" s="2"/>
    </row>
    <row r="96" spans="1:19">
      <c r="A96" s="238">
        <v>44859</v>
      </c>
      <c r="B96" s="29" t="s">
        <v>511</v>
      </c>
      <c r="C96" s="29" t="s">
        <v>1027</v>
      </c>
      <c r="D96" s="29" t="s">
        <v>1028</v>
      </c>
      <c r="E96" s="29" t="s">
        <v>1029</v>
      </c>
      <c r="F96" s="2"/>
      <c r="G96" s="2"/>
      <c r="H96" s="2"/>
      <c r="I96" s="2"/>
      <c r="J96" s="2"/>
      <c r="K96" s="2"/>
      <c r="L96" s="2"/>
      <c r="M96" s="2"/>
      <c r="N96" s="2"/>
      <c r="O96" s="2"/>
      <c r="P96" s="2"/>
      <c r="Q96" s="2"/>
      <c r="R96" s="2"/>
      <c r="S96" s="2"/>
    </row>
    <row r="97" spans="1:19">
      <c r="A97" s="238">
        <v>44854</v>
      </c>
      <c r="B97" s="29" t="s">
        <v>559</v>
      </c>
      <c r="C97" s="29" t="s">
        <v>1030</v>
      </c>
      <c r="D97" s="29" t="s">
        <v>1031</v>
      </c>
      <c r="E97" s="29" t="s">
        <v>1032</v>
      </c>
      <c r="F97" s="2"/>
      <c r="G97" s="2"/>
      <c r="H97" s="2"/>
      <c r="I97" s="2"/>
      <c r="J97" s="2"/>
      <c r="K97" s="2"/>
      <c r="L97" s="2"/>
      <c r="M97" s="2"/>
      <c r="N97" s="2"/>
      <c r="O97" s="2"/>
      <c r="P97" s="2"/>
      <c r="Q97" s="2"/>
      <c r="R97" s="2"/>
      <c r="S97" s="2"/>
    </row>
    <row r="98" spans="1:19">
      <c r="A98" s="238">
        <v>44853</v>
      </c>
      <c r="B98" s="29" t="s">
        <v>513</v>
      </c>
      <c r="C98" s="29" t="s">
        <v>821</v>
      </c>
      <c r="D98" s="29" t="s">
        <v>1033</v>
      </c>
      <c r="E98" s="29" t="s">
        <v>1034</v>
      </c>
      <c r="F98" s="2"/>
      <c r="G98" s="2"/>
      <c r="H98" s="2"/>
      <c r="I98" s="2"/>
      <c r="J98" s="2"/>
      <c r="K98" s="2"/>
      <c r="L98" s="2"/>
      <c r="M98" s="2"/>
      <c r="N98" s="2"/>
      <c r="O98" s="2"/>
      <c r="P98" s="2"/>
      <c r="Q98" s="2"/>
      <c r="R98" s="2"/>
      <c r="S98" s="2"/>
    </row>
    <row r="99" spans="1:19">
      <c r="A99" s="238">
        <v>44840</v>
      </c>
      <c r="B99" s="29" t="s">
        <v>1035</v>
      </c>
      <c r="C99" s="29" t="s">
        <v>867</v>
      </c>
      <c r="D99" s="29" t="s">
        <v>868</v>
      </c>
      <c r="E99" s="29" t="s">
        <v>1036</v>
      </c>
      <c r="F99" s="2"/>
      <c r="G99" s="2"/>
      <c r="H99" s="2"/>
      <c r="I99" s="2"/>
      <c r="J99" s="2"/>
      <c r="K99" s="2"/>
      <c r="L99" s="2"/>
      <c r="M99" s="2"/>
      <c r="N99" s="2"/>
      <c r="O99" s="2"/>
      <c r="P99" s="2"/>
      <c r="Q99" s="2"/>
      <c r="R99" s="2"/>
      <c r="S99" s="2"/>
    </row>
    <row r="100" spans="1:19">
      <c r="A100" s="2"/>
      <c r="B100" s="2"/>
      <c r="C100" s="2"/>
      <c r="D100" s="2"/>
      <c r="E100" s="2"/>
      <c r="F100" s="2"/>
      <c r="G100" s="2"/>
      <c r="H100" s="2"/>
      <c r="I100" s="2"/>
      <c r="J100" s="2"/>
      <c r="K100" s="2"/>
      <c r="L100" s="2"/>
      <c r="M100" s="2"/>
      <c r="N100" s="2"/>
      <c r="O100" s="2"/>
      <c r="P100" s="2"/>
      <c r="Q100" s="2"/>
      <c r="R100" s="2"/>
      <c r="S100" s="2"/>
    </row>
    <row r="101" spans="1:19">
      <c r="A101" s="2"/>
      <c r="B101" s="2"/>
      <c r="C101" s="2"/>
      <c r="D101" s="2"/>
      <c r="E101" s="2"/>
      <c r="F101" s="2"/>
      <c r="G101" s="2"/>
      <c r="H101" s="2"/>
      <c r="I101" s="2"/>
      <c r="J101" s="2"/>
      <c r="K101" s="2"/>
      <c r="L101" s="2"/>
      <c r="M101" s="2"/>
      <c r="N101" s="2"/>
      <c r="O101" s="2"/>
      <c r="P101" s="2"/>
      <c r="Q101" s="2"/>
      <c r="R101" s="2"/>
      <c r="S101" s="2"/>
    </row>
    <row r="102" spans="1:19">
      <c r="A102" s="2"/>
      <c r="B102" s="2"/>
      <c r="C102" s="2"/>
      <c r="D102" s="2"/>
      <c r="E102" s="2"/>
      <c r="F102" s="2"/>
      <c r="G102" s="2"/>
      <c r="H102" s="2"/>
      <c r="I102" s="2"/>
      <c r="J102" s="2"/>
      <c r="K102" s="2"/>
      <c r="L102" s="2"/>
      <c r="M102" s="2"/>
      <c r="N102" s="2"/>
      <c r="O102" s="2"/>
      <c r="P102" s="2"/>
      <c r="Q102" s="2"/>
      <c r="R102" s="2"/>
      <c r="S102" s="2"/>
    </row>
    <row r="105" spans="1:19">
      <c r="A105" s="293" t="s">
        <v>305</v>
      </c>
      <c r="B105" s="293"/>
      <c r="C105" s="293"/>
      <c r="D105" s="293"/>
    </row>
    <row r="106" spans="1:19">
      <c r="A106" s="2" t="s">
        <v>781</v>
      </c>
      <c r="B106" s="2"/>
      <c r="C106" s="7"/>
      <c r="D106" s="2"/>
    </row>
    <row r="107" spans="1:19">
      <c r="A107" s="2"/>
      <c r="B107" s="2"/>
      <c r="C107" s="7"/>
      <c r="D107" s="2"/>
    </row>
    <row r="108" spans="1:19">
      <c r="A108" s="295" t="s">
        <v>307</v>
      </c>
      <c r="B108" s="295"/>
      <c r="C108" s="295"/>
      <c r="D108" s="295"/>
    </row>
    <row r="109" spans="1:19">
      <c r="A109" s="2" t="s">
        <v>1037</v>
      </c>
      <c r="B109" s="2"/>
      <c r="C109" s="7"/>
      <c r="D109" s="2"/>
    </row>
  </sheetData>
  <mergeCells count="4">
    <mergeCell ref="A1:D1"/>
    <mergeCell ref="A2:D2"/>
    <mergeCell ref="A105:D105"/>
    <mergeCell ref="A108:D108"/>
  </mergeCells>
  <hyperlinks>
    <hyperlink ref="E5" r:id="rId1" xr:uid="{85AB0FE3-A1C3-CF4E-A687-B8BE9D0201D1}"/>
    <hyperlink ref="E57" r:id="rId2" xr:uid="{78AA05A4-E38E-414C-836B-588A5C7C143E}"/>
    <hyperlink ref="E67" r:id="rId3" xr:uid="{C9DAE976-7632-7D42-947E-D5C5986C1A2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7A8F-A7DB-F74B-AACB-276F65028FD9}">
  <dimension ref="A1:G29"/>
  <sheetViews>
    <sheetView workbookViewId="0">
      <selection sqref="A1:G1"/>
    </sheetView>
  </sheetViews>
  <sheetFormatPr baseColWidth="10" defaultColWidth="8.83203125" defaultRowHeight="15"/>
  <cols>
    <col min="1" max="1" width="78.83203125" customWidth="1"/>
    <col min="2" max="2" width="31.5" customWidth="1"/>
    <col min="3" max="3" width="30.33203125" customWidth="1"/>
    <col min="4" max="4" width="33" customWidth="1"/>
    <col min="5" max="5" width="31.5" customWidth="1"/>
    <col min="6" max="6" width="28.1640625" customWidth="1"/>
    <col min="7" max="7" width="31.5" customWidth="1"/>
  </cols>
  <sheetData>
    <row r="1" spans="1:7" ht="25" customHeight="1">
      <c r="A1" s="305" t="s">
        <v>571</v>
      </c>
      <c r="B1" s="305"/>
      <c r="C1" s="305"/>
      <c r="D1" s="305"/>
      <c r="E1" s="305"/>
      <c r="F1" s="305"/>
      <c r="G1" s="305"/>
    </row>
    <row r="2" spans="1:7" ht="20" customHeight="1">
      <c r="A2" s="306" t="s">
        <v>572</v>
      </c>
      <c r="B2" s="306"/>
      <c r="C2" s="306"/>
      <c r="D2" s="306"/>
      <c r="E2" s="306"/>
      <c r="F2" s="306"/>
      <c r="G2" s="306"/>
    </row>
    <row r="3" spans="1:7" ht="18.5" customHeight="1">
      <c r="A3" s="22" t="s">
        <v>458</v>
      </c>
      <c r="B3" s="307" t="s">
        <v>573</v>
      </c>
      <c r="C3" s="307"/>
      <c r="D3" s="307"/>
      <c r="E3" s="307"/>
      <c r="F3" s="307"/>
      <c r="G3" s="307"/>
    </row>
    <row r="4" spans="1:7" ht="38" customHeight="1">
      <c r="A4" s="23"/>
      <c r="B4" s="24" t="s">
        <v>574</v>
      </c>
      <c r="C4" s="24" t="s">
        <v>575</v>
      </c>
      <c r="D4" s="24" t="s">
        <v>576</v>
      </c>
      <c r="E4" s="24" t="s">
        <v>577</v>
      </c>
      <c r="F4" s="24" t="s">
        <v>578</v>
      </c>
      <c r="G4" s="24" t="s">
        <v>579</v>
      </c>
    </row>
    <row r="5" spans="1:7">
      <c r="A5" s="25" t="s">
        <v>580</v>
      </c>
      <c r="B5" s="26" t="s">
        <v>581</v>
      </c>
      <c r="C5" s="26" t="s">
        <v>581</v>
      </c>
      <c r="D5" s="26" t="s">
        <v>581</v>
      </c>
      <c r="E5" s="26" t="s">
        <v>581</v>
      </c>
      <c r="F5" s="26" t="s">
        <v>581</v>
      </c>
      <c r="G5" s="26" t="s">
        <v>581</v>
      </c>
    </row>
    <row r="6" spans="1:7">
      <c r="A6" s="25" t="s">
        <v>582</v>
      </c>
      <c r="B6" s="26" t="s">
        <v>581</v>
      </c>
      <c r="C6" s="26" t="s">
        <v>581</v>
      </c>
      <c r="D6" s="26" t="s">
        <v>581</v>
      </c>
      <c r="E6" s="26" t="s">
        <v>581</v>
      </c>
      <c r="F6" s="26" t="s">
        <v>581</v>
      </c>
      <c r="G6" s="26" t="s">
        <v>581</v>
      </c>
    </row>
    <row r="7" spans="1:7">
      <c r="A7" s="25" t="s">
        <v>583</v>
      </c>
      <c r="B7" s="26" t="s">
        <v>581</v>
      </c>
      <c r="C7" s="26" t="s">
        <v>581</v>
      </c>
      <c r="D7" s="27" t="s">
        <v>584</v>
      </c>
      <c r="E7" s="26" t="s">
        <v>581</v>
      </c>
      <c r="F7" s="27" t="s">
        <v>584</v>
      </c>
      <c r="G7" s="26" t="s">
        <v>581</v>
      </c>
    </row>
    <row r="8" spans="1:7">
      <c r="A8" s="25" t="s">
        <v>585</v>
      </c>
      <c r="B8" s="26" t="s">
        <v>581</v>
      </c>
      <c r="C8" s="26" t="s">
        <v>581</v>
      </c>
      <c r="D8" s="26" t="s">
        <v>581</v>
      </c>
      <c r="E8" s="26" t="s">
        <v>581</v>
      </c>
      <c r="F8" s="26" t="s">
        <v>581</v>
      </c>
      <c r="G8" s="26" t="s">
        <v>581</v>
      </c>
    </row>
    <row r="9" spans="1:7">
      <c r="A9" s="25" t="s">
        <v>586</v>
      </c>
      <c r="B9" s="27" t="s">
        <v>584</v>
      </c>
      <c r="C9" s="27" t="s">
        <v>584</v>
      </c>
      <c r="D9" s="28" t="s">
        <v>587</v>
      </c>
      <c r="E9" s="27" t="s">
        <v>584</v>
      </c>
      <c r="F9" s="28" t="s">
        <v>587</v>
      </c>
      <c r="G9" s="27" t="s">
        <v>584</v>
      </c>
    </row>
    <row r="10" spans="1:7">
      <c r="A10" s="25" t="s">
        <v>505</v>
      </c>
      <c r="B10" s="26" t="s">
        <v>581</v>
      </c>
      <c r="C10" s="26" t="s">
        <v>581</v>
      </c>
      <c r="D10" s="26" t="s">
        <v>581</v>
      </c>
      <c r="E10" s="26" t="s">
        <v>581</v>
      </c>
      <c r="F10" s="26" t="s">
        <v>581</v>
      </c>
      <c r="G10" s="26" t="s">
        <v>581</v>
      </c>
    </row>
    <row r="11" spans="1:7">
      <c r="A11" s="25" t="s">
        <v>511</v>
      </c>
      <c r="B11" s="26" t="s">
        <v>581</v>
      </c>
      <c r="C11" s="26" t="s">
        <v>581</v>
      </c>
      <c r="D11" s="26" t="s">
        <v>581</v>
      </c>
      <c r="E11" s="26" t="s">
        <v>581</v>
      </c>
      <c r="F11" s="26" t="s">
        <v>581</v>
      </c>
      <c r="G11" s="26" t="s">
        <v>581</v>
      </c>
    </row>
    <row r="12" spans="1:7">
      <c r="A12" s="25" t="s">
        <v>588</v>
      </c>
      <c r="B12" s="27" t="s">
        <v>584</v>
      </c>
      <c r="C12" s="27" t="s">
        <v>584</v>
      </c>
      <c r="D12" s="27" t="s">
        <v>584</v>
      </c>
      <c r="E12" s="27" t="s">
        <v>584</v>
      </c>
      <c r="F12" s="27" t="s">
        <v>584</v>
      </c>
      <c r="G12" s="27" t="s">
        <v>584</v>
      </c>
    </row>
    <row r="13" spans="1:7">
      <c r="A13" s="25" t="s">
        <v>589</v>
      </c>
      <c r="B13" s="26" t="s">
        <v>581</v>
      </c>
      <c r="C13" s="26" t="s">
        <v>581</v>
      </c>
      <c r="D13" s="27" t="s">
        <v>584</v>
      </c>
      <c r="E13" s="26" t="s">
        <v>581</v>
      </c>
      <c r="F13" s="27" t="s">
        <v>584</v>
      </c>
      <c r="G13" s="26" t="s">
        <v>581</v>
      </c>
    </row>
    <row r="14" spans="1:7">
      <c r="A14" s="25" t="s">
        <v>521</v>
      </c>
      <c r="B14" s="26" t="s">
        <v>581</v>
      </c>
      <c r="C14" s="26" t="s">
        <v>581</v>
      </c>
      <c r="D14" s="26" t="s">
        <v>581</v>
      </c>
      <c r="E14" s="26" t="s">
        <v>581</v>
      </c>
      <c r="F14" s="26" t="s">
        <v>581</v>
      </c>
      <c r="G14" s="26" t="s">
        <v>581</v>
      </c>
    </row>
    <row r="15" spans="1:7">
      <c r="A15" s="25" t="s">
        <v>590</v>
      </c>
      <c r="B15" s="26" t="s">
        <v>581</v>
      </c>
      <c r="C15" s="26" t="s">
        <v>581</v>
      </c>
      <c r="D15" s="26" t="s">
        <v>581</v>
      </c>
      <c r="E15" s="26" t="s">
        <v>581</v>
      </c>
      <c r="F15" s="26" t="s">
        <v>581</v>
      </c>
      <c r="G15" s="26" t="s">
        <v>581</v>
      </c>
    </row>
    <row r="16" spans="1:7">
      <c r="A16" s="25" t="s">
        <v>591</v>
      </c>
      <c r="B16" s="26" t="s">
        <v>581</v>
      </c>
      <c r="C16" s="26" t="s">
        <v>581</v>
      </c>
      <c r="D16" s="27" t="s">
        <v>584</v>
      </c>
      <c r="E16" s="26" t="s">
        <v>581</v>
      </c>
      <c r="F16" s="26" t="s">
        <v>581</v>
      </c>
      <c r="G16" s="26" t="s">
        <v>581</v>
      </c>
    </row>
    <row r="17" spans="1:7">
      <c r="A17" s="25" t="s">
        <v>592</v>
      </c>
      <c r="B17" s="26" t="s">
        <v>581</v>
      </c>
      <c r="C17" s="26" t="s">
        <v>581</v>
      </c>
      <c r="D17" s="26" t="s">
        <v>581</v>
      </c>
      <c r="E17" s="26" t="s">
        <v>581</v>
      </c>
      <c r="F17" s="26" t="s">
        <v>581</v>
      </c>
      <c r="G17" s="26" t="s">
        <v>581</v>
      </c>
    </row>
    <row r="18" spans="1:7">
      <c r="A18" s="25" t="s">
        <v>593</v>
      </c>
      <c r="B18" s="28" t="s">
        <v>587</v>
      </c>
      <c r="C18" s="28" t="s">
        <v>587</v>
      </c>
      <c r="D18" s="28" t="s">
        <v>587</v>
      </c>
      <c r="E18" s="28" t="s">
        <v>587</v>
      </c>
      <c r="F18" s="28" t="s">
        <v>587</v>
      </c>
      <c r="G18" s="28" t="s">
        <v>587</v>
      </c>
    </row>
    <row r="19" spans="1:7">
      <c r="A19" s="25" t="s">
        <v>594</v>
      </c>
      <c r="B19" s="26" t="s">
        <v>581</v>
      </c>
      <c r="C19" s="26" t="s">
        <v>581</v>
      </c>
      <c r="D19" s="27" t="s">
        <v>584</v>
      </c>
      <c r="E19" s="26" t="s">
        <v>581</v>
      </c>
      <c r="F19" s="27" t="s">
        <v>584</v>
      </c>
      <c r="G19" s="26" t="s">
        <v>581</v>
      </c>
    </row>
    <row r="20" spans="1:7">
      <c r="A20" s="25" t="s">
        <v>595</v>
      </c>
      <c r="B20" s="27" t="s">
        <v>584</v>
      </c>
      <c r="C20" s="27" t="s">
        <v>584</v>
      </c>
      <c r="D20" s="27" t="s">
        <v>584</v>
      </c>
      <c r="E20" s="27" t="s">
        <v>584</v>
      </c>
      <c r="F20" s="27" t="s">
        <v>584</v>
      </c>
      <c r="G20" s="27" t="s">
        <v>584</v>
      </c>
    </row>
    <row r="21" spans="1:7">
      <c r="A21" s="25" t="s">
        <v>596</v>
      </c>
      <c r="B21" s="26" t="s">
        <v>581</v>
      </c>
      <c r="C21" s="26" t="s">
        <v>581</v>
      </c>
      <c r="D21" s="26" t="s">
        <v>581</v>
      </c>
      <c r="E21" s="26" t="s">
        <v>581</v>
      </c>
      <c r="F21" s="26" t="s">
        <v>581</v>
      </c>
      <c r="G21" s="26" t="s">
        <v>581</v>
      </c>
    </row>
    <row r="22" spans="1:7">
      <c r="A22" s="25" t="s">
        <v>563</v>
      </c>
      <c r="B22" s="26" t="s">
        <v>581</v>
      </c>
      <c r="C22" s="26" t="s">
        <v>581</v>
      </c>
      <c r="D22" s="26" t="s">
        <v>581</v>
      </c>
      <c r="E22" s="26" t="s">
        <v>581</v>
      </c>
      <c r="F22" s="26" t="s">
        <v>581</v>
      </c>
      <c r="G22" s="26" t="s">
        <v>581</v>
      </c>
    </row>
    <row r="23" spans="1:7">
      <c r="A23" s="25" t="s">
        <v>567</v>
      </c>
      <c r="B23" s="26" t="s">
        <v>581</v>
      </c>
      <c r="C23" s="26" t="s">
        <v>581</v>
      </c>
      <c r="D23" s="26" t="s">
        <v>581</v>
      </c>
      <c r="E23" s="26" t="s">
        <v>581</v>
      </c>
      <c r="F23" s="26" t="s">
        <v>581</v>
      </c>
      <c r="G23" s="26" t="s">
        <v>581</v>
      </c>
    </row>
    <row r="25" spans="1:7">
      <c r="A25" s="293" t="s">
        <v>305</v>
      </c>
      <c r="B25" s="293"/>
      <c r="C25" s="293"/>
      <c r="D25" s="293"/>
      <c r="E25" s="293"/>
      <c r="F25" s="293"/>
      <c r="G25" s="293"/>
    </row>
    <row r="26" spans="1:7">
      <c r="A26" s="304" t="s">
        <v>597</v>
      </c>
      <c r="B26" s="304"/>
      <c r="C26" s="304"/>
      <c r="D26" s="304"/>
      <c r="E26" s="304"/>
    </row>
    <row r="28" spans="1:7">
      <c r="A28" s="295" t="s">
        <v>307</v>
      </c>
      <c r="B28" s="295"/>
      <c r="C28" s="295"/>
      <c r="D28" s="295"/>
      <c r="E28" s="295"/>
      <c r="F28" s="295"/>
      <c r="G28" s="295"/>
    </row>
    <row r="29" spans="1:7">
      <c r="A29" s="2" t="s">
        <v>598</v>
      </c>
    </row>
  </sheetData>
  <mergeCells count="6">
    <mergeCell ref="A25:G25"/>
    <mergeCell ref="A26:E26"/>
    <mergeCell ref="A28:G28"/>
    <mergeCell ref="A1:G1"/>
    <mergeCell ref="A2:G2"/>
    <mergeCell ref="B3:G3"/>
  </mergeCells>
  <hyperlinks>
    <hyperlink ref="B4" r:id="rId1" location="record-files-collapse-header" xr:uid="{B57A58B8-3A08-E74A-90E1-4C9B080213C8}"/>
    <hyperlink ref="C4" r:id="rId2" location="record-files-collapse-header" xr:uid="{4A636409-2F3A-B54F-93C6-B6F3E02E3122}"/>
    <hyperlink ref="D4" r:id="rId3" location="record-files-collapse-header" xr:uid="{DA93B803-2815-C94F-A050-40A61E4650EF}"/>
    <hyperlink ref="E4" r:id="rId4" location="record-files-collapse-header" xr:uid="{2D7B1125-1912-EC4B-ADCB-7A596677A5F5}"/>
    <hyperlink ref="F4" r:id="rId5" xr:uid="{4417FAC6-89D2-0A48-AE51-D0B50CDF5997}"/>
    <hyperlink ref="G4" r:id="rId6" xr:uid="{7E4C22B7-EF69-D44C-8563-2120FC97198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D52-330D-8245-851C-2C5AC9708E5B}">
  <dimension ref="A1:G284"/>
  <sheetViews>
    <sheetView topLeftCell="A266" workbookViewId="0">
      <selection activeCell="C292" sqref="C292"/>
    </sheetView>
  </sheetViews>
  <sheetFormatPr baseColWidth="10" defaultColWidth="8.6640625" defaultRowHeight="14"/>
  <cols>
    <col min="1" max="1" width="22.5" style="2" customWidth="1"/>
    <col min="2" max="2" width="17" style="2" customWidth="1"/>
    <col min="3" max="3" width="103.5" style="7" customWidth="1"/>
    <col min="4" max="4" width="99" style="2" customWidth="1"/>
    <col min="5" max="16384" width="8.6640625" style="2"/>
  </cols>
  <sheetData>
    <row r="1" spans="1:7" ht="25" customHeight="1">
      <c r="A1" s="255" t="s">
        <v>0</v>
      </c>
      <c r="B1" s="255"/>
      <c r="C1" s="255"/>
      <c r="D1" s="255"/>
      <c r="E1" s="1"/>
    </row>
    <row r="2" spans="1:7" ht="20.25" customHeight="1">
      <c r="A2" s="247" t="s">
        <v>1</v>
      </c>
      <c r="B2" s="247"/>
      <c r="C2" s="247"/>
      <c r="D2" s="247"/>
      <c r="E2" s="3"/>
    </row>
    <row r="3" spans="1:7" ht="15">
      <c r="A3" s="4" t="s">
        <v>2</v>
      </c>
      <c r="B3" s="5" t="s">
        <v>3</v>
      </c>
      <c r="C3" s="6" t="s">
        <v>4</v>
      </c>
      <c r="D3" s="5" t="s">
        <v>5</v>
      </c>
    </row>
    <row r="4" spans="1:7" ht="15">
      <c r="A4" s="242">
        <v>44611</v>
      </c>
      <c r="B4" s="29" t="s">
        <v>6</v>
      </c>
      <c r="C4" s="29" t="s">
        <v>7</v>
      </c>
      <c r="D4" s="99" t="s">
        <v>8</v>
      </c>
      <c r="E4" s="8"/>
      <c r="F4"/>
      <c r="G4"/>
    </row>
    <row r="5" spans="1:7" ht="15">
      <c r="A5" s="242">
        <v>44619</v>
      </c>
      <c r="B5" s="29" t="s">
        <v>9</v>
      </c>
      <c r="C5" s="29" t="s">
        <v>10</v>
      </c>
      <c r="D5" s="99" t="s">
        <v>11</v>
      </c>
      <c r="E5" s="8"/>
      <c r="F5"/>
      <c r="G5"/>
    </row>
    <row r="6" spans="1:7" ht="15">
      <c r="A6" s="242">
        <v>44628</v>
      </c>
      <c r="B6" s="29" t="s">
        <v>9</v>
      </c>
      <c r="C6" s="29" t="s">
        <v>12</v>
      </c>
      <c r="D6" s="99" t="s">
        <v>13</v>
      </c>
      <c r="E6" s="8"/>
      <c r="F6"/>
      <c r="G6"/>
    </row>
    <row r="7" spans="1:7" ht="15">
      <c r="A7" s="242">
        <v>44629</v>
      </c>
      <c r="B7" s="29" t="s">
        <v>9</v>
      </c>
      <c r="C7" s="29" t="s">
        <v>14</v>
      </c>
      <c r="D7" s="99" t="s">
        <v>15</v>
      </c>
      <c r="E7" s="8"/>
      <c r="F7"/>
      <c r="G7"/>
    </row>
    <row r="8" spans="1:7" ht="15">
      <c r="A8" s="242">
        <v>44631</v>
      </c>
      <c r="B8" s="29" t="s">
        <v>9</v>
      </c>
      <c r="C8" s="29" t="s">
        <v>16</v>
      </c>
      <c r="D8" s="99" t="s">
        <v>17</v>
      </c>
      <c r="E8" s="8"/>
      <c r="F8"/>
      <c r="G8"/>
    </row>
    <row r="9" spans="1:7" ht="15">
      <c r="A9" s="242">
        <v>44632</v>
      </c>
      <c r="B9" s="29" t="s">
        <v>9</v>
      </c>
      <c r="C9" s="29" t="s">
        <v>18</v>
      </c>
      <c r="D9" s="99" t="s">
        <v>19</v>
      </c>
      <c r="E9" s="8"/>
      <c r="F9"/>
      <c r="G9"/>
    </row>
    <row r="10" spans="1:7" ht="15">
      <c r="A10" s="242">
        <v>44635</v>
      </c>
      <c r="B10" s="29" t="s">
        <v>9</v>
      </c>
      <c r="C10" s="29" t="s">
        <v>20</v>
      </c>
      <c r="D10" s="99" t="s">
        <v>21</v>
      </c>
      <c r="E10" s="8"/>
      <c r="F10"/>
      <c r="G10"/>
    </row>
    <row r="11" spans="1:7" ht="15">
      <c r="A11" s="242">
        <v>44636</v>
      </c>
      <c r="B11" s="29" t="s">
        <v>9</v>
      </c>
      <c r="C11" s="29" t="s">
        <v>22</v>
      </c>
      <c r="D11" s="99" t="s">
        <v>23</v>
      </c>
      <c r="E11" s="8"/>
      <c r="F11"/>
      <c r="G11"/>
    </row>
    <row r="12" spans="1:7" ht="15">
      <c r="A12" s="242">
        <v>44637</v>
      </c>
      <c r="B12" s="29" t="s">
        <v>9</v>
      </c>
      <c r="C12" s="29" t="s">
        <v>1164</v>
      </c>
      <c r="D12" s="99" t="s">
        <v>1163</v>
      </c>
      <c r="E12" s="8"/>
      <c r="F12"/>
      <c r="G12"/>
    </row>
    <row r="13" spans="1:7" ht="15">
      <c r="A13" s="242">
        <v>44637</v>
      </c>
      <c r="B13" s="29" t="s">
        <v>9</v>
      </c>
      <c r="C13" s="29" t="s">
        <v>24</v>
      </c>
      <c r="D13" s="99" t="s">
        <v>25</v>
      </c>
      <c r="E13" s="8"/>
      <c r="F13"/>
      <c r="G13"/>
    </row>
    <row r="14" spans="1:7" ht="15">
      <c r="A14" s="242">
        <v>44639</v>
      </c>
      <c r="B14" s="29" t="s">
        <v>9</v>
      </c>
      <c r="C14" s="29" t="s">
        <v>26</v>
      </c>
      <c r="D14" s="99" t="s">
        <v>27</v>
      </c>
      <c r="E14" s="8"/>
      <c r="F14"/>
      <c r="G14"/>
    </row>
    <row r="15" spans="1:7" ht="15">
      <c r="A15" s="242">
        <v>44640</v>
      </c>
      <c r="B15" s="29" t="s">
        <v>9</v>
      </c>
      <c r="C15" s="29" t="s">
        <v>28</v>
      </c>
      <c r="D15" s="99" t="s">
        <v>29</v>
      </c>
      <c r="E15" s="8"/>
      <c r="F15"/>
      <c r="G15"/>
    </row>
    <row r="16" spans="1:7" ht="15">
      <c r="A16" s="242">
        <v>44642</v>
      </c>
      <c r="B16" s="29" t="s">
        <v>9</v>
      </c>
      <c r="C16" s="29" t="s">
        <v>30</v>
      </c>
      <c r="D16" s="99" t="s">
        <v>31</v>
      </c>
      <c r="E16" s="8"/>
      <c r="F16"/>
      <c r="G16"/>
    </row>
    <row r="17" spans="1:7" ht="15">
      <c r="A17" s="242">
        <v>44643</v>
      </c>
      <c r="B17" s="29" t="s">
        <v>9</v>
      </c>
      <c r="C17" s="29" t="s">
        <v>32</v>
      </c>
      <c r="D17" s="99" t="s">
        <v>33</v>
      </c>
      <c r="E17" s="8"/>
      <c r="F17"/>
      <c r="G17"/>
    </row>
    <row r="18" spans="1:7" ht="15">
      <c r="A18" s="242">
        <v>44643</v>
      </c>
      <c r="B18" s="29" t="s">
        <v>9</v>
      </c>
      <c r="C18" s="29" t="s">
        <v>1162</v>
      </c>
      <c r="D18" s="99" t="s">
        <v>1161</v>
      </c>
      <c r="E18" s="8"/>
      <c r="F18"/>
      <c r="G18"/>
    </row>
    <row r="19" spans="1:7" ht="15">
      <c r="A19" s="242">
        <v>44644</v>
      </c>
      <c r="B19" s="29" t="s">
        <v>9</v>
      </c>
      <c r="C19" s="29" t="s">
        <v>1160</v>
      </c>
      <c r="D19" s="99" t="s">
        <v>1159</v>
      </c>
      <c r="E19" s="8"/>
      <c r="F19"/>
      <c r="G19"/>
    </row>
    <row r="20" spans="1:7" ht="15">
      <c r="A20" s="242">
        <v>44644</v>
      </c>
      <c r="B20" s="29" t="s">
        <v>9</v>
      </c>
      <c r="C20" s="29" t="s">
        <v>34</v>
      </c>
      <c r="D20" s="99" t="s">
        <v>35</v>
      </c>
      <c r="E20" s="8"/>
      <c r="F20"/>
      <c r="G20"/>
    </row>
    <row r="21" spans="1:7" ht="15">
      <c r="A21" s="242">
        <v>44644</v>
      </c>
      <c r="B21" s="29" t="s">
        <v>9</v>
      </c>
      <c r="C21" s="29" t="s">
        <v>1158</v>
      </c>
      <c r="D21" s="99" t="s">
        <v>1157</v>
      </c>
      <c r="E21" s="8"/>
      <c r="F21"/>
      <c r="G21"/>
    </row>
    <row r="22" spans="1:7" ht="15">
      <c r="A22" s="242">
        <v>44644</v>
      </c>
      <c r="B22" s="29" t="s">
        <v>9</v>
      </c>
      <c r="C22" s="29" t="s">
        <v>1156</v>
      </c>
      <c r="D22" s="99" t="s">
        <v>1155</v>
      </c>
      <c r="E22" s="8"/>
      <c r="F22"/>
      <c r="G22"/>
    </row>
    <row r="23" spans="1:7" ht="15">
      <c r="A23" s="242">
        <v>44645</v>
      </c>
      <c r="B23" s="29" t="s">
        <v>9</v>
      </c>
      <c r="C23" s="29" t="s">
        <v>36</v>
      </c>
      <c r="D23" s="99" t="s">
        <v>37</v>
      </c>
      <c r="E23" s="8"/>
      <c r="F23"/>
      <c r="G23"/>
    </row>
    <row r="24" spans="1:7" ht="15">
      <c r="A24" s="242">
        <v>44649</v>
      </c>
      <c r="B24" s="29" t="s">
        <v>9</v>
      </c>
      <c r="C24" s="29" t="s">
        <v>38</v>
      </c>
      <c r="D24" s="99" t="s">
        <v>39</v>
      </c>
      <c r="E24" s="8"/>
      <c r="F24"/>
      <c r="G24"/>
    </row>
    <row r="25" spans="1:7" ht="15">
      <c r="A25" s="242">
        <v>44650</v>
      </c>
      <c r="B25" s="29" t="s">
        <v>9</v>
      </c>
      <c r="C25" s="29" t="s">
        <v>40</v>
      </c>
      <c r="D25" s="99" t="s">
        <v>41</v>
      </c>
      <c r="E25" s="8"/>
      <c r="F25"/>
      <c r="G25"/>
    </row>
    <row r="26" spans="1:7" ht="15">
      <c r="A26" s="242">
        <v>44651</v>
      </c>
      <c r="B26" s="29" t="s">
        <v>9</v>
      </c>
      <c r="C26" s="29" t="s">
        <v>42</v>
      </c>
      <c r="D26" s="99" t="s">
        <v>43</v>
      </c>
      <c r="E26" s="8"/>
      <c r="F26"/>
      <c r="G26"/>
    </row>
    <row r="27" spans="1:7" ht="15">
      <c r="A27" s="242">
        <v>44651</v>
      </c>
      <c r="B27" s="29" t="s">
        <v>9</v>
      </c>
      <c r="C27" s="29" t="s">
        <v>1154</v>
      </c>
      <c r="D27" s="99" t="s">
        <v>1153</v>
      </c>
      <c r="E27" s="8"/>
      <c r="F27"/>
      <c r="G27"/>
    </row>
    <row r="28" spans="1:7" ht="15">
      <c r="A28" s="242">
        <v>44651</v>
      </c>
      <c r="B28" s="29" t="s">
        <v>9</v>
      </c>
      <c r="C28" s="29" t="s">
        <v>1152</v>
      </c>
      <c r="D28" s="99" t="s">
        <v>1151</v>
      </c>
      <c r="E28" s="8"/>
      <c r="F28"/>
      <c r="G28"/>
    </row>
    <row r="29" spans="1:7" ht="15">
      <c r="A29" s="242">
        <v>44655</v>
      </c>
      <c r="B29" s="29" t="s">
        <v>9</v>
      </c>
      <c r="C29" s="29" t="s">
        <v>1150</v>
      </c>
      <c r="D29" s="99" t="s">
        <v>44</v>
      </c>
      <c r="E29" s="8"/>
      <c r="F29"/>
      <c r="G29"/>
    </row>
    <row r="30" spans="1:7" ht="15">
      <c r="A30" s="242">
        <v>44656</v>
      </c>
      <c r="B30" s="29" t="s">
        <v>9</v>
      </c>
      <c r="C30" s="29" t="s">
        <v>1149</v>
      </c>
      <c r="D30" s="99" t="s">
        <v>45</v>
      </c>
      <c r="E30" s="8"/>
      <c r="F30"/>
      <c r="G30"/>
    </row>
    <row r="31" spans="1:7" ht="15">
      <c r="A31" s="242">
        <v>44656</v>
      </c>
      <c r="B31" s="29" t="s">
        <v>9</v>
      </c>
      <c r="C31" s="29" t="s">
        <v>1148</v>
      </c>
      <c r="D31" s="99" t="s">
        <v>1147</v>
      </c>
      <c r="E31" s="8"/>
      <c r="F31"/>
      <c r="G31"/>
    </row>
    <row r="32" spans="1:7" ht="15">
      <c r="A32" s="242">
        <v>44657</v>
      </c>
      <c r="B32" s="29" t="s">
        <v>9</v>
      </c>
      <c r="C32" s="29" t="s">
        <v>1146</v>
      </c>
      <c r="D32" s="99" t="s">
        <v>1145</v>
      </c>
      <c r="E32" s="8"/>
      <c r="F32"/>
      <c r="G32"/>
    </row>
    <row r="33" spans="1:7" ht="15">
      <c r="A33" s="242">
        <v>44657</v>
      </c>
      <c r="B33" s="29" t="s">
        <v>9</v>
      </c>
      <c r="C33" s="29" t="s">
        <v>46</v>
      </c>
      <c r="D33" s="99" t="s">
        <v>47</v>
      </c>
      <c r="E33" s="8"/>
      <c r="F33"/>
      <c r="G33"/>
    </row>
    <row r="34" spans="1:7" ht="15">
      <c r="A34" s="242">
        <v>44658</v>
      </c>
      <c r="B34" s="29" t="s">
        <v>9</v>
      </c>
      <c r="C34" s="29" t="s">
        <v>1144</v>
      </c>
      <c r="D34" s="99" t="s">
        <v>1143</v>
      </c>
      <c r="E34" s="8"/>
      <c r="F34"/>
      <c r="G34"/>
    </row>
    <row r="35" spans="1:7" ht="15">
      <c r="A35" s="242">
        <v>44658</v>
      </c>
      <c r="B35" s="29" t="s">
        <v>9</v>
      </c>
      <c r="C35" s="29" t="s">
        <v>48</v>
      </c>
      <c r="D35" s="99" t="s">
        <v>49</v>
      </c>
      <c r="E35" s="8"/>
      <c r="F35"/>
      <c r="G35"/>
    </row>
    <row r="36" spans="1:7" ht="15">
      <c r="A36" s="242">
        <v>44659</v>
      </c>
      <c r="B36" s="29" t="s">
        <v>9</v>
      </c>
      <c r="C36" s="29" t="s">
        <v>50</v>
      </c>
      <c r="D36" s="99" t="s">
        <v>51</v>
      </c>
      <c r="E36" s="8"/>
      <c r="F36"/>
      <c r="G36"/>
    </row>
    <row r="37" spans="1:7" ht="15">
      <c r="A37" s="242">
        <v>44662</v>
      </c>
      <c r="B37" s="29" t="s">
        <v>9</v>
      </c>
      <c r="C37" s="29" t="s">
        <v>52</v>
      </c>
      <c r="D37" s="99" t="s">
        <v>53</v>
      </c>
      <c r="E37" s="8"/>
      <c r="F37"/>
      <c r="G37"/>
    </row>
    <row r="38" spans="1:7" ht="15">
      <c r="A38" s="242">
        <v>44664</v>
      </c>
      <c r="B38" s="29" t="s">
        <v>9</v>
      </c>
      <c r="C38" s="29" t="s">
        <v>54</v>
      </c>
      <c r="D38" s="99" t="s">
        <v>55</v>
      </c>
      <c r="E38" s="8"/>
      <c r="F38"/>
      <c r="G38"/>
    </row>
    <row r="39" spans="1:7" ht="15">
      <c r="A39" s="242">
        <v>44672</v>
      </c>
      <c r="B39" s="29" t="s">
        <v>9</v>
      </c>
      <c r="C39" s="29" t="s">
        <v>56</v>
      </c>
      <c r="D39" s="99" t="s">
        <v>57</v>
      </c>
      <c r="E39" s="8"/>
      <c r="F39"/>
      <c r="G39"/>
    </row>
    <row r="40" spans="1:7" ht="15">
      <c r="A40" s="244">
        <v>44673</v>
      </c>
      <c r="B40" s="29" t="s">
        <v>9</v>
      </c>
      <c r="C40" s="29" t="s">
        <v>58</v>
      </c>
      <c r="D40" s="99" t="s">
        <v>59</v>
      </c>
      <c r="E40" s="8"/>
      <c r="F40"/>
      <c r="G40"/>
    </row>
    <row r="41" spans="1:7" ht="15">
      <c r="A41" s="244">
        <v>44676</v>
      </c>
      <c r="B41" s="29" t="s">
        <v>9</v>
      </c>
      <c r="C41" s="29" t="s">
        <v>60</v>
      </c>
      <c r="D41" s="99" t="s">
        <v>61</v>
      </c>
      <c r="E41" s="8"/>
      <c r="F41"/>
      <c r="G41"/>
    </row>
    <row r="42" spans="1:7" ht="15">
      <c r="A42" s="244">
        <v>44677</v>
      </c>
      <c r="B42" s="29" t="s">
        <v>9</v>
      </c>
      <c r="C42" s="29" t="s">
        <v>62</v>
      </c>
      <c r="D42" s="99" t="s">
        <v>63</v>
      </c>
      <c r="E42" s="8"/>
      <c r="F42"/>
      <c r="G42"/>
    </row>
    <row r="43" spans="1:7" ht="15">
      <c r="A43" s="244">
        <v>44679</v>
      </c>
      <c r="B43" s="29" t="s">
        <v>9</v>
      </c>
      <c r="C43" s="29" t="s">
        <v>64</v>
      </c>
      <c r="D43" s="99" t="s">
        <v>65</v>
      </c>
      <c r="E43" s="8"/>
      <c r="F43"/>
      <c r="G43"/>
    </row>
    <row r="44" spans="1:7" ht="15">
      <c r="A44" s="242">
        <v>44684</v>
      </c>
      <c r="B44" s="29" t="s">
        <v>9</v>
      </c>
      <c r="C44" s="29" t="s">
        <v>1142</v>
      </c>
      <c r="D44" s="99" t="s">
        <v>1141</v>
      </c>
      <c r="E44" s="8"/>
      <c r="F44"/>
      <c r="G44"/>
    </row>
    <row r="45" spans="1:7" ht="15">
      <c r="A45" s="242">
        <v>44684</v>
      </c>
      <c r="B45" s="29" t="s">
        <v>9</v>
      </c>
      <c r="C45" s="29" t="s">
        <v>66</v>
      </c>
      <c r="D45" s="99" t="s">
        <v>67</v>
      </c>
      <c r="E45" s="8"/>
      <c r="F45"/>
      <c r="G45"/>
    </row>
    <row r="46" spans="1:7" ht="15">
      <c r="A46" s="242">
        <v>44685</v>
      </c>
      <c r="B46" s="29" t="s">
        <v>9</v>
      </c>
      <c r="C46" s="29" t="s">
        <v>68</v>
      </c>
      <c r="D46" s="99" t="s">
        <v>69</v>
      </c>
      <c r="E46" s="8"/>
      <c r="F46"/>
      <c r="G46"/>
    </row>
    <row r="47" spans="1:7" ht="15">
      <c r="A47" s="242">
        <v>44686</v>
      </c>
      <c r="B47" s="29" t="s">
        <v>9</v>
      </c>
      <c r="C47" s="29" t="s">
        <v>70</v>
      </c>
      <c r="D47" s="99" t="s">
        <v>71</v>
      </c>
      <c r="E47" s="8"/>
      <c r="F47"/>
      <c r="G47"/>
    </row>
    <row r="48" spans="1:7" ht="15">
      <c r="A48" s="242">
        <v>44686</v>
      </c>
      <c r="B48" s="29" t="s">
        <v>9</v>
      </c>
      <c r="C48" s="29" t="s">
        <v>1140</v>
      </c>
      <c r="D48" s="99" t="s">
        <v>1139</v>
      </c>
      <c r="E48" s="8"/>
      <c r="F48"/>
      <c r="G48"/>
    </row>
    <row r="49" spans="1:7" ht="15">
      <c r="A49" s="242">
        <v>44687</v>
      </c>
      <c r="B49" s="29" t="s">
        <v>9</v>
      </c>
      <c r="C49" s="29" t="s">
        <v>1138</v>
      </c>
      <c r="D49" s="99" t="s">
        <v>1137</v>
      </c>
      <c r="E49" s="8"/>
      <c r="F49"/>
      <c r="G49"/>
    </row>
    <row r="50" spans="1:7" ht="15">
      <c r="A50" s="242">
        <v>44687</v>
      </c>
      <c r="B50" s="29" t="s">
        <v>9</v>
      </c>
      <c r="C50" s="29" t="s">
        <v>72</v>
      </c>
      <c r="D50" s="99" t="s">
        <v>73</v>
      </c>
      <c r="E50" s="8"/>
      <c r="F50"/>
      <c r="G50"/>
    </row>
    <row r="51" spans="1:7" ht="15">
      <c r="A51" s="242">
        <v>44689</v>
      </c>
      <c r="B51" s="29" t="s">
        <v>9</v>
      </c>
      <c r="C51" s="29" t="s">
        <v>1136</v>
      </c>
      <c r="D51" s="99" t="s">
        <v>1135</v>
      </c>
      <c r="E51" s="8"/>
      <c r="F51"/>
      <c r="G51"/>
    </row>
    <row r="52" spans="1:7" ht="15">
      <c r="A52" s="242">
        <v>44689</v>
      </c>
      <c r="B52" s="29" t="s">
        <v>9</v>
      </c>
      <c r="C52" s="29" t="s">
        <v>74</v>
      </c>
      <c r="D52" s="99" t="s">
        <v>75</v>
      </c>
      <c r="E52" s="8"/>
      <c r="F52"/>
      <c r="G52"/>
    </row>
    <row r="53" spans="1:7" ht="15">
      <c r="A53" s="242">
        <v>44690</v>
      </c>
      <c r="B53" s="29" t="s">
        <v>9</v>
      </c>
      <c r="C53" s="29" t="s">
        <v>76</v>
      </c>
      <c r="D53" s="99" t="s">
        <v>77</v>
      </c>
      <c r="E53" s="8"/>
      <c r="F53"/>
      <c r="G53"/>
    </row>
    <row r="54" spans="1:7" ht="15">
      <c r="A54" s="242">
        <v>44691</v>
      </c>
      <c r="B54" s="29" t="s">
        <v>9</v>
      </c>
      <c r="C54" s="29" t="s">
        <v>78</v>
      </c>
      <c r="D54" s="99" t="s">
        <v>79</v>
      </c>
      <c r="E54" s="8"/>
      <c r="F54"/>
      <c r="G54"/>
    </row>
    <row r="55" spans="1:7" ht="15">
      <c r="A55" s="242">
        <v>44692</v>
      </c>
      <c r="B55" s="29" t="s">
        <v>9</v>
      </c>
      <c r="C55" s="29" t="s">
        <v>80</v>
      </c>
      <c r="D55" s="99" t="s">
        <v>81</v>
      </c>
      <c r="E55" s="8"/>
      <c r="F55"/>
      <c r="G55"/>
    </row>
    <row r="56" spans="1:7" ht="15">
      <c r="A56" s="242">
        <v>44693</v>
      </c>
      <c r="B56" s="29" t="s">
        <v>9</v>
      </c>
      <c r="C56" s="29" t="s">
        <v>82</v>
      </c>
      <c r="D56" s="99" t="s">
        <v>83</v>
      </c>
      <c r="E56" s="8"/>
      <c r="F56"/>
      <c r="G56"/>
    </row>
    <row r="57" spans="1:7" ht="15">
      <c r="A57" s="242">
        <v>44697</v>
      </c>
      <c r="B57" s="29" t="s">
        <v>9</v>
      </c>
      <c r="C57" s="29" t="s">
        <v>84</v>
      </c>
      <c r="D57" s="99" t="s">
        <v>85</v>
      </c>
      <c r="E57" s="8"/>
      <c r="F57"/>
      <c r="G57"/>
    </row>
    <row r="58" spans="1:7" ht="15">
      <c r="A58" s="242">
        <v>44698</v>
      </c>
      <c r="B58" s="29" t="s">
        <v>9</v>
      </c>
      <c r="C58" s="29" t="s">
        <v>86</v>
      </c>
      <c r="D58" s="99" t="s">
        <v>87</v>
      </c>
      <c r="E58" s="8"/>
      <c r="F58"/>
      <c r="G58"/>
    </row>
    <row r="59" spans="1:7" ht="15">
      <c r="A59" s="242">
        <v>44699</v>
      </c>
      <c r="B59" s="29" t="s">
        <v>9</v>
      </c>
      <c r="C59" s="29" t="s">
        <v>88</v>
      </c>
      <c r="D59" s="99" t="s">
        <v>89</v>
      </c>
      <c r="E59" s="8"/>
      <c r="F59"/>
      <c r="G59"/>
    </row>
    <row r="60" spans="1:7" ht="15">
      <c r="A60" s="242">
        <v>44703</v>
      </c>
      <c r="B60" s="29" t="s">
        <v>9</v>
      </c>
      <c r="C60" s="29" t="s">
        <v>90</v>
      </c>
      <c r="D60" s="99" t="s">
        <v>91</v>
      </c>
      <c r="E60" s="8"/>
      <c r="F60"/>
      <c r="G60"/>
    </row>
    <row r="61" spans="1:7" ht="15">
      <c r="A61" s="242">
        <v>44704</v>
      </c>
      <c r="B61" s="29" t="s">
        <v>9</v>
      </c>
      <c r="C61" s="29" t="s">
        <v>92</v>
      </c>
      <c r="D61" s="99" t="s">
        <v>93</v>
      </c>
      <c r="E61" s="8"/>
      <c r="F61"/>
      <c r="G61"/>
    </row>
    <row r="62" spans="1:7" ht="15">
      <c r="A62" s="242">
        <v>44707</v>
      </c>
      <c r="B62" s="29" t="s">
        <v>9</v>
      </c>
      <c r="C62" s="29" t="s">
        <v>94</v>
      </c>
      <c r="D62" s="99" t="s">
        <v>95</v>
      </c>
      <c r="E62" s="8"/>
      <c r="F62"/>
      <c r="G62"/>
    </row>
    <row r="63" spans="1:7" ht="15">
      <c r="A63" s="242">
        <v>44708</v>
      </c>
      <c r="B63" s="29" t="s">
        <v>9</v>
      </c>
      <c r="C63" s="29" t="s">
        <v>96</v>
      </c>
      <c r="D63" s="99" t="s">
        <v>97</v>
      </c>
      <c r="E63" s="8"/>
      <c r="F63"/>
      <c r="G63"/>
    </row>
    <row r="64" spans="1:7" ht="15">
      <c r="A64" s="242">
        <v>44708</v>
      </c>
      <c r="B64" s="29" t="s">
        <v>9</v>
      </c>
      <c r="C64" s="29" t="s">
        <v>1134</v>
      </c>
      <c r="D64" s="99" t="s">
        <v>1133</v>
      </c>
      <c r="E64" s="8"/>
      <c r="F64"/>
      <c r="G64"/>
    </row>
    <row r="65" spans="1:7" ht="15">
      <c r="A65" s="242">
        <v>44711</v>
      </c>
      <c r="B65" s="29" t="s">
        <v>9</v>
      </c>
      <c r="C65" s="243" t="s">
        <v>98</v>
      </c>
      <c r="D65" s="99" t="s">
        <v>99</v>
      </c>
      <c r="E65" s="8"/>
      <c r="F65"/>
      <c r="G65"/>
    </row>
    <row r="66" spans="1:7" ht="15">
      <c r="A66" s="242">
        <v>44714</v>
      </c>
      <c r="B66" s="29" t="s">
        <v>9</v>
      </c>
      <c r="C66" s="29" t="s">
        <v>1132</v>
      </c>
      <c r="D66" s="99" t="s">
        <v>1131</v>
      </c>
      <c r="E66" s="8"/>
      <c r="F66"/>
      <c r="G66"/>
    </row>
    <row r="67" spans="1:7" ht="15">
      <c r="A67" s="242">
        <v>44714</v>
      </c>
      <c r="B67" s="29" t="s">
        <v>9</v>
      </c>
      <c r="C67" s="29" t="s">
        <v>100</v>
      </c>
      <c r="D67" s="99" t="s">
        <v>101</v>
      </c>
      <c r="E67" s="8"/>
      <c r="F67"/>
      <c r="G67"/>
    </row>
    <row r="68" spans="1:7" ht="15">
      <c r="A68" s="242">
        <v>44716</v>
      </c>
      <c r="B68" s="29" t="s">
        <v>9</v>
      </c>
      <c r="C68" s="29" t="s">
        <v>102</v>
      </c>
      <c r="D68" s="99" t="s">
        <v>103</v>
      </c>
      <c r="E68" s="8"/>
      <c r="F68"/>
      <c r="G68"/>
    </row>
    <row r="69" spans="1:7" ht="15">
      <c r="A69" s="242">
        <v>44716</v>
      </c>
      <c r="B69" s="29" t="s">
        <v>9</v>
      </c>
      <c r="C69" s="29" t="s">
        <v>1130</v>
      </c>
      <c r="D69" s="99" t="s">
        <v>1129</v>
      </c>
      <c r="E69" s="8"/>
      <c r="F69"/>
      <c r="G69"/>
    </row>
    <row r="70" spans="1:7" ht="15">
      <c r="A70" s="242">
        <v>44717</v>
      </c>
      <c r="B70" s="29" t="s">
        <v>9</v>
      </c>
      <c r="C70" s="29" t="s">
        <v>104</v>
      </c>
      <c r="D70" s="99" t="s">
        <v>105</v>
      </c>
      <c r="E70" s="8"/>
      <c r="F70"/>
      <c r="G70"/>
    </row>
    <row r="71" spans="1:7" ht="15">
      <c r="A71" s="242">
        <v>44720</v>
      </c>
      <c r="B71" s="29" t="s">
        <v>9</v>
      </c>
      <c r="C71" s="29" t="s">
        <v>106</v>
      </c>
      <c r="D71" s="99" t="s">
        <v>107</v>
      </c>
      <c r="E71" s="8"/>
      <c r="F71"/>
      <c r="G71"/>
    </row>
    <row r="72" spans="1:7" ht="15">
      <c r="A72" s="242">
        <v>44721</v>
      </c>
      <c r="B72" s="29" t="s">
        <v>9</v>
      </c>
      <c r="C72" s="29" t="s">
        <v>108</v>
      </c>
      <c r="D72" s="99" t="s">
        <v>109</v>
      </c>
      <c r="E72" s="8"/>
      <c r="F72"/>
      <c r="G72"/>
    </row>
    <row r="73" spans="1:7" ht="15">
      <c r="A73" s="242">
        <v>44721</v>
      </c>
      <c r="B73" s="29" t="s">
        <v>9</v>
      </c>
      <c r="C73" s="29" t="s">
        <v>1128</v>
      </c>
      <c r="D73" s="99" t="s">
        <v>1127</v>
      </c>
      <c r="E73" s="8"/>
      <c r="F73"/>
      <c r="G73"/>
    </row>
    <row r="74" spans="1:7" ht="15">
      <c r="A74" s="242">
        <v>44722</v>
      </c>
      <c r="B74" s="29" t="s">
        <v>9</v>
      </c>
      <c r="C74" s="29" t="s">
        <v>1126</v>
      </c>
      <c r="D74" s="99" t="s">
        <v>1125</v>
      </c>
      <c r="E74" s="8"/>
      <c r="F74"/>
      <c r="G74"/>
    </row>
    <row r="75" spans="1:7" ht="15">
      <c r="A75" s="242">
        <v>44722</v>
      </c>
      <c r="B75" s="29" t="s">
        <v>9</v>
      </c>
      <c r="C75" s="29" t="s">
        <v>110</v>
      </c>
      <c r="D75" s="99" t="s">
        <v>111</v>
      </c>
      <c r="E75" s="8"/>
      <c r="F75"/>
      <c r="G75"/>
    </row>
    <row r="76" spans="1:7" ht="15">
      <c r="A76" s="242">
        <v>44723</v>
      </c>
      <c r="B76" s="29" t="s">
        <v>9</v>
      </c>
      <c r="C76" s="29" t="s">
        <v>112</v>
      </c>
      <c r="D76" s="99" t="s">
        <v>113</v>
      </c>
      <c r="E76" s="8"/>
      <c r="F76"/>
      <c r="G76"/>
    </row>
    <row r="77" spans="1:7" ht="15">
      <c r="A77" s="242">
        <v>44723</v>
      </c>
      <c r="B77" s="29" t="s">
        <v>9</v>
      </c>
      <c r="C77" s="29" t="s">
        <v>1124</v>
      </c>
      <c r="D77" s="99" t="s">
        <v>1123</v>
      </c>
      <c r="E77" s="8"/>
      <c r="F77"/>
      <c r="G77"/>
    </row>
    <row r="78" spans="1:7" ht="15">
      <c r="A78" s="242">
        <v>44724</v>
      </c>
      <c r="B78" s="29" t="s">
        <v>9</v>
      </c>
      <c r="C78" s="29" t="s">
        <v>114</v>
      </c>
      <c r="D78" s="99" t="s">
        <v>115</v>
      </c>
      <c r="E78" s="8"/>
      <c r="F78"/>
      <c r="G78"/>
    </row>
    <row r="79" spans="1:7" ht="15">
      <c r="A79" s="242">
        <v>44725</v>
      </c>
      <c r="B79" s="29" t="s">
        <v>9</v>
      </c>
      <c r="C79" s="29" t="s">
        <v>116</v>
      </c>
      <c r="D79" s="99" t="s">
        <v>117</v>
      </c>
      <c r="E79" s="8"/>
      <c r="F79"/>
      <c r="G79"/>
    </row>
    <row r="80" spans="1:7" ht="15">
      <c r="A80" s="242">
        <v>44727</v>
      </c>
      <c r="B80" s="29" t="s">
        <v>9</v>
      </c>
      <c r="C80" s="29" t="s">
        <v>118</v>
      </c>
      <c r="D80" s="99" t="s">
        <v>119</v>
      </c>
      <c r="E80" s="8"/>
      <c r="F80"/>
      <c r="G80"/>
    </row>
    <row r="81" spans="1:7" ht="15">
      <c r="A81" s="242">
        <v>44729</v>
      </c>
      <c r="B81" s="29" t="s">
        <v>9</v>
      </c>
      <c r="C81" s="29" t="s">
        <v>120</v>
      </c>
      <c r="D81" s="99" t="s">
        <v>121</v>
      </c>
      <c r="E81" s="8"/>
      <c r="F81"/>
      <c r="G81"/>
    </row>
    <row r="82" spans="1:7" ht="15">
      <c r="A82" s="242">
        <v>44732</v>
      </c>
      <c r="B82" s="29" t="s">
        <v>9</v>
      </c>
      <c r="C82" s="29" t="s">
        <v>1122</v>
      </c>
      <c r="D82" s="99" t="s">
        <v>1121</v>
      </c>
      <c r="E82" s="8"/>
      <c r="F82"/>
      <c r="G82"/>
    </row>
    <row r="83" spans="1:7" ht="15">
      <c r="A83" s="242">
        <v>44732</v>
      </c>
      <c r="B83" s="29" t="s">
        <v>9</v>
      </c>
      <c r="C83" s="29" t="s">
        <v>122</v>
      </c>
      <c r="D83" s="99" t="s">
        <v>123</v>
      </c>
      <c r="E83" s="8"/>
      <c r="F83"/>
      <c r="G83"/>
    </row>
    <row r="84" spans="1:7" ht="15">
      <c r="A84" s="242">
        <v>44732</v>
      </c>
      <c r="B84" s="29" t="s">
        <v>9</v>
      </c>
      <c r="C84" s="29" t="s">
        <v>1120</v>
      </c>
      <c r="D84" s="99" t="s">
        <v>1119</v>
      </c>
      <c r="E84" s="8"/>
      <c r="F84"/>
      <c r="G84"/>
    </row>
    <row r="85" spans="1:7" ht="15">
      <c r="A85" s="242">
        <v>44733</v>
      </c>
      <c r="B85" s="29" t="s">
        <v>9</v>
      </c>
      <c r="C85" s="29" t="s">
        <v>124</v>
      </c>
      <c r="D85" s="99" t="s">
        <v>125</v>
      </c>
      <c r="E85" s="8"/>
      <c r="F85"/>
      <c r="G85"/>
    </row>
    <row r="86" spans="1:7" ht="15">
      <c r="A86" s="242">
        <v>44734</v>
      </c>
      <c r="B86" s="29" t="s">
        <v>9</v>
      </c>
      <c r="C86" s="29" t="s">
        <v>126</v>
      </c>
      <c r="D86" s="99" t="s">
        <v>127</v>
      </c>
      <c r="E86" s="8"/>
      <c r="F86"/>
      <c r="G86"/>
    </row>
    <row r="87" spans="1:7" ht="15">
      <c r="A87" s="242">
        <v>44734</v>
      </c>
      <c r="B87" s="29" t="s">
        <v>9</v>
      </c>
      <c r="C87" s="29" t="s">
        <v>1118</v>
      </c>
      <c r="D87" s="99" t="s">
        <v>1117</v>
      </c>
      <c r="E87" s="8"/>
      <c r="F87"/>
      <c r="G87"/>
    </row>
    <row r="88" spans="1:7" ht="15">
      <c r="A88" s="242">
        <v>44735</v>
      </c>
      <c r="B88" s="29" t="s">
        <v>9</v>
      </c>
      <c r="C88" s="29" t="s">
        <v>128</v>
      </c>
      <c r="D88" s="99" t="s">
        <v>129</v>
      </c>
      <c r="E88" s="8"/>
      <c r="F88"/>
      <c r="G88"/>
    </row>
    <row r="89" spans="1:7" ht="15">
      <c r="A89" s="242">
        <v>44735</v>
      </c>
      <c r="B89" s="29" t="s">
        <v>9</v>
      </c>
      <c r="C89" s="29" t="s">
        <v>1116</v>
      </c>
      <c r="D89" s="99" t="s">
        <v>1115</v>
      </c>
      <c r="E89" s="8"/>
      <c r="F89"/>
      <c r="G89"/>
    </row>
    <row r="90" spans="1:7" ht="15">
      <c r="A90" s="242">
        <v>44736</v>
      </c>
      <c r="B90" s="29" t="s">
        <v>9</v>
      </c>
      <c r="C90" s="29" t="s">
        <v>130</v>
      </c>
      <c r="D90" s="99" t="s">
        <v>131</v>
      </c>
      <c r="E90" s="8"/>
      <c r="F90"/>
      <c r="G90"/>
    </row>
    <row r="91" spans="1:7" ht="15">
      <c r="A91" s="242">
        <v>44737</v>
      </c>
      <c r="B91" s="29" t="s">
        <v>9</v>
      </c>
      <c r="C91" s="29" t="s">
        <v>132</v>
      </c>
      <c r="D91" s="99" t="s">
        <v>133</v>
      </c>
      <c r="E91" s="8"/>
      <c r="F91"/>
      <c r="G91"/>
    </row>
    <row r="92" spans="1:7" ht="15">
      <c r="A92" s="242">
        <v>44741</v>
      </c>
      <c r="B92" s="29" t="s">
        <v>9</v>
      </c>
      <c r="C92" s="29" t="s">
        <v>134</v>
      </c>
      <c r="D92" s="99" t="s">
        <v>135</v>
      </c>
      <c r="E92" s="8"/>
      <c r="F92"/>
      <c r="G92"/>
    </row>
    <row r="93" spans="1:7" ht="15">
      <c r="A93" s="242">
        <v>44741</v>
      </c>
      <c r="B93" s="29" t="s">
        <v>9</v>
      </c>
      <c r="C93" s="29" t="s">
        <v>1114</v>
      </c>
      <c r="D93" s="99" t="s">
        <v>1113</v>
      </c>
      <c r="E93" s="8"/>
      <c r="F93"/>
      <c r="G93"/>
    </row>
    <row r="94" spans="1:7" ht="15">
      <c r="A94" s="242">
        <v>44743</v>
      </c>
      <c r="B94" s="29" t="s">
        <v>9</v>
      </c>
      <c r="C94" s="29" t="s">
        <v>136</v>
      </c>
      <c r="D94" s="99" t="s">
        <v>137</v>
      </c>
      <c r="E94" s="8"/>
      <c r="F94"/>
      <c r="G94"/>
    </row>
    <row r="95" spans="1:7" ht="15">
      <c r="A95" s="242">
        <v>44743</v>
      </c>
      <c r="B95" s="29" t="s">
        <v>9</v>
      </c>
      <c r="C95" s="29" t="s">
        <v>1112</v>
      </c>
      <c r="D95" s="99" t="s">
        <v>1111</v>
      </c>
      <c r="E95" s="8"/>
      <c r="F95"/>
      <c r="G95"/>
    </row>
    <row r="96" spans="1:7" ht="15">
      <c r="A96" s="242">
        <v>44746</v>
      </c>
      <c r="B96" s="29" t="s">
        <v>9</v>
      </c>
      <c r="C96" s="29" t="s">
        <v>1110</v>
      </c>
      <c r="D96" s="99" t="s">
        <v>1109</v>
      </c>
      <c r="E96" s="8"/>
      <c r="F96"/>
      <c r="G96"/>
    </row>
    <row r="97" spans="1:7" ht="15">
      <c r="A97" s="242">
        <v>44746</v>
      </c>
      <c r="B97" s="29" t="s">
        <v>9</v>
      </c>
      <c r="C97" s="29" t="s">
        <v>138</v>
      </c>
      <c r="D97" s="99" t="s">
        <v>139</v>
      </c>
      <c r="E97" s="8"/>
      <c r="F97"/>
      <c r="G97"/>
    </row>
    <row r="98" spans="1:7" ht="15">
      <c r="A98" s="242">
        <v>44747</v>
      </c>
      <c r="B98" s="29" t="s">
        <v>9</v>
      </c>
      <c r="C98" s="29" t="s">
        <v>140</v>
      </c>
      <c r="D98" s="99" t="s">
        <v>141</v>
      </c>
      <c r="E98" s="8"/>
      <c r="F98"/>
      <c r="G98"/>
    </row>
    <row r="99" spans="1:7" ht="15">
      <c r="A99" s="242">
        <v>44750</v>
      </c>
      <c r="B99" s="29" t="s">
        <v>9</v>
      </c>
      <c r="C99" s="29" t="s">
        <v>1108</v>
      </c>
      <c r="D99" s="99" t="s">
        <v>142</v>
      </c>
      <c r="E99" s="8"/>
      <c r="F99"/>
      <c r="G99"/>
    </row>
    <row r="100" spans="1:7" ht="15">
      <c r="A100" s="242">
        <v>44755</v>
      </c>
      <c r="B100" s="29" t="s">
        <v>9</v>
      </c>
      <c r="C100" s="29" t="s">
        <v>143</v>
      </c>
      <c r="D100" s="99" t="s">
        <v>144</v>
      </c>
      <c r="E100" s="8"/>
      <c r="F100"/>
      <c r="G100"/>
    </row>
    <row r="101" spans="1:7" ht="15">
      <c r="A101" s="242">
        <v>44756</v>
      </c>
      <c r="B101" s="29" t="s">
        <v>9</v>
      </c>
      <c r="C101" s="29" t="s">
        <v>1107</v>
      </c>
      <c r="D101" s="99" t="s">
        <v>1106</v>
      </c>
      <c r="E101" s="8"/>
      <c r="F101"/>
      <c r="G101"/>
    </row>
    <row r="102" spans="1:7" ht="15">
      <c r="A102" s="242">
        <v>44756</v>
      </c>
      <c r="B102" s="29" t="s">
        <v>9</v>
      </c>
      <c r="C102" s="29" t="s">
        <v>145</v>
      </c>
      <c r="D102" s="99" t="s">
        <v>146</v>
      </c>
      <c r="E102" s="8"/>
      <c r="F102"/>
      <c r="G102"/>
    </row>
    <row r="103" spans="1:7" ht="15">
      <c r="A103" s="242">
        <v>44765</v>
      </c>
      <c r="B103" s="29" t="s">
        <v>9</v>
      </c>
      <c r="C103" s="29" t="s">
        <v>147</v>
      </c>
      <c r="D103" s="99" t="s">
        <v>148</v>
      </c>
      <c r="E103" s="8"/>
      <c r="F103"/>
      <c r="G103"/>
    </row>
    <row r="104" spans="1:7" ht="15">
      <c r="A104" s="242">
        <v>44768</v>
      </c>
      <c r="B104" s="29" t="s">
        <v>9</v>
      </c>
      <c r="C104" s="29" t="s">
        <v>149</v>
      </c>
      <c r="D104" s="99" t="s">
        <v>150</v>
      </c>
      <c r="E104" s="8"/>
      <c r="F104"/>
      <c r="G104"/>
    </row>
    <row r="105" spans="1:7" ht="15">
      <c r="A105" s="242">
        <v>44770</v>
      </c>
      <c r="B105" s="29" t="s">
        <v>9</v>
      </c>
      <c r="C105" s="29" t="s">
        <v>151</v>
      </c>
      <c r="D105" s="99" t="s">
        <v>152</v>
      </c>
      <c r="E105" s="8"/>
      <c r="F105"/>
      <c r="G105"/>
    </row>
    <row r="106" spans="1:7" ht="15">
      <c r="A106" s="242">
        <v>44770</v>
      </c>
      <c r="B106" s="29" t="s">
        <v>9</v>
      </c>
      <c r="C106" s="29" t="s">
        <v>1105</v>
      </c>
      <c r="D106" s="99" t="s">
        <v>1104</v>
      </c>
      <c r="E106" s="8"/>
      <c r="F106"/>
      <c r="G106"/>
    </row>
    <row r="107" spans="1:7" ht="15">
      <c r="A107" s="242">
        <v>44776</v>
      </c>
      <c r="B107" s="29" t="s">
        <v>9</v>
      </c>
      <c r="C107" s="29" t="s">
        <v>153</v>
      </c>
      <c r="D107" s="99" t="s">
        <v>154</v>
      </c>
      <c r="E107" s="8"/>
      <c r="F107"/>
      <c r="G107"/>
    </row>
    <row r="108" spans="1:7" ht="15">
      <c r="A108" s="242">
        <v>44784</v>
      </c>
      <c r="B108" s="29" t="s">
        <v>9</v>
      </c>
      <c r="C108" s="29" t="s">
        <v>155</v>
      </c>
      <c r="D108" s="99" t="s">
        <v>156</v>
      </c>
      <c r="E108" s="8"/>
      <c r="F108"/>
      <c r="G108"/>
    </row>
    <row r="109" spans="1:7" ht="15">
      <c r="A109" s="242">
        <v>44790</v>
      </c>
      <c r="B109" s="29" t="s">
        <v>9</v>
      </c>
      <c r="C109" s="29" t="s">
        <v>157</v>
      </c>
      <c r="D109" s="99" t="s">
        <v>158</v>
      </c>
      <c r="E109" s="8"/>
      <c r="F109"/>
      <c r="G109"/>
    </row>
    <row r="110" spans="1:7" ht="15">
      <c r="A110" s="242">
        <v>44796</v>
      </c>
      <c r="B110" s="29" t="s">
        <v>9</v>
      </c>
      <c r="C110" s="29" t="s">
        <v>159</v>
      </c>
      <c r="D110" s="99" t="s">
        <v>160</v>
      </c>
      <c r="E110" s="8"/>
      <c r="F110"/>
      <c r="G110"/>
    </row>
    <row r="111" spans="1:7" ht="15">
      <c r="A111" s="242">
        <v>44797</v>
      </c>
      <c r="B111" s="29" t="s">
        <v>9</v>
      </c>
      <c r="C111" s="29" t="s">
        <v>161</v>
      </c>
      <c r="D111" s="99" t="s">
        <v>162</v>
      </c>
      <c r="E111" s="8"/>
      <c r="F111"/>
      <c r="G111"/>
    </row>
    <row r="112" spans="1:7" ht="15">
      <c r="A112" s="242">
        <v>44797</v>
      </c>
      <c r="B112" s="29" t="s">
        <v>9</v>
      </c>
      <c r="C112" s="29" t="s">
        <v>134</v>
      </c>
      <c r="D112" s="99" t="s">
        <v>1103</v>
      </c>
      <c r="E112" s="8"/>
      <c r="F112"/>
      <c r="G112"/>
    </row>
    <row r="113" spans="1:7" ht="15">
      <c r="A113" s="242">
        <v>44802</v>
      </c>
      <c r="B113" s="29" t="s">
        <v>9</v>
      </c>
      <c r="C113" s="29" t="s">
        <v>163</v>
      </c>
      <c r="D113" s="99" t="s">
        <v>164</v>
      </c>
      <c r="E113" s="8"/>
      <c r="F113"/>
      <c r="G113"/>
    </row>
    <row r="114" spans="1:7" ht="15">
      <c r="A114" s="242">
        <v>44802</v>
      </c>
      <c r="B114" s="29" t="s">
        <v>9</v>
      </c>
      <c r="C114" s="29" t="s">
        <v>1102</v>
      </c>
      <c r="D114" s="99" t="s">
        <v>1101</v>
      </c>
      <c r="E114" s="8"/>
      <c r="F114"/>
      <c r="G114"/>
    </row>
    <row r="115" spans="1:7" ht="15">
      <c r="A115" s="242">
        <v>44802</v>
      </c>
      <c r="B115" s="29" t="s">
        <v>9</v>
      </c>
      <c r="C115" s="29" t="s">
        <v>1100</v>
      </c>
      <c r="D115" s="99" t="s">
        <v>1099</v>
      </c>
      <c r="E115" s="8"/>
      <c r="F115"/>
      <c r="G115"/>
    </row>
    <row r="116" spans="1:7" ht="15">
      <c r="A116" s="242">
        <v>44804</v>
      </c>
      <c r="B116" s="29" t="s">
        <v>9</v>
      </c>
      <c r="C116" s="29" t="s">
        <v>165</v>
      </c>
      <c r="D116" s="99" t="s">
        <v>166</v>
      </c>
      <c r="E116" s="8"/>
      <c r="F116"/>
      <c r="G116"/>
    </row>
    <row r="117" spans="1:7" ht="15">
      <c r="A117" s="242">
        <v>44805</v>
      </c>
      <c r="B117" s="29" t="s">
        <v>9</v>
      </c>
      <c r="C117" s="29" t="s">
        <v>1098</v>
      </c>
      <c r="D117" s="99" t="s">
        <v>1097</v>
      </c>
      <c r="E117" s="8"/>
      <c r="F117"/>
      <c r="G117"/>
    </row>
    <row r="118" spans="1:7" ht="15">
      <c r="A118" s="242">
        <v>44805</v>
      </c>
      <c r="B118" s="29" t="s">
        <v>9</v>
      </c>
      <c r="C118" s="29" t="s">
        <v>167</v>
      </c>
      <c r="D118" s="99" t="s">
        <v>168</v>
      </c>
      <c r="E118" s="8"/>
      <c r="F118"/>
      <c r="G118"/>
    </row>
    <row r="119" spans="1:7" ht="15">
      <c r="A119" s="242">
        <v>44806</v>
      </c>
      <c r="B119" s="29" t="s">
        <v>9</v>
      </c>
      <c r="C119" s="29" t="s">
        <v>169</v>
      </c>
      <c r="D119" s="99" t="s">
        <v>170</v>
      </c>
      <c r="E119" s="8"/>
      <c r="F119"/>
      <c r="G119"/>
    </row>
    <row r="120" spans="1:7" ht="15">
      <c r="A120" s="242">
        <v>44810</v>
      </c>
      <c r="B120" s="29" t="s">
        <v>9</v>
      </c>
      <c r="C120" s="29" t="s">
        <v>171</v>
      </c>
      <c r="D120" s="99" t="s">
        <v>172</v>
      </c>
      <c r="E120" s="8"/>
      <c r="F120"/>
      <c r="G120"/>
    </row>
    <row r="121" spans="1:7" ht="15">
      <c r="A121" s="242">
        <v>44814</v>
      </c>
      <c r="B121" s="29" t="s">
        <v>9</v>
      </c>
      <c r="C121" s="29" t="s">
        <v>173</v>
      </c>
      <c r="D121" s="99" t="s">
        <v>174</v>
      </c>
      <c r="E121" s="8"/>
      <c r="F121"/>
      <c r="G121"/>
    </row>
    <row r="122" spans="1:7" ht="15">
      <c r="A122" s="242">
        <v>44825</v>
      </c>
      <c r="B122" s="29" t="s">
        <v>9</v>
      </c>
      <c r="C122" s="29" t="s">
        <v>175</v>
      </c>
      <c r="D122" s="99" t="s">
        <v>176</v>
      </c>
      <c r="E122" s="8"/>
      <c r="F122"/>
      <c r="G122"/>
    </row>
    <row r="123" spans="1:7" ht="15">
      <c r="A123" s="242">
        <v>44826</v>
      </c>
      <c r="B123" s="29" t="s">
        <v>9</v>
      </c>
      <c r="C123" s="29" t="s">
        <v>177</v>
      </c>
      <c r="D123" s="99" t="s">
        <v>178</v>
      </c>
      <c r="E123" s="8"/>
      <c r="F123"/>
      <c r="G123"/>
    </row>
    <row r="124" spans="1:7" ht="15">
      <c r="A124" s="242">
        <v>44827</v>
      </c>
      <c r="B124" s="29" t="s">
        <v>9</v>
      </c>
      <c r="C124" s="29" t="s">
        <v>1096</v>
      </c>
      <c r="D124" s="99" t="s">
        <v>1095</v>
      </c>
      <c r="E124" s="8"/>
      <c r="F124"/>
      <c r="G124"/>
    </row>
    <row r="125" spans="1:7" ht="15">
      <c r="A125" s="242">
        <v>44827</v>
      </c>
      <c r="B125" s="29" t="s">
        <v>9</v>
      </c>
      <c r="C125" s="29" t="s">
        <v>179</v>
      </c>
      <c r="D125" s="99" t="s">
        <v>180</v>
      </c>
      <c r="E125" s="8"/>
      <c r="F125"/>
      <c r="G125"/>
    </row>
    <row r="126" spans="1:7" ht="15">
      <c r="A126" s="242">
        <v>44831</v>
      </c>
      <c r="B126" s="29" t="s">
        <v>9</v>
      </c>
      <c r="C126" s="29" t="s">
        <v>181</v>
      </c>
      <c r="D126" s="99" t="s">
        <v>182</v>
      </c>
      <c r="E126" s="8"/>
      <c r="F126"/>
      <c r="G126"/>
    </row>
    <row r="127" spans="1:7" ht="15">
      <c r="A127" s="242">
        <v>44832</v>
      </c>
      <c r="B127" s="29" t="s">
        <v>9</v>
      </c>
      <c r="C127" s="29" t="s">
        <v>1094</v>
      </c>
      <c r="D127" s="99" t="s">
        <v>1093</v>
      </c>
      <c r="E127" s="8"/>
      <c r="F127"/>
      <c r="G127"/>
    </row>
    <row r="128" spans="1:7" ht="15">
      <c r="A128" s="242">
        <v>44832</v>
      </c>
      <c r="B128" s="29" t="s">
        <v>9</v>
      </c>
      <c r="C128" s="29" t="s">
        <v>183</v>
      </c>
      <c r="D128" s="99" t="s">
        <v>184</v>
      </c>
      <c r="E128" s="8"/>
      <c r="F128"/>
      <c r="G128"/>
    </row>
    <row r="129" spans="1:7" ht="15">
      <c r="A129" s="242">
        <v>44833</v>
      </c>
      <c r="B129" s="29" t="s">
        <v>9</v>
      </c>
      <c r="C129" s="29" t="s">
        <v>185</v>
      </c>
      <c r="D129" s="99" t="s">
        <v>186</v>
      </c>
      <c r="E129" s="8"/>
      <c r="F129"/>
      <c r="G129"/>
    </row>
    <row r="130" spans="1:7" ht="15">
      <c r="A130" s="242">
        <v>44834</v>
      </c>
      <c r="B130" s="29" t="s">
        <v>9</v>
      </c>
      <c r="C130" s="29" t="s">
        <v>187</v>
      </c>
      <c r="D130" s="99" t="s">
        <v>188</v>
      </c>
      <c r="E130" s="8"/>
      <c r="F130"/>
      <c r="G130"/>
    </row>
    <row r="131" spans="1:7" ht="15">
      <c r="A131" s="242">
        <v>44839</v>
      </c>
      <c r="B131" s="29" t="s">
        <v>9</v>
      </c>
      <c r="C131" s="29" t="s">
        <v>189</v>
      </c>
      <c r="D131" s="99" t="s">
        <v>190</v>
      </c>
      <c r="E131" s="8"/>
      <c r="F131"/>
      <c r="G131"/>
    </row>
    <row r="132" spans="1:7" ht="15">
      <c r="A132" s="242">
        <v>44840</v>
      </c>
      <c r="B132" s="29" t="s">
        <v>9</v>
      </c>
      <c r="C132" s="29" t="s">
        <v>191</v>
      </c>
      <c r="D132" s="99" t="s">
        <v>192</v>
      </c>
      <c r="E132" s="8"/>
      <c r="F132"/>
      <c r="G132"/>
    </row>
    <row r="133" spans="1:7" ht="15">
      <c r="A133" s="242">
        <v>44840</v>
      </c>
      <c r="B133" s="29" t="s">
        <v>9</v>
      </c>
      <c r="C133" s="29" t="s">
        <v>1092</v>
      </c>
      <c r="D133" s="99" t="s">
        <v>1091</v>
      </c>
      <c r="E133" s="8"/>
      <c r="F133"/>
      <c r="G133"/>
    </row>
    <row r="134" spans="1:7" ht="15">
      <c r="A134" s="242">
        <v>44840</v>
      </c>
      <c r="B134" s="29" t="s">
        <v>9</v>
      </c>
      <c r="C134" s="29" t="s">
        <v>1090</v>
      </c>
      <c r="D134" s="99" t="s">
        <v>1089</v>
      </c>
      <c r="E134" s="8"/>
      <c r="F134"/>
      <c r="G134"/>
    </row>
    <row r="135" spans="1:7" ht="15">
      <c r="A135" s="242">
        <v>44841</v>
      </c>
      <c r="B135" s="29" t="s">
        <v>9</v>
      </c>
      <c r="C135" s="29" t="s">
        <v>193</v>
      </c>
      <c r="D135" s="99" t="s">
        <v>194</v>
      </c>
      <c r="E135" s="8"/>
      <c r="F135"/>
      <c r="G135"/>
    </row>
    <row r="136" spans="1:7" ht="15">
      <c r="A136" s="242">
        <v>44842</v>
      </c>
      <c r="B136" s="29" t="s">
        <v>9</v>
      </c>
      <c r="C136" s="29" t="s">
        <v>195</v>
      </c>
      <c r="D136" s="99" t="s">
        <v>196</v>
      </c>
      <c r="E136" s="8"/>
      <c r="F136"/>
      <c r="G136"/>
    </row>
    <row r="137" spans="1:7" ht="15">
      <c r="A137" s="242">
        <v>44845</v>
      </c>
      <c r="B137" s="29" t="s">
        <v>9</v>
      </c>
      <c r="C137" s="29" t="s">
        <v>197</v>
      </c>
      <c r="D137" s="99" t="s">
        <v>198</v>
      </c>
      <c r="E137" s="8"/>
      <c r="F137"/>
      <c r="G137"/>
    </row>
    <row r="138" spans="1:7" ht="15">
      <c r="A138" s="242">
        <v>44845</v>
      </c>
      <c r="B138" s="29" t="s">
        <v>9</v>
      </c>
      <c r="C138" s="29" t="s">
        <v>1088</v>
      </c>
      <c r="D138" s="99" t="s">
        <v>1087</v>
      </c>
      <c r="E138" s="8"/>
      <c r="F138"/>
      <c r="G138"/>
    </row>
    <row r="139" spans="1:7" ht="15">
      <c r="A139" s="242">
        <v>44846</v>
      </c>
      <c r="B139" s="29" t="s">
        <v>9</v>
      </c>
      <c r="C139" s="29" t="s">
        <v>199</v>
      </c>
      <c r="D139" s="99" t="s">
        <v>200</v>
      </c>
      <c r="E139" s="8"/>
      <c r="F139"/>
      <c r="G139"/>
    </row>
    <row r="140" spans="1:7" ht="15">
      <c r="A140" s="242">
        <v>44847</v>
      </c>
      <c r="B140" s="29" t="s">
        <v>9</v>
      </c>
      <c r="C140" s="29" t="s">
        <v>201</v>
      </c>
      <c r="D140" s="99" t="s">
        <v>202</v>
      </c>
      <c r="E140" s="8"/>
      <c r="F140"/>
      <c r="G140"/>
    </row>
    <row r="141" spans="1:7" ht="15">
      <c r="A141" s="242">
        <v>44854</v>
      </c>
      <c r="B141" s="29" t="s">
        <v>9</v>
      </c>
      <c r="C141" s="29" t="s">
        <v>98</v>
      </c>
      <c r="D141" s="99" t="s">
        <v>203</v>
      </c>
      <c r="E141" s="8"/>
      <c r="F141"/>
      <c r="G141"/>
    </row>
    <row r="142" spans="1:7" ht="15">
      <c r="A142" s="242">
        <v>44855</v>
      </c>
      <c r="B142" s="29" t="s">
        <v>9</v>
      </c>
      <c r="C142" s="29" t="s">
        <v>204</v>
      </c>
      <c r="D142" s="99" t="s">
        <v>205</v>
      </c>
      <c r="E142" s="8"/>
      <c r="F142"/>
      <c r="G142"/>
    </row>
    <row r="143" spans="1:7" ht="15">
      <c r="A143" s="242">
        <v>44858</v>
      </c>
      <c r="B143" s="29" t="s">
        <v>9</v>
      </c>
      <c r="C143" s="29" t="s">
        <v>206</v>
      </c>
      <c r="D143" s="99" t="s">
        <v>207</v>
      </c>
      <c r="E143" s="8"/>
      <c r="F143"/>
      <c r="G143"/>
    </row>
    <row r="144" spans="1:7" ht="15">
      <c r="A144" s="242">
        <v>44859</v>
      </c>
      <c r="B144" s="29" t="s">
        <v>9</v>
      </c>
      <c r="C144" s="29" t="s">
        <v>208</v>
      </c>
      <c r="D144" s="99" t="s">
        <v>209</v>
      </c>
      <c r="E144" s="8"/>
      <c r="F144"/>
      <c r="G144"/>
    </row>
    <row r="145" spans="1:7" ht="15">
      <c r="A145" s="242">
        <v>44859</v>
      </c>
      <c r="B145" s="29" t="s">
        <v>9</v>
      </c>
      <c r="C145" s="29" t="s">
        <v>1086</v>
      </c>
      <c r="D145" s="99" t="s">
        <v>1085</v>
      </c>
      <c r="E145" s="8"/>
      <c r="F145"/>
      <c r="G145"/>
    </row>
    <row r="146" spans="1:7" ht="15">
      <c r="A146" s="242">
        <v>44863</v>
      </c>
      <c r="B146" s="29" t="s">
        <v>9</v>
      </c>
      <c r="C146" s="29" t="s">
        <v>210</v>
      </c>
      <c r="D146" s="99" t="s">
        <v>211</v>
      </c>
      <c r="E146" s="8"/>
      <c r="F146"/>
      <c r="G146"/>
    </row>
    <row r="147" spans="1:7" ht="15">
      <c r="A147" s="242">
        <v>44865</v>
      </c>
      <c r="B147" s="29" t="s">
        <v>9</v>
      </c>
      <c r="C147" s="29" t="s">
        <v>212</v>
      </c>
      <c r="D147" s="99" t="s">
        <v>213</v>
      </c>
      <c r="E147" s="8"/>
      <c r="F147"/>
      <c r="G147"/>
    </row>
    <row r="148" spans="1:7" ht="15">
      <c r="A148" s="242">
        <v>44873</v>
      </c>
      <c r="B148" s="29" t="s">
        <v>9</v>
      </c>
      <c r="C148" s="29" t="s">
        <v>1084</v>
      </c>
      <c r="D148" s="99" t="s">
        <v>1083</v>
      </c>
      <c r="E148" s="8"/>
      <c r="F148"/>
      <c r="G148"/>
    </row>
    <row r="149" spans="1:7" ht="15">
      <c r="A149" s="242">
        <v>44873</v>
      </c>
      <c r="B149" s="29" t="s">
        <v>9</v>
      </c>
      <c r="C149" s="29" t="s">
        <v>214</v>
      </c>
      <c r="D149" s="99" t="s">
        <v>215</v>
      </c>
      <c r="E149" s="8"/>
      <c r="F149"/>
      <c r="G149"/>
    </row>
    <row r="150" spans="1:7" ht="15">
      <c r="A150" s="242">
        <v>44876</v>
      </c>
      <c r="B150" s="29" t="s">
        <v>9</v>
      </c>
      <c r="C150" s="29" t="s">
        <v>216</v>
      </c>
      <c r="D150" s="99" t="s">
        <v>217</v>
      </c>
      <c r="E150" s="8"/>
      <c r="F150"/>
      <c r="G150"/>
    </row>
    <row r="151" spans="1:7" ht="15">
      <c r="A151" s="242">
        <v>44880</v>
      </c>
      <c r="B151" s="29" t="s">
        <v>9</v>
      </c>
      <c r="C151" s="29" t="s">
        <v>218</v>
      </c>
      <c r="D151" s="99" t="s">
        <v>219</v>
      </c>
      <c r="E151" s="8"/>
      <c r="F151"/>
      <c r="G151"/>
    </row>
    <row r="152" spans="1:7" ht="15">
      <c r="A152" s="242">
        <v>44881</v>
      </c>
      <c r="B152" s="29" t="s">
        <v>9</v>
      </c>
      <c r="C152" s="29" t="s">
        <v>220</v>
      </c>
      <c r="D152" s="99" t="s">
        <v>221</v>
      </c>
      <c r="E152" s="8"/>
      <c r="F152"/>
      <c r="G152"/>
    </row>
    <row r="153" spans="1:7" ht="15">
      <c r="A153" s="242">
        <v>44882</v>
      </c>
      <c r="B153" s="29" t="s">
        <v>9</v>
      </c>
      <c r="C153" s="29" t="s">
        <v>222</v>
      </c>
      <c r="D153" s="99" t="s">
        <v>223</v>
      </c>
      <c r="E153" s="8"/>
      <c r="F153"/>
      <c r="G153"/>
    </row>
    <row r="154" spans="1:7" ht="15">
      <c r="A154" s="242">
        <v>44883</v>
      </c>
      <c r="B154" s="29" t="s">
        <v>9</v>
      </c>
      <c r="C154" s="29" t="s">
        <v>224</v>
      </c>
      <c r="D154" s="99" t="s">
        <v>225</v>
      </c>
      <c r="E154" s="8"/>
      <c r="F154"/>
      <c r="G154"/>
    </row>
    <row r="155" spans="1:7" ht="15">
      <c r="A155" s="242">
        <v>44884</v>
      </c>
      <c r="B155" s="29" t="s">
        <v>9</v>
      </c>
      <c r="C155" s="29" t="s">
        <v>226</v>
      </c>
      <c r="D155" s="99" t="s">
        <v>227</v>
      </c>
      <c r="E155" s="8"/>
      <c r="F155"/>
      <c r="G155"/>
    </row>
    <row r="156" spans="1:7" ht="15">
      <c r="A156" s="242">
        <v>44885</v>
      </c>
      <c r="B156" s="29" t="s">
        <v>9</v>
      </c>
      <c r="C156" s="29" t="s">
        <v>228</v>
      </c>
      <c r="D156" s="99" t="s">
        <v>229</v>
      </c>
      <c r="E156" s="8"/>
      <c r="F156"/>
      <c r="G156"/>
    </row>
    <row r="157" spans="1:7" ht="15">
      <c r="A157" s="242">
        <v>44886</v>
      </c>
      <c r="B157" s="29" t="s">
        <v>9</v>
      </c>
      <c r="C157" s="29" t="s">
        <v>1082</v>
      </c>
      <c r="D157" s="99" t="s">
        <v>1081</v>
      </c>
      <c r="E157" s="8"/>
      <c r="F157"/>
      <c r="G157"/>
    </row>
    <row r="158" spans="1:7" ht="15">
      <c r="A158" s="242">
        <v>44886</v>
      </c>
      <c r="B158" s="29" t="s">
        <v>9</v>
      </c>
      <c r="C158" s="29" t="s">
        <v>230</v>
      </c>
      <c r="D158" s="99" t="s">
        <v>231</v>
      </c>
      <c r="E158" s="8"/>
      <c r="F158"/>
      <c r="G158"/>
    </row>
    <row r="159" spans="1:7" ht="15">
      <c r="A159" s="242">
        <v>44887</v>
      </c>
      <c r="B159" s="29" t="s">
        <v>9</v>
      </c>
      <c r="C159" s="29" t="s">
        <v>232</v>
      </c>
      <c r="D159" s="99" t="s">
        <v>233</v>
      </c>
      <c r="E159" s="8"/>
      <c r="F159"/>
      <c r="G159"/>
    </row>
    <row r="160" spans="1:7" ht="15">
      <c r="A160" s="242">
        <v>44889</v>
      </c>
      <c r="B160" s="29" t="s">
        <v>9</v>
      </c>
      <c r="C160" s="29" t="s">
        <v>234</v>
      </c>
      <c r="D160" s="99" t="s">
        <v>235</v>
      </c>
      <c r="E160" s="8"/>
      <c r="F160"/>
      <c r="G160"/>
    </row>
    <row r="161" spans="1:7" ht="15">
      <c r="A161" s="242">
        <v>44889</v>
      </c>
      <c r="B161" s="29" t="s">
        <v>9</v>
      </c>
      <c r="C161" s="29" t="s">
        <v>1080</v>
      </c>
      <c r="D161" s="99" t="s">
        <v>1079</v>
      </c>
      <c r="E161" s="8"/>
      <c r="F161"/>
      <c r="G161"/>
    </row>
    <row r="162" spans="1:7" ht="15">
      <c r="A162" s="242">
        <v>44890</v>
      </c>
      <c r="B162" s="29" t="s">
        <v>9</v>
      </c>
      <c r="C162" s="29" t="s">
        <v>236</v>
      </c>
      <c r="D162" s="99" t="s">
        <v>237</v>
      </c>
      <c r="E162" s="8"/>
      <c r="F162"/>
      <c r="G162"/>
    </row>
    <row r="163" spans="1:7" ht="15">
      <c r="A163" s="242">
        <v>44891</v>
      </c>
      <c r="B163" s="29" t="s">
        <v>9</v>
      </c>
      <c r="C163" s="29" t="s">
        <v>238</v>
      </c>
      <c r="D163" s="99" t="s">
        <v>239</v>
      </c>
      <c r="E163" s="8"/>
      <c r="F163"/>
      <c r="G163"/>
    </row>
    <row r="164" spans="1:7" ht="15">
      <c r="A164" s="242">
        <v>44894</v>
      </c>
      <c r="B164" s="29" t="s">
        <v>9</v>
      </c>
      <c r="C164" s="29" t="s">
        <v>240</v>
      </c>
      <c r="D164" s="99" t="s">
        <v>241</v>
      </c>
      <c r="E164" s="8"/>
      <c r="F164"/>
      <c r="G164"/>
    </row>
    <row r="165" spans="1:7" ht="15">
      <c r="A165" s="242">
        <v>44900</v>
      </c>
      <c r="B165" s="29" t="s">
        <v>9</v>
      </c>
      <c r="C165" s="29" t="s">
        <v>242</v>
      </c>
      <c r="D165" s="99" t="s">
        <v>243</v>
      </c>
      <c r="E165" s="8"/>
    </row>
    <row r="166" spans="1:7" ht="15">
      <c r="A166" s="242">
        <v>44902</v>
      </c>
      <c r="B166" s="29" t="s">
        <v>9</v>
      </c>
      <c r="C166" s="29" t="s">
        <v>244</v>
      </c>
      <c r="D166" s="99" t="s">
        <v>245</v>
      </c>
      <c r="E166" s="8"/>
    </row>
    <row r="167" spans="1:7" ht="15">
      <c r="A167" s="242">
        <v>44902</v>
      </c>
      <c r="B167" s="29" t="s">
        <v>9</v>
      </c>
      <c r="C167" s="29" t="s">
        <v>1078</v>
      </c>
      <c r="D167" s="99" t="s">
        <v>1077</v>
      </c>
      <c r="E167" s="8"/>
    </row>
    <row r="168" spans="1:7" ht="15">
      <c r="A168" s="242">
        <v>44903</v>
      </c>
      <c r="B168" s="29" t="s">
        <v>9</v>
      </c>
      <c r="C168" s="29" t="s">
        <v>246</v>
      </c>
      <c r="D168" s="99" t="s">
        <v>247</v>
      </c>
      <c r="E168" s="8"/>
    </row>
    <row r="169" spans="1:7" ht="15">
      <c r="A169" s="242">
        <v>44904</v>
      </c>
      <c r="B169" s="29" t="s">
        <v>9</v>
      </c>
      <c r="C169" s="29" t="s">
        <v>1076</v>
      </c>
      <c r="D169" s="99" t="s">
        <v>1075</v>
      </c>
      <c r="E169" s="8"/>
    </row>
    <row r="170" spans="1:7" ht="15">
      <c r="A170" s="242">
        <v>44904</v>
      </c>
      <c r="B170" s="29" t="s">
        <v>9</v>
      </c>
      <c r="C170" s="29" t="s">
        <v>248</v>
      </c>
      <c r="D170" s="99" t="s">
        <v>249</v>
      </c>
      <c r="E170" s="8"/>
    </row>
    <row r="171" spans="1:7" ht="15">
      <c r="A171" s="242">
        <v>44904</v>
      </c>
      <c r="B171" s="29" t="s">
        <v>9</v>
      </c>
      <c r="C171" s="29" t="s">
        <v>1074</v>
      </c>
      <c r="D171" s="99" t="s">
        <v>1073</v>
      </c>
      <c r="E171" s="8"/>
    </row>
    <row r="172" spans="1:7" ht="15">
      <c r="A172" s="242">
        <v>44907</v>
      </c>
      <c r="B172" s="29" t="s">
        <v>9</v>
      </c>
      <c r="C172" s="29" t="s">
        <v>250</v>
      </c>
      <c r="D172" s="99" t="s">
        <v>251</v>
      </c>
      <c r="E172" s="8"/>
    </row>
    <row r="173" spans="1:7" ht="15">
      <c r="A173" s="242">
        <v>44908</v>
      </c>
      <c r="B173" s="29" t="s">
        <v>9</v>
      </c>
      <c r="C173" s="29" t="s">
        <v>252</v>
      </c>
      <c r="D173" s="99" t="s">
        <v>253</v>
      </c>
      <c r="E173" s="8"/>
    </row>
    <row r="174" spans="1:7" ht="15">
      <c r="A174" s="242">
        <v>44908</v>
      </c>
      <c r="B174" s="29" t="s">
        <v>9</v>
      </c>
      <c r="C174" s="29" t="s">
        <v>1072</v>
      </c>
      <c r="D174" s="99" t="s">
        <v>1071</v>
      </c>
      <c r="E174" s="8"/>
    </row>
    <row r="175" spans="1:7" ht="15">
      <c r="A175" s="242">
        <v>44908</v>
      </c>
      <c r="B175" s="29" t="s">
        <v>9</v>
      </c>
      <c r="C175" s="29" t="s">
        <v>1070</v>
      </c>
      <c r="D175" s="99" t="s">
        <v>1069</v>
      </c>
      <c r="E175" s="8"/>
    </row>
    <row r="176" spans="1:7" ht="15">
      <c r="A176" s="242">
        <v>44909</v>
      </c>
      <c r="B176" s="29" t="s">
        <v>9</v>
      </c>
      <c r="C176" s="29" t="s">
        <v>254</v>
      </c>
      <c r="D176" s="99" t="s">
        <v>255</v>
      </c>
      <c r="E176" s="8"/>
    </row>
    <row r="177" spans="1:5" ht="15">
      <c r="A177" s="242">
        <v>44910</v>
      </c>
      <c r="B177" s="29" t="s">
        <v>9</v>
      </c>
      <c r="C177" s="29" t="s">
        <v>256</v>
      </c>
      <c r="D177" s="99" t="s">
        <v>257</v>
      </c>
      <c r="E177" s="8"/>
    </row>
    <row r="178" spans="1:5" ht="15">
      <c r="A178" s="242">
        <v>44914</v>
      </c>
      <c r="B178" s="29" t="s">
        <v>9</v>
      </c>
      <c r="C178" s="29" t="s">
        <v>258</v>
      </c>
      <c r="D178" s="99" t="s">
        <v>259</v>
      </c>
      <c r="E178" s="8"/>
    </row>
    <row r="179" spans="1:5" ht="15">
      <c r="A179" s="242">
        <v>44917</v>
      </c>
      <c r="B179" s="29" t="s">
        <v>260</v>
      </c>
      <c r="C179" s="29" t="s">
        <v>261</v>
      </c>
      <c r="D179" s="99" t="s">
        <v>262</v>
      </c>
      <c r="E179" s="8"/>
    </row>
    <row r="180" spans="1:5" ht="15">
      <c r="A180" s="242">
        <v>44918</v>
      </c>
      <c r="B180" s="29" t="s">
        <v>9</v>
      </c>
      <c r="C180" s="29" t="s">
        <v>263</v>
      </c>
      <c r="D180" s="99" t="s">
        <v>264</v>
      </c>
      <c r="E180" s="8"/>
    </row>
    <row r="181" spans="1:5" ht="15">
      <c r="A181" s="242">
        <v>44919</v>
      </c>
      <c r="B181" s="29" t="s">
        <v>9</v>
      </c>
      <c r="C181" s="29" t="s">
        <v>265</v>
      </c>
      <c r="D181" s="99" t="s">
        <v>266</v>
      </c>
      <c r="E181" s="8"/>
    </row>
    <row r="182" spans="1:5" ht="15">
      <c r="A182" s="242">
        <v>44926</v>
      </c>
      <c r="B182" s="29" t="s">
        <v>9</v>
      </c>
      <c r="C182" s="29" t="s">
        <v>267</v>
      </c>
      <c r="D182" s="99" t="s">
        <v>268</v>
      </c>
      <c r="E182" s="8"/>
    </row>
    <row r="183" spans="1:5" ht="15">
      <c r="A183" s="242">
        <v>44930</v>
      </c>
      <c r="B183" s="29" t="s">
        <v>9</v>
      </c>
      <c r="C183" s="29" t="s">
        <v>269</v>
      </c>
      <c r="D183" s="99" t="s">
        <v>270</v>
      </c>
      <c r="E183" s="8"/>
    </row>
    <row r="184" spans="1:5" ht="15">
      <c r="A184" s="242">
        <v>44932</v>
      </c>
      <c r="B184" s="29" t="s">
        <v>9</v>
      </c>
      <c r="C184" s="29" t="s">
        <v>271</v>
      </c>
      <c r="D184" s="99" t="s">
        <v>272</v>
      </c>
      <c r="E184" s="8"/>
    </row>
    <row r="185" spans="1:5" ht="15">
      <c r="A185" s="242">
        <v>44939</v>
      </c>
      <c r="B185" s="29" t="s">
        <v>9</v>
      </c>
      <c r="C185" s="29" t="s">
        <v>1068</v>
      </c>
      <c r="D185" s="99" t="s">
        <v>273</v>
      </c>
      <c r="E185" s="8"/>
    </row>
    <row r="186" spans="1:5" ht="15">
      <c r="A186" s="242">
        <v>44943</v>
      </c>
      <c r="B186" s="29" t="s">
        <v>9</v>
      </c>
      <c r="C186" s="29" t="s">
        <v>274</v>
      </c>
      <c r="D186" s="99" t="s">
        <v>275</v>
      </c>
      <c r="E186" s="8"/>
    </row>
    <row r="187" spans="1:5" ht="15">
      <c r="A187" s="242">
        <v>44944</v>
      </c>
      <c r="B187" s="29" t="s">
        <v>9</v>
      </c>
      <c r="C187" s="29" t="s">
        <v>276</v>
      </c>
      <c r="D187" s="99" t="s">
        <v>277</v>
      </c>
      <c r="E187" s="8"/>
    </row>
    <row r="188" spans="1:5" ht="15">
      <c r="A188" s="242">
        <v>44945</v>
      </c>
      <c r="B188" s="29" t="s">
        <v>9</v>
      </c>
      <c r="C188" s="29" t="s">
        <v>278</v>
      </c>
      <c r="D188" s="99" t="s">
        <v>279</v>
      </c>
      <c r="E188" s="8"/>
    </row>
    <row r="189" spans="1:5" ht="15">
      <c r="A189" s="242">
        <v>44946</v>
      </c>
      <c r="B189" s="29" t="s">
        <v>9</v>
      </c>
      <c r="C189" s="29" t="s">
        <v>280</v>
      </c>
      <c r="D189" s="99" t="s">
        <v>281</v>
      </c>
      <c r="E189" s="8"/>
    </row>
    <row r="190" spans="1:5" ht="15">
      <c r="A190" s="242">
        <v>44947</v>
      </c>
      <c r="B190" s="29" t="s">
        <v>9</v>
      </c>
      <c r="C190" s="29" t="s">
        <v>282</v>
      </c>
      <c r="D190" s="99" t="s">
        <v>283</v>
      </c>
      <c r="E190" s="8"/>
    </row>
    <row r="191" spans="1:5" ht="15">
      <c r="A191" s="242">
        <v>44949</v>
      </c>
      <c r="B191" s="29" t="s">
        <v>9</v>
      </c>
      <c r="C191" s="29" t="s">
        <v>284</v>
      </c>
      <c r="D191" s="99" t="s">
        <v>285</v>
      </c>
      <c r="E191" s="8"/>
    </row>
    <row r="192" spans="1:5" ht="15">
      <c r="A192" s="242">
        <v>44953</v>
      </c>
      <c r="B192" s="29" t="s">
        <v>9</v>
      </c>
      <c r="C192" s="29" t="s">
        <v>286</v>
      </c>
      <c r="D192" s="99" t="s">
        <v>287</v>
      </c>
      <c r="E192" s="8"/>
    </row>
    <row r="193" spans="1:5" ht="15">
      <c r="A193" s="242">
        <v>44959</v>
      </c>
      <c r="B193" s="29" t="s">
        <v>9</v>
      </c>
      <c r="C193" s="29" t="s">
        <v>1067</v>
      </c>
      <c r="D193" s="99" t="s">
        <v>1066</v>
      </c>
      <c r="E193" s="8"/>
    </row>
    <row r="194" spans="1:5" ht="15">
      <c r="A194" s="242">
        <v>44959</v>
      </c>
      <c r="B194" s="29" t="s">
        <v>9</v>
      </c>
      <c r="C194" s="29" t="s">
        <v>288</v>
      </c>
      <c r="D194" s="99" t="s">
        <v>289</v>
      </c>
      <c r="E194" s="8"/>
    </row>
    <row r="195" spans="1:5" ht="15">
      <c r="A195" s="242">
        <v>44965</v>
      </c>
      <c r="B195" s="29" t="s">
        <v>290</v>
      </c>
      <c r="C195" s="29" t="s">
        <v>291</v>
      </c>
      <c r="D195" s="99" t="s">
        <v>292</v>
      </c>
      <c r="E195" s="8"/>
    </row>
    <row r="196" spans="1:5" ht="15">
      <c r="A196" s="242">
        <v>44966</v>
      </c>
      <c r="B196" s="29" t="s">
        <v>1065</v>
      </c>
      <c r="C196" s="29" t="s">
        <v>1064</v>
      </c>
      <c r="D196" s="99" t="s">
        <v>1063</v>
      </c>
      <c r="E196" s="8"/>
    </row>
    <row r="197" spans="1:5" ht="15">
      <c r="A197" s="242">
        <v>44966</v>
      </c>
      <c r="B197" s="29" t="s">
        <v>293</v>
      </c>
      <c r="C197" s="29" t="s">
        <v>294</v>
      </c>
      <c r="D197" s="99" t="s">
        <v>295</v>
      </c>
      <c r="E197" s="8"/>
    </row>
    <row r="198" spans="1:5" ht="15">
      <c r="A198" s="242">
        <v>44967</v>
      </c>
      <c r="B198" s="29" t="s">
        <v>9</v>
      </c>
      <c r="C198" s="29" t="s">
        <v>296</v>
      </c>
      <c r="D198" s="99" t="s">
        <v>297</v>
      </c>
      <c r="E198" s="8"/>
    </row>
    <row r="199" spans="1:5" ht="15">
      <c r="A199" s="242">
        <v>44973</v>
      </c>
      <c r="B199" s="29" t="s">
        <v>9</v>
      </c>
      <c r="C199" s="29" t="s">
        <v>298</v>
      </c>
      <c r="D199" s="99" t="s">
        <v>299</v>
      </c>
      <c r="E199" s="8"/>
    </row>
    <row r="200" spans="1:5" ht="15">
      <c r="A200" s="242">
        <v>44974</v>
      </c>
      <c r="B200" s="29" t="s">
        <v>9</v>
      </c>
      <c r="C200" s="29" t="s">
        <v>1062</v>
      </c>
      <c r="D200" s="99" t="s">
        <v>1061</v>
      </c>
      <c r="E200" s="8"/>
    </row>
    <row r="201" spans="1:5" ht="15">
      <c r="A201" s="242">
        <v>44974</v>
      </c>
      <c r="B201" s="29" t="s">
        <v>9</v>
      </c>
      <c r="C201" s="29" t="s">
        <v>300</v>
      </c>
      <c r="D201" s="99" t="s">
        <v>301</v>
      </c>
      <c r="E201" s="8"/>
    </row>
    <row r="202" spans="1:5" ht="15">
      <c r="A202" s="242">
        <v>44974</v>
      </c>
      <c r="B202" s="29" t="s">
        <v>9</v>
      </c>
      <c r="C202" s="29" t="s">
        <v>1060</v>
      </c>
      <c r="D202" s="99" t="s">
        <v>1059</v>
      </c>
      <c r="E202" s="8"/>
    </row>
    <row r="203" spans="1:5" ht="15">
      <c r="A203" s="242">
        <v>44981</v>
      </c>
      <c r="B203" s="29" t="s">
        <v>302</v>
      </c>
      <c r="C203" s="29" t="s">
        <v>303</v>
      </c>
      <c r="D203" s="99" t="s">
        <v>304</v>
      </c>
      <c r="E203" s="8"/>
    </row>
    <row r="204" spans="1:5" ht="15">
      <c r="A204" s="242">
        <v>44982</v>
      </c>
      <c r="B204" s="29" t="s">
        <v>9</v>
      </c>
      <c r="C204" s="29" t="s">
        <v>309</v>
      </c>
      <c r="D204" s="99" t="s">
        <v>310</v>
      </c>
      <c r="E204" s="8"/>
    </row>
    <row r="205" spans="1:5" ht="15">
      <c r="A205" s="242">
        <v>44982</v>
      </c>
      <c r="B205" s="29" t="s">
        <v>9</v>
      </c>
      <c r="C205" s="29" t="s">
        <v>1058</v>
      </c>
      <c r="D205" s="99" t="s">
        <v>1057</v>
      </c>
      <c r="E205" s="8"/>
    </row>
    <row r="206" spans="1:5" ht="15">
      <c r="A206" s="242">
        <v>44982</v>
      </c>
      <c r="B206" s="29" t="s">
        <v>9</v>
      </c>
      <c r="C206" s="29" t="s">
        <v>1056</v>
      </c>
      <c r="D206" s="99" t="s">
        <v>1055</v>
      </c>
      <c r="E206" s="8"/>
    </row>
    <row r="207" spans="1:5" ht="15">
      <c r="A207" s="242">
        <v>44985</v>
      </c>
      <c r="B207" s="29" t="s">
        <v>9</v>
      </c>
      <c r="C207" s="29" t="s">
        <v>311</v>
      </c>
      <c r="D207" s="99" t="s">
        <v>312</v>
      </c>
      <c r="E207" s="8"/>
    </row>
    <row r="208" spans="1:5" ht="15">
      <c r="A208" s="242">
        <v>44988</v>
      </c>
      <c r="B208" s="29" t="s">
        <v>9</v>
      </c>
      <c r="C208" s="29" t="s">
        <v>313</v>
      </c>
      <c r="D208" s="99" t="s">
        <v>314</v>
      </c>
      <c r="E208" s="8"/>
    </row>
    <row r="209" spans="1:6" ht="15">
      <c r="A209" s="242">
        <v>44993</v>
      </c>
      <c r="B209" s="29" t="s">
        <v>9</v>
      </c>
      <c r="C209" s="29" t="s">
        <v>315</v>
      </c>
      <c r="D209" s="99" t="s">
        <v>316</v>
      </c>
      <c r="E209" s="8"/>
    </row>
    <row r="210" spans="1:6" ht="15">
      <c r="A210" s="242">
        <v>44995</v>
      </c>
      <c r="B210" s="29" t="s">
        <v>9</v>
      </c>
      <c r="C210" s="29" t="s">
        <v>317</v>
      </c>
      <c r="D210" s="99" t="s">
        <v>318</v>
      </c>
      <c r="E210" s="8"/>
    </row>
    <row r="211" spans="1:6" ht="15">
      <c r="A211" s="242">
        <v>45002</v>
      </c>
      <c r="B211" s="29" t="s">
        <v>9</v>
      </c>
      <c r="C211" s="29" t="s">
        <v>319</v>
      </c>
      <c r="D211" s="99" t="s">
        <v>320</v>
      </c>
      <c r="E211" s="8"/>
    </row>
    <row r="212" spans="1:6" ht="15">
      <c r="A212" s="242">
        <v>45008</v>
      </c>
      <c r="B212" s="29" t="s">
        <v>9</v>
      </c>
      <c r="C212" s="29" t="s">
        <v>321</v>
      </c>
      <c r="D212" s="99" t="s">
        <v>322</v>
      </c>
      <c r="E212" s="8"/>
    </row>
    <row r="213" spans="1:6" ht="15">
      <c r="A213" s="242">
        <v>45014</v>
      </c>
      <c r="B213" s="29" t="s">
        <v>9</v>
      </c>
      <c r="C213" s="29" t="s">
        <v>323</v>
      </c>
      <c r="D213" s="99" t="s">
        <v>324</v>
      </c>
      <c r="E213" s="8"/>
    </row>
    <row r="214" spans="1:6" ht="15">
      <c r="A214" s="242">
        <v>45015</v>
      </c>
      <c r="B214" s="29" t="s">
        <v>9</v>
      </c>
      <c r="C214" s="29" t="s">
        <v>325</v>
      </c>
      <c r="D214" s="99" t="s">
        <v>326</v>
      </c>
      <c r="E214" s="8"/>
    </row>
    <row r="215" spans="1:6" ht="15">
      <c r="A215" s="242">
        <v>45020</v>
      </c>
      <c r="B215" s="29" t="s">
        <v>9</v>
      </c>
      <c r="C215" s="29" t="s">
        <v>327</v>
      </c>
      <c r="D215" s="99" t="s">
        <v>326</v>
      </c>
      <c r="E215" s="8"/>
    </row>
    <row r="216" spans="1:6" ht="15">
      <c r="A216" s="242">
        <v>45021</v>
      </c>
      <c r="B216" s="29" t="s">
        <v>9</v>
      </c>
      <c r="C216" s="29" t="s">
        <v>328</v>
      </c>
      <c r="D216" s="99" t="s">
        <v>329</v>
      </c>
      <c r="E216" s="8"/>
    </row>
    <row r="217" spans="1:6" ht="15">
      <c r="A217" s="242">
        <v>45021</v>
      </c>
      <c r="B217" s="29" t="s">
        <v>1054</v>
      </c>
      <c r="C217" s="29" t="s">
        <v>1053</v>
      </c>
      <c r="D217" s="99" t="s">
        <v>1052</v>
      </c>
      <c r="E217" s="8"/>
      <c r="F217"/>
    </row>
    <row r="218" spans="1:6" ht="15">
      <c r="A218" s="242">
        <v>45028</v>
      </c>
      <c r="B218" s="29" t="s">
        <v>9</v>
      </c>
      <c r="C218" s="29" t="s">
        <v>330</v>
      </c>
      <c r="D218" s="99" t="s">
        <v>331</v>
      </c>
      <c r="E218" s="8"/>
      <c r="F218"/>
    </row>
    <row r="219" spans="1:6" ht="15">
      <c r="A219" s="242">
        <v>45032</v>
      </c>
      <c r="B219" s="29" t="s">
        <v>9</v>
      </c>
      <c r="C219" s="29" t="s">
        <v>332</v>
      </c>
      <c r="D219" s="99" t="s">
        <v>333</v>
      </c>
      <c r="E219" s="8"/>
      <c r="F219"/>
    </row>
    <row r="220" spans="1:6" ht="15">
      <c r="A220" s="242">
        <v>45036</v>
      </c>
      <c r="B220" s="29" t="s">
        <v>9</v>
      </c>
      <c r="C220" s="29" t="s">
        <v>334</v>
      </c>
      <c r="D220" s="99" t="s">
        <v>335</v>
      </c>
      <c r="E220" s="8"/>
      <c r="F220"/>
    </row>
    <row r="221" spans="1:6" ht="15">
      <c r="A221" s="242">
        <v>45037</v>
      </c>
      <c r="B221" s="29" t="s">
        <v>9</v>
      </c>
      <c r="C221" s="29" t="s">
        <v>336</v>
      </c>
      <c r="D221" s="99" t="s">
        <v>337</v>
      </c>
      <c r="E221" s="8"/>
      <c r="F221"/>
    </row>
    <row r="222" spans="1:6" ht="15">
      <c r="A222" s="242">
        <v>45042</v>
      </c>
      <c r="B222" s="29" t="s">
        <v>9</v>
      </c>
      <c r="C222" s="29" t="s">
        <v>338</v>
      </c>
      <c r="D222" s="99" t="s">
        <v>339</v>
      </c>
      <c r="E222" s="8"/>
      <c r="F222"/>
    </row>
    <row r="223" spans="1:6" ht="15">
      <c r="A223" s="242">
        <v>45050</v>
      </c>
      <c r="B223" s="29" t="s">
        <v>340</v>
      </c>
      <c r="C223" s="29" t="s">
        <v>341</v>
      </c>
      <c r="D223" s="99" t="s">
        <v>342</v>
      </c>
      <c r="E223" s="8"/>
      <c r="F223"/>
    </row>
    <row r="224" spans="1:6" ht="15">
      <c r="A224" s="242">
        <v>45050</v>
      </c>
      <c r="B224" s="29" t="s">
        <v>340</v>
      </c>
      <c r="C224" s="29" t="s">
        <v>343</v>
      </c>
      <c r="D224" s="99" t="s">
        <v>344</v>
      </c>
      <c r="E224" s="8"/>
    </row>
    <row r="225" spans="1:5" ht="15">
      <c r="A225" s="242">
        <v>45051</v>
      </c>
      <c r="B225" s="29" t="s">
        <v>9</v>
      </c>
      <c r="C225" s="29" t="s">
        <v>345</v>
      </c>
      <c r="D225" s="99" t="s">
        <v>346</v>
      </c>
      <c r="E225" s="8"/>
    </row>
    <row r="226" spans="1:5" ht="15">
      <c r="A226" s="242">
        <v>45054</v>
      </c>
      <c r="B226" s="29" t="s">
        <v>9</v>
      </c>
      <c r="C226" s="29" t="s">
        <v>347</v>
      </c>
      <c r="D226" s="99" t="s">
        <v>348</v>
      </c>
      <c r="E226" s="8"/>
    </row>
    <row r="227" spans="1:5" ht="15">
      <c r="A227" s="242">
        <v>45055</v>
      </c>
      <c r="B227" s="29" t="s">
        <v>9</v>
      </c>
      <c r="C227" s="29" t="s">
        <v>349</v>
      </c>
      <c r="D227" s="99" t="s">
        <v>350</v>
      </c>
      <c r="E227" s="8"/>
    </row>
    <row r="228" spans="1:5" ht="15">
      <c r="A228" s="242">
        <v>45060</v>
      </c>
      <c r="B228" s="29" t="s">
        <v>351</v>
      </c>
      <c r="C228" s="29" t="s">
        <v>352</v>
      </c>
      <c r="D228" s="99" t="s">
        <v>353</v>
      </c>
      <c r="E228" s="8"/>
    </row>
    <row r="229" spans="1:5" ht="15">
      <c r="A229" s="242">
        <v>45062</v>
      </c>
      <c r="B229" s="29" t="s">
        <v>9</v>
      </c>
      <c r="C229" s="29" t="s">
        <v>354</v>
      </c>
      <c r="D229" s="99" t="s">
        <v>355</v>
      </c>
      <c r="E229" s="8"/>
    </row>
    <row r="230" spans="1:5" ht="15">
      <c r="A230" s="242">
        <v>45064</v>
      </c>
      <c r="B230" s="29" t="s">
        <v>9</v>
      </c>
      <c r="C230" s="29" t="s">
        <v>356</v>
      </c>
      <c r="D230" s="99" t="s">
        <v>357</v>
      </c>
      <c r="E230" s="8"/>
    </row>
    <row r="231" spans="1:5" ht="15">
      <c r="A231" s="242">
        <v>45065</v>
      </c>
      <c r="B231" s="29" t="s">
        <v>358</v>
      </c>
      <c r="C231" s="29" t="s">
        <v>359</v>
      </c>
      <c r="D231" s="99" t="s">
        <v>360</v>
      </c>
      <c r="E231" s="8"/>
    </row>
    <row r="232" spans="1:5" ht="15">
      <c r="A232" s="242">
        <v>45067</v>
      </c>
      <c r="B232" s="29" t="s">
        <v>361</v>
      </c>
      <c r="C232" s="29" t="s">
        <v>362</v>
      </c>
      <c r="D232" s="99" t="s">
        <v>363</v>
      </c>
      <c r="E232" s="8"/>
    </row>
    <row r="233" spans="1:5" ht="15">
      <c r="A233" s="242">
        <v>45067</v>
      </c>
      <c r="B233" s="29" t="s">
        <v>361</v>
      </c>
      <c r="C233" s="29" t="s">
        <v>364</v>
      </c>
      <c r="D233" s="99" t="s">
        <v>365</v>
      </c>
      <c r="E233" s="8"/>
    </row>
    <row r="234" spans="1:5" ht="15">
      <c r="A234" s="242">
        <v>45067</v>
      </c>
      <c r="B234" s="29" t="s">
        <v>361</v>
      </c>
      <c r="C234" s="29" t="s">
        <v>366</v>
      </c>
      <c r="D234" s="99" t="s">
        <v>367</v>
      </c>
      <c r="E234" s="8"/>
    </row>
    <row r="235" spans="1:5" ht="15">
      <c r="A235" s="242">
        <v>45071</v>
      </c>
      <c r="B235" s="29" t="s">
        <v>9</v>
      </c>
      <c r="C235" s="29" t="s">
        <v>368</v>
      </c>
      <c r="D235" s="99" t="s">
        <v>369</v>
      </c>
      <c r="E235" s="8"/>
    </row>
    <row r="236" spans="1:5" ht="15">
      <c r="A236" s="242">
        <v>45071</v>
      </c>
      <c r="B236" s="29" t="s">
        <v>9</v>
      </c>
      <c r="C236" s="29" t="s">
        <v>370</v>
      </c>
      <c r="D236" s="99" t="s">
        <v>371</v>
      </c>
      <c r="E236" s="8"/>
    </row>
    <row r="237" spans="1:5" ht="15">
      <c r="A237" s="242">
        <v>45075</v>
      </c>
      <c r="B237" s="29" t="s">
        <v>9</v>
      </c>
      <c r="C237" s="29" t="s">
        <v>372</v>
      </c>
      <c r="D237" s="99" t="s">
        <v>373</v>
      </c>
      <c r="E237" s="8"/>
    </row>
    <row r="238" spans="1:5" ht="15">
      <c r="A238" s="242">
        <v>45077</v>
      </c>
      <c r="B238" s="29" t="s">
        <v>9</v>
      </c>
      <c r="C238" s="29" t="s">
        <v>374</v>
      </c>
      <c r="D238" s="99" t="s">
        <v>375</v>
      </c>
      <c r="E238" s="8"/>
    </row>
    <row r="239" spans="1:5" ht="15">
      <c r="A239" s="242">
        <v>45078</v>
      </c>
      <c r="B239" s="29" t="s">
        <v>376</v>
      </c>
      <c r="C239" s="29" t="s">
        <v>377</v>
      </c>
      <c r="D239" s="99" t="s">
        <v>378</v>
      </c>
      <c r="E239" s="8"/>
    </row>
    <row r="240" spans="1:5" ht="15">
      <c r="A240" s="242">
        <v>45083</v>
      </c>
      <c r="B240" s="29" t="s">
        <v>9</v>
      </c>
      <c r="C240" s="29" t="s">
        <v>379</v>
      </c>
      <c r="D240" s="99" t="s">
        <v>380</v>
      </c>
      <c r="E240" s="8"/>
    </row>
    <row r="241" spans="1:5" ht="15">
      <c r="A241" s="242">
        <v>45084</v>
      </c>
      <c r="B241" s="29" t="s">
        <v>9</v>
      </c>
      <c r="C241" s="29" t="s">
        <v>381</v>
      </c>
      <c r="D241" s="99" t="s">
        <v>382</v>
      </c>
      <c r="E241" s="8"/>
    </row>
    <row r="242" spans="1:5" ht="15">
      <c r="A242" s="242">
        <v>45085</v>
      </c>
      <c r="B242" s="29" t="s">
        <v>9</v>
      </c>
      <c r="C242" s="29" t="s">
        <v>383</v>
      </c>
      <c r="D242" s="99" t="s">
        <v>384</v>
      </c>
      <c r="E242" s="8"/>
    </row>
    <row r="243" spans="1:5" ht="15">
      <c r="A243" s="242">
        <v>45088</v>
      </c>
      <c r="B243" s="29" t="s">
        <v>385</v>
      </c>
      <c r="C243" s="29" t="s">
        <v>386</v>
      </c>
      <c r="D243" s="99" t="s">
        <v>387</v>
      </c>
      <c r="E243" s="8"/>
    </row>
    <row r="244" spans="1:5" ht="15">
      <c r="A244" s="242">
        <v>45092</v>
      </c>
      <c r="B244" s="29" t="s">
        <v>9</v>
      </c>
      <c r="C244" s="29" t="s">
        <v>388</v>
      </c>
      <c r="D244" s="99" t="s">
        <v>389</v>
      </c>
      <c r="E244" s="8"/>
    </row>
    <row r="245" spans="1:5" ht="15">
      <c r="A245" s="242">
        <v>45098</v>
      </c>
      <c r="B245" s="29" t="s">
        <v>9</v>
      </c>
      <c r="C245" s="29" t="s">
        <v>390</v>
      </c>
      <c r="D245" s="99" t="s">
        <v>391</v>
      </c>
      <c r="E245" s="8"/>
    </row>
    <row r="246" spans="1:5" ht="15">
      <c r="A246" s="242">
        <v>45099</v>
      </c>
      <c r="B246" s="29" t="s">
        <v>9</v>
      </c>
      <c r="C246" s="29" t="s">
        <v>392</v>
      </c>
      <c r="D246" s="99" t="s">
        <v>393</v>
      </c>
      <c r="E246" s="8"/>
    </row>
    <row r="247" spans="1:5" ht="15">
      <c r="A247" s="242">
        <v>45099</v>
      </c>
      <c r="B247" s="29" t="s">
        <v>9</v>
      </c>
      <c r="C247" s="29" t="s">
        <v>394</v>
      </c>
      <c r="D247" s="99" t="s">
        <v>395</v>
      </c>
      <c r="E247" s="8"/>
    </row>
    <row r="248" spans="1:5" ht="15">
      <c r="A248" s="242">
        <v>45106</v>
      </c>
      <c r="B248" s="29" t="s">
        <v>9</v>
      </c>
      <c r="C248" s="29" t="s">
        <v>256</v>
      </c>
      <c r="D248" s="99" t="s">
        <v>396</v>
      </c>
      <c r="E248" s="8"/>
    </row>
    <row r="249" spans="1:5" ht="15">
      <c r="A249" s="242">
        <v>45106</v>
      </c>
      <c r="B249" s="29" t="s">
        <v>9</v>
      </c>
      <c r="C249" s="29" t="s">
        <v>397</v>
      </c>
      <c r="D249" s="99" t="s">
        <v>398</v>
      </c>
      <c r="E249" s="8"/>
    </row>
    <row r="250" spans="1:5" ht="15">
      <c r="A250" s="242">
        <v>45112</v>
      </c>
      <c r="B250" s="29" t="s">
        <v>9</v>
      </c>
      <c r="C250" s="29" t="s">
        <v>399</v>
      </c>
      <c r="D250" s="99" t="s">
        <v>400</v>
      </c>
      <c r="E250" s="8"/>
    </row>
    <row r="251" spans="1:5" ht="15">
      <c r="A251" s="242">
        <v>45113</v>
      </c>
      <c r="B251" s="29" t="s">
        <v>406</v>
      </c>
      <c r="C251" s="29" t="s">
        <v>401</v>
      </c>
      <c r="D251" s="99" t="s">
        <v>402</v>
      </c>
      <c r="E251" s="8"/>
    </row>
    <row r="252" spans="1:5" ht="15">
      <c r="A252" s="242">
        <v>45115</v>
      </c>
      <c r="B252" s="29" t="s">
        <v>403</v>
      </c>
      <c r="C252" s="29" t="s">
        <v>404</v>
      </c>
      <c r="D252" s="99" t="s">
        <v>405</v>
      </c>
      <c r="E252" s="8"/>
    </row>
    <row r="253" spans="1:5" ht="15">
      <c r="A253" s="242">
        <v>45140</v>
      </c>
      <c r="B253" s="29" t="s">
        <v>302</v>
      </c>
      <c r="C253" s="29" t="s">
        <v>407</v>
      </c>
      <c r="D253" s="29" t="s">
        <v>408</v>
      </c>
      <c r="E253" s="8"/>
    </row>
    <row r="254" spans="1:5" ht="15">
      <c r="A254" s="242">
        <v>45159</v>
      </c>
      <c r="B254" s="29" t="s">
        <v>409</v>
      </c>
      <c r="C254" s="29" t="s">
        <v>410</v>
      </c>
      <c r="D254" s="29" t="s">
        <v>411</v>
      </c>
      <c r="E254" s="8"/>
    </row>
    <row r="255" spans="1:5" ht="15">
      <c r="A255" s="242">
        <v>45159</v>
      </c>
      <c r="B255" s="29" t="s">
        <v>412</v>
      </c>
      <c r="C255" s="29" t="s">
        <v>413</v>
      </c>
      <c r="D255" s="29" t="s">
        <v>414</v>
      </c>
      <c r="E255" s="8"/>
    </row>
    <row r="256" spans="1:5" ht="15">
      <c r="A256" s="242">
        <v>45160</v>
      </c>
      <c r="B256" s="29" t="s">
        <v>9</v>
      </c>
      <c r="C256" s="29" t="s">
        <v>415</v>
      </c>
      <c r="D256" s="29" t="s">
        <v>416</v>
      </c>
      <c r="E256" s="8"/>
    </row>
    <row r="257" spans="1:5" ht="15">
      <c r="A257" s="242">
        <v>45161</v>
      </c>
      <c r="B257" s="29" t="s">
        <v>417</v>
      </c>
      <c r="C257" s="29" t="s">
        <v>418</v>
      </c>
      <c r="D257" s="29" t="s">
        <v>419</v>
      </c>
      <c r="E257" s="8"/>
    </row>
    <row r="258" spans="1:5" ht="15">
      <c r="A258" s="242">
        <v>45162</v>
      </c>
      <c r="B258" s="29" t="s">
        <v>302</v>
      </c>
      <c r="C258" s="29" t="s">
        <v>420</v>
      </c>
      <c r="D258" s="29" t="s">
        <v>421</v>
      </c>
      <c r="E258" s="8"/>
    </row>
    <row r="259" spans="1:5" ht="15">
      <c r="A259" s="242">
        <v>45162</v>
      </c>
      <c r="B259" s="29" t="s">
        <v>302</v>
      </c>
      <c r="C259" s="29" t="s">
        <v>422</v>
      </c>
      <c r="D259" s="29" t="s">
        <v>423</v>
      </c>
      <c r="E259" s="8"/>
    </row>
    <row r="260" spans="1:5" ht="15">
      <c r="A260" s="242">
        <v>45170</v>
      </c>
      <c r="B260" s="29" t="s">
        <v>302</v>
      </c>
      <c r="C260" s="29" t="s">
        <v>424</v>
      </c>
      <c r="D260" s="29" t="s">
        <v>425</v>
      </c>
      <c r="E260" s="8"/>
    </row>
    <row r="261" spans="1:5" ht="15">
      <c r="A261" s="242">
        <v>45175</v>
      </c>
      <c r="B261" s="29" t="s">
        <v>302</v>
      </c>
      <c r="C261" s="29" t="s">
        <v>426</v>
      </c>
      <c r="D261" s="29" t="s">
        <v>427</v>
      </c>
      <c r="E261" s="8"/>
    </row>
    <row r="262" spans="1:5" ht="15">
      <c r="A262" s="242">
        <v>45175</v>
      </c>
      <c r="B262" s="29" t="s">
        <v>302</v>
      </c>
      <c r="C262" s="29" t="s">
        <v>428</v>
      </c>
      <c r="D262" s="29" t="s">
        <v>429</v>
      </c>
      <c r="E262" s="8"/>
    </row>
    <row r="263" spans="1:5" ht="15">
      <c r="A263" s="242">
        <v>45177</v>
      </c>
      <c r="B263" s="29" t="s">
        <v>9</v>
      </c>
      <c r="C263" s="29" t="s">
        <v>430</v>
      </c>
      <c r="D263" s="29" t="s">
        <v>431</v>
      </c>
      <c r="E263" s="8"/>
    </row>
    <row r="264" spans="1:5" ht="15">
      <c r="A264" s="242">
        <v>45181</v>
      </c>
      <c r="B264" s="29" t="s">
        <v>302</v>
      </c>
      <c r="C264" s="29" t="s">
        <v>432</v>
      </c>
      <c r="D264" s="29" t="s">
        <v>433</v>
      </c>
      <c r="E264" s="8"/>
    </row>
    <row r="265" spans="1:5" ht="15">
      <c r="A265" s="242">
        <v>45188</v>
      </c>
      <c r="B265" s="29" t="s">
        <v>434</v>
      </c>
      <c r="C265" s="29" t="s">
        <v>435</v>
      </c>
      <c r="D265" s="29" t="s">
        <v>436</v>
      </c>
      <c r="E265" s="8"/>
    </row>
    <row r="266" spans="1:5" ht="15">
      <c r="A266" s="242">
        <v>45189</v>
      </c>
      <c r="B266" s="29" t="s">
        <v>434</v>
      </c>
      <c r="C266" s="29" t="s">
        <v>437</v>
      </c>
      <c r="D266" s="29" t="s">
        <v>438</v>
      </c>
      <c r="E266" s="8"/>
    </row>
    <row r="267" spans="1:5" ht="15">
      <c r="A267" s="242">
        <v>45189</v>
      </c>
      <c r="B267" s="29" t="s">
        <v>434</v>
      </c>
      <c r="C267" s="29" t="s">
        <v>439</v>
      </c>
      <c r="D267" s="29" t="s">
        <v>440</v>
      </c>
      <c r="E267" s="8"/>
    </row>
    <row r="268" spans="1:5" ht="15">
      <c r="A268" s="242">
        <v>45191</v>
      </c>
      <c r="B268" s="29" t="s">
        <v>260</v>
      </c>
      <c r="C268" s="29" t="s">
        <v>441</v>
      </c>
      <c r="D268" s="29" t="s">
        <v>442</v>
      </c>
      <c r="E268" s="8"/>
    </row>
    <row r="269" spans="1:5" ht="15">
      <c r="A269" s="242">
        <v>45192</v>
      </c>
      <c r="B269" s="29" t="s">
        <v>385</v>
      </c>
      <c r="C269" s="29" t="s">
        <v>443</v>
      </c>
      <c r="D269" s="99" t="s">
        <v>444</v>
      </c>
      <c r="E269" s="8"/>
    </row>
    <row r="270" spans="1:5" ht="15">
      <c r="A270" s="242">
        <v>45192</v>
      </c>
      <c r="B270" s="29" t="s">
        <v>385</v>
      </c>
      <c r="C270" s="29" t="s">
        <v>445</v>
      </c>
      <c r="D270" s="99" t="s">
        <v>446</v>
      </c>
      <c r="E270" s="8"/>
    </row>
    <row r="271" spans="1:5" ht="15">
      <c r="A271" s="242">
        <v>45199</v>
      </c>
      <c r="B271" s="29" t="s">
        <v>302</v>
      </c>
      <c r="C271" s="29" t="s">
        <v>1051</v>
      </c>
      <c r="D271" s="29" t="s">
        <v>1050</v>
      </c>
      <c r="E271" s="8"/>
    </row>
    <row r="272" spans="1:5" ht="15">
      <c r="A272" s="242">
        <v>45201</v>
      </c>
      <c r="B272" s="29" t="s">
        <v>302</v>
      </c>
      <c r="C272" s="29" t="s">
        <v>1049</v>
      </c>
      <c r="D272" s="29" t="s">
        <v>802</v>
      </c>
      <c r="E272" s="8"/>
    </row>
    <row r="273" spans="1:5" ht="15">
      <c r="A273" s="242">
        <v>45204</v>
      </c>
      <c r="B273" s="29" t="s">
        <v>1048</v>
      </c>
      <c r="C273" s="29" t="s">
        <v>1047</v>
      </c>
      <c r="D273" s="29" t="s">
        <v>1046</v>
      </c>
      <c r="E273" s="8"/>
    </row>
    <row r="274" spans="1:5" ht="15">
      <c r="A274" s="242">
        <v>45208</v>
      </c>
      <c r="B274" s="29" t="s">
        <v>302</v>
      </c>
      <c r="C274" s="29" t="s">
        <v>1045</v>
      </c>
      <c r="D274" s="29" t="s">
        <v>1044</v>
      </c>
      <c r="E274" s="8"/>
    </row>
    <row r="275" spans="1:5" ht="15">
      <c r="A275" s="242">
        <v>45210</v>
      </c>
      <c r="B275" s="29" t="s">
        <v>293</v>
      </c>
      <c r="C275" s="29" t="s">
        <v>1043</v>
      </c>
      <c r="D275" s="29" t="s">
        <v>1042</v>
      </c>
      <c r="E275" s="8"/>
    </row>
    <row r="276" spans="1:5" ht="15">
      <c r="A276" s="242">
        <v>45211</v>
      </c>
      <c r="B276" s="29" t="s">
        <v>302</v>
      </c>
      <c r="C276" s="29" t="s">
        <v>1041</v>
      </c>
      <c r="D276" s="29" t="s">
        <v>1040</v>
      </c>
      <c r="E276" s="8"/>
    </row>
    <row r="277" spans="1:5" ht="15">
      <c r="A277" s="242">
        <v>45212</v>
      </c>
      <c r="B277" s="29" t="s">
        <v>302</v>
      </c>
      <c r="C277" s="29" t="s">
        <v>1039</v>
      </c>
      <c r="D277" s="29" t="s">
        <v>1038</v>
      </c>
      <c r="E277" s="8"/>
    </row>
    <row r="280" spans="1:5">
      <c r="A280" s="293" t="s">
        <v>305</v>
      </c>
      <c r="B280" s="293"/>
      <c r="C280" s="293"/>
      <c r="D280" s="293"/>
    </row>
    <row r="281" spans="1:5">
      <c r="A281" s="2" t="s">
        <v>306</v>
      </c>
    </row>
    <row r="283" spans="1:5">
      <c r="A283" s="295" t="s">
        <v>307</v>
      </c>
      <c r="B283" s="295"/>
      <c r="C283" s="295"/>
      <c r="D283" s="295"/>
    </row>
    <row r="284" spans="1:5">
      <c r="A284" s="2" t="s">
        <v>308</v>
      </c>
    </row>
  </sheetData>
  <mergeCells count="4">
    <mergeCell ref="A280:D280"/>
    <mergeCell ref="A283:D283"/>
    <mergeCell ref="A1:D1"/>
    <mergeCell ref="A2:D2"/>
  </mergeCells>
  <hyperlinks>
    <hyperlink ref="D4" r:id="rId1" xr:uid="{F3B9CF91-D4D6-1C44-B9DF-B0DAE11ABF03}"/>
    <hyperlink ref="D5" r:id="rId2" xr:uid="{C1053C6F-9D86-EC47-BBDF-4452304ED099}"/>
    <hyperlink ref="D6" r:id="rId3" xr:uid="{480020B7-4177-2143-85A2-5128A412DBAB}"/>
    <hyperlink ref="D7" r:id="rId4" xr:uid="{E8D1291A-1638-714E-AD85-419F9DE3A985}"/>
    <hyperlink ref="D8" r:id="rId5" xr:uid="{21AE4A06-3044-D443-8487-EE3CD10AD266}"/>
    <hyperlink ref="D9" r:id="rId6" xr:uid="{EFE91282-B8F9-CD4A-858F-41206F2B2E28}"/>
    <hyperlink ref="D10" r:id="rId7" xr:uid="{237A41B0-56E0-7649-AA3B-3D6708AC89AF}"/>
    <hyperlink ref="D11" r:id="rId8" xr:uid="{AC6E856F-AFD2-C048-AC28-560C4DE79D89}"/>
    <hyperlink ref="D12" r:id="rId9" xr:uid="{A3828EA5-B214-C548-A66A-7317A1CDC43A}"/>
    <hyperlink ref="D13" r:id="rId10" xr:uid="{DF09FDEB-7071-B64E-951E-5086ABDC415A}"/>
    <hyperlink ref="D14" r:id="rId11" xr:uid="{55F8DDC9-6594-B648-8489-2838C8A11547}"/>
    <hyperlink ref="D15" r:id="rId12" xr:uid="{12542E5B-27CE-B441-9166-08CF690E268D}"/>
    <hyperlink ref="D16" r:id="rId13" xr:uid="{0BA5DA28-F3B0-054C-B6B7-E8A6DA2EB44C}"/>
    <hyperlink ref="D17" r:id="rId14" xr:uid="{E69E2774-883E-E042-BC8F-F20B4403686A}"/>
    <hyperlink ref="D18" r:id="rId15" xr:uid="{8F4CFAA2-C35A-A04C-9CCF-05028E105640}"/>
    <hyperlink ref="D19" r:id="rId16" xr:uid="{CB0BBE22-6875-3B4B-A7FE-F788E2D31860}"/>
    <hyperlink ref="D20" r:id="rId17" xr:uid="{7A89DFA7-81B1-2640-9BDA-A83EC7B7E41A}"/>
    <hyperlink ref="D21" r:id="rId18" xr:uid="{462F5089-D08F-3449-B7EE-B15C85DD5953}"/>
    <hyperlink ref="D22" r:id="rId19" xr:uid="{F5BE879B-CD67-A54B-B6FE-D97C871D6E5D}"/>
    <hyperlink ref="D23" r:id="rId20" xr:uid="{746A2842-238B-7A49-B0E1-4F0B8CF3F835}"/>
    <hyperlink ref="D24" r:id="rId21" xr:uid="{7B78F3EF-98C3-1341-8DC9-124874527527}"/>
    <hyperlink ref="D25" r:id="rId22" xr:uid="{30001DFA-0F0C-8045-9049-8B2997349CA9}"/>
    <hyperlink ref="D26" r:id="rId23" xr:uid="{43839591-B607-ED4E-8D1D-BF7FC8FD5808}"/>
    <hyperlink ref="D27" r:id="rId24" xr:uid="{E50D977C-361D-C843-B6CC-4C6AEAE71687}"/>
    <hyperlink ref="D28" r:id="rId25" xr:uid="{0368C711-6CC9-2F4A-BDA2-1C17E7481E9F}"/>
    <hyperlink ref="D29" r:id="rId26" xr:uid="{269A48D3-1685-0F42-A27B-15ECA0C2D33B}"/>
    <hyperlink ref="D30" r:id="rId27" xr:uid="{EB71E497-2223-7B4D-ADCD-03290E059012}"/>
    <hyperlink ref="D31" r:id="rId28" xr:uid="{F4722583-B0AD-0F4B-9E72-9EA055594DDB}"/>
    <hyperlink ref="D32" r:id="rId29" xr:uid="{58334E1A-B4E0-9D40-A23E-C0FD0F957AEC}"/>
    <hyperlink ref="D33" r:id="rId30" xr:uid="{51E7BFAB-39F4-2E4A-9915-B5083535E6CB}"/>
    <hyperlink ref="D34" r:id="rId31" xr:uid="{DF4FD7FA-B635-DB4A-9A65-E2F7572BA75C}"/>
    <hyperlink ref="D35" r:id="rId32" xr:uid="{8A8660F5-0905-B44F-8B5E-FA16F1159814}"/>
    <hyperlink ref="D36" r:id="rId33" xr:uid="{4CB2856E-93B8-9B42-871A-6D34617F21BF}"/>
    <hyperlink ref="D37" r:id="rId34" xr:uid="{B51A24EE-9E8D-0F47-A516-090D17FF0DF8}"/>
    <hyperlink ref="D38" r:id="rId35" xr:uid="{77343011-B706-EE4E-A17E-DCE04A167FA7}"/>
    <hyperlink ref="D39" r:id="rId36" xr:uid="{420C5054-2AE6-1347-B59B-D2A2E34DDDFD}"/>
    <hyperlink ref="D40" r:id="rId37" xr:uid="{A9BADDB8-C543-4346-AD98-BF0A472D4618}"/>
    <hyperlink ref="D41" r:id="rId38" xr:uid="{E907E59F-FB28-4044-859C-3EF8B4DB49C9}"/>
    <hyperlink ref="D42" r:id="rId39" xr:uid="{55247EE7-C255-A94B-9ED3-AF31B3DB49AC}"/>
    <hyperlink ref="D43" r:id="rId40" xr:uid="{5CC957EA-2B57-CB43-A4E6-5F2F860CA336}"/>
    <hyperlink ref="D44" r:id="rId41" xr:uid="{5BF1F44F-5DD5-B74A-9DEE-34D428F0F6FD}"/>
    <hyperlink ref="D45" r:id="rId42" xr:uid="{B1C659BC-226B-354B-98D4-128D28AA8E5D}"/>
    <hyperlink ref="D46" r:id="rId43" xr:uid="{D0CAA96B-594B-5445-843B-267DC7F128B1}"/>
    <hyperlink ref="D47" r:id="rId44" xr:uid="{69CF2011-D963-7349-9C4B-AFEE96383559}"/>
    <hyperlink ref="D48" r:id="rId45" xr:uid="{23B3E6AB-54FD-014D-8B8A-B72CDF8DAB5F}"/>
    <hyperlink ref="D49" r:id="rId46" xr:uid="{7B583778-C8BE-AE4C-8BD3-77134E08FDDA}"/>
    <hyperlink ref="D50" r:id="rId47" xr:uid="{A44AFBF3-1B2B-C94C-9209-978DA0DEE846}"/>
    <hyperlink ref="D51" r:id="rId48" xr:uid="{8AF3329D-F753-9443-B679-AC283BFACF05}"/>
    <hyperlink ref="D52" r:id="rId49" xr:uid="{19FA040C-07D8-2E47-B1D7-F6026789599C}"/>
    <hyperlink ref="D53" r:id="rId50" xr:uid="{C5FF7253-832E-1A44-A732-112EF5CA541D}"/>
    <hyperlink ref="D54" r:id="rId51" xr:uid="{E15485C4-99A5-584A-9FB4-4865F853A66E}"/>
    <hyperlink ref="D55" r:id="rId52" xr:uid="{4B7172BF-6E13-C947-8170-4ECA30611CAE}"/>
    <hyperlink ref="D56" r:id="rId53" xr:uid="{F823EC6E-DF40-4D42-A8A6-6C074BD94746}"/>
    <hyperlink ref="D57" r:id="rId54" xr:uid="{448B7FFF-FAA1-EA4F-B8C6-E94B2684C1DB}"/>
    <hyperlink ref="D58" r:id="rId55" xr:uid="{D2AC48F7-8968-C94E-869A-C155FB39B7CC}"/>
    <hyperlink ref="D59" r:id="rId56" xr:uid="{54A1F26C-952A-D747-9A91-539392CF6167}"/>
    <hyperlink ref="D60" r:id="rId57" xr:uid="{C18BB975-20EC-E44D-9B49-2F5E9BEF1952}"/>
    <hyperlink ref="D61" r:id="rId58" xr:uid="{40E554E4-C89D-FF47-86C5-0E3BC493E230}"/>
    <hyperlink ref="D62" r:id="rId59" xr:uid="{657EB525-672B-1F49-BE2D-86BF9C4A0205}"/>
    <hyperlink ref="D63" r:id="rId60" xr:uid="{C5649B26-EAE0-1348-B596-72EF2BA2AD18}"/>
    <hyperlink ref="D64" r:id="rId61" xr:uid="{C03E9BCF-7B8F-3346-9370-C43E59600DA5}"/>
    <hyperlink ref="D65" r:id="rId62" xr:uid="{A4D0D5DF-FACC-4B47-99CD-FCC7A1FB5175}"/>
    <hyperlink ref="D66" r:id="rId63" xr:uid="{3D268CC7-A09D-6641-A57A-2A2F039C0119}"/>
    <hyperlink ref="D67" r:id="rId64" xr:uid="{97AAD1B5-06AA-4344-BDFF-10BC42F45521}"/>
    <hyperlink ref="D68" r:id="rId65" xr:uid="{2B52ECF1-1156-F246-8742-DB291A646724}"/>
    <hyperlink ref="D69" r:id="rId66" xr:uid="{9D2F9D22-E373-934C-B23F-16105296EE8C}"/>
    <hyperlink ref="D70" r:id="rId67" xr:uid="{563EC45F-D4DB-574A-A540-4C62C25C2DBB}"/>
    <hyperlink ref="D71" r:id="rId68" xr:uid="{37FFE4B4-3ABC-E244-BEE9-C0D205F65444}"/>
    <hyperlink ref="D72" r:id="rId69" xr:uid="{C52ABC9A-2CDE-C548-A4BA-3B64878DED92}"/>
    <hyperlink ref="D73" r:id="rId70" xr:uid="{402B0519-58AC-3945-B7F3-0848C3C62ACF}"/>
    <hyperlink ref="D74" r:id="rId71" xr:uid="{D0075196-9AC2-4949-95D6-77C5792BBD2F}"/>
    <hyperlink ref="D75" r:id="rId72" xr:uid="{889D71BF-B61D-3747-89C6-12EA1572D899}"/>
    <hyperlink ref="D76" r:id="rId73" xr:uid="{23C7051B-2FC0-DD42-8C94-DD87C3B8E300}"/>
    <hyperlink ref="D77" r:id="rId74" xr:uid="{87BE2F44-40B4-524C-BF5F-2B3A49A4980F}"/>
    <hyperlink ref="D78" r:id="rId75" xr:uid="{0D915A76-8A4A-2045-B45A-49D555C6EEC3}"/>
    <hyperlink ref="D79" r:id="rId76" xr:uid="{6BC26113-51A6-4F4E-9725-1B50572BC18D}"/>
    <hyperlink ref="D80" r:id="rId77" xr:uid="{CBF2142B-8487-1049-8997-A93D87EF9DC0}"/>
    <hyperlink ref="D81" r:id="rId78" xr:uid="{B4763D96-AC5D-674A-8756-6FBA10CEBF75}"/>
    <hyperlink ref="D82" r:id="rId79" xr:uid="{34710F32-0913-0943-B3F9-99D050C4A934}"/>
    <hyperlink ref="D83" r:id="rId80" xr:uid="{C7851189-0C80-E44B-BB77-E54200AB7304}"/>
    <hyperlink ref="D84" r:id="rId81" xr:uid="{DAD15348-D442-3E4C-BE7F-F79D2DCD7135}"/>
    <hyperlink ref="D85" r:id="rId82" xr:uid="{60937282-DC3D-8C47-A793-1FE7399D41EF}"/>
    <hyperlink ref="D86" r:id="rId83" xr:uid="{C14E35AD-57AF-B446-807C-958E9567DD0B}"/>
    <hyperlink ref="D87" r:id="rId84" xr:uid="{FB2ADCA5-9DE2-1742-9DFB-9E3C4D4C3033}"/>
    <hyperlink ref="D88" r:id="rId85" xr:uid="{F99DE4D1-F2D2-9845-9747-1BBFEA339A70}"/>
    <hyperlink ref="D89" r:id="rId86" xr:uid="{886E627B-FA15-8D4F-93A3-4DB25E52CCD1}"/>
    <hyperlink ref="D90" r:id="rId87" xr:uid="{16B032AD-EFD7-F544-8900-3F65990FE5AC}"/>
    <hyperlink ref="D91" r:id="rId88" xr:uid="{1EB56FAE-EC83-1449-B56F-3485AE83822D}"/>
    <hyperlink ref="D92" r:id="rId89" xr:uid="{ADD0C28F-2622-4245-BEE1-133D50B1F057}"/>
    <hyperlink ref="D93" r:id="rId90" xr:uid="{A97E93BD-BCFC-DC4B-9221-6228F8EF3BF2}"/>
    <hyperlink ref="D94" r:id="rId91" xr:uid="{45A72DF1-DC9B-8641-B36D-EF7747F15F48}"/>
    <hyperlink ref="D95" r:id="rId92" xr:uid="{AFD1B7C2-E0DD-564B-A822-ED43EEABB4B4}"/>
    <hyperlink ref="D96" r:id="rId93" xr:uid="{3080C3BD-695D-2744-8962-2960C392AD65}"/>
    <hyperlink ref="D97" r:id="rId94" xr:uid="{FEEE65A6-FD73-624A-8937-E0CAC03EB18A}"/>
    <hyperlink ref="D98" r:id="rId95" xr:uid="{EC25BACE-A8E0-654A-B8BC-21AFFFC7E44F}"/>
    <hyperlink ref="D99" r:id="rId96" xr:uid="{F8F8CEA3-5D9E-C441-BFEE-A2EB7C97AA43}"/>
    <hyperlink ref="D100" r:id="rId97" xr:uid="{C5716C61-C553-E245-AAB3-C3E26BA172F3}"/>
    <hyperlink ref="D101" r:id="rId98" xr:uid="{3B48C75A-78A7-654A-A31D-E6DA4C6CABC3}"/>
    <hyperlink ref="D102" r:id="rId99" xr:uid="{21087A6A-AECB-B14C-9CF2-B5DD347EBD4F}"/>
    <hyperlink ref="D103" r:id="rId100" xr:uid="{40F81420-423F-7844-8207-F84A82D7C07B}"/>
    <hyperlink ref="D104" r:id="rId101" xr:uid="{474505B0-4398-D746-818F-7934DC25FCB6}"/>
    <hyperlink ref="D105" r:id="rId102" xr:uid="{59777BCE-9626-F241-A250-531709BE1A33}"/>
    <hyperlink ref="D106" r:id="rId103" xr:uid="{56428173-6854-C54E-AB69-36DB892F83BF}"/>
    <hyperlink ref="D107" r:id="rId104" xr:uid="{B7EC638E-4895-3F4B-8F33-0F67B131101B}"/>
    <hyperlink ref="D108" r:id="rId105" xr:uid="{EDC732DA-FD37-4F47-A7B2-34084F20F9FF}"/>
    <hyperlink ref="D109" r:id="rId106" xr:uid="{CEEDBD4F-BF79-F547-8FB2-E8958B3DA909}"/>
    <hyperlink ref="D110" r:id="rId107" xr:uid="{744701AC-AD1E-654E-BF07-472E0A6B2FD2}"/>
    <hyperlink ref="D111" r:id="rId108" xr:uid="{D5E19FE0-708D-C442-B06A-D2D43FD37DD0}"/>
    <hyperlink ref="D112" r:id="rId109" xr:uid="{AA8D2499-4D70-6547-A65F-7DA912C335E4}"/>
    <hyperlink ref="D113" r:id="rId110" xr:uid="{695A1660-B8DB-F145-B977-0D55F60BD8B3}"/>
    <hyperlink ref="D114" r:id="rId111" xr:uid="{AB6C4F8B-EEE3-7C42-BDE9-D15DA6F4E3B1}"/>
    <hyperlink ref="D115" r:id="rId112" xr:uid="{E90AF9F6-2534-CB42-AB1D-6CD5039A8D64}"/>
    <hyperlink ref="D116" r:id="rId113" xr:uid="{7D9AF8D8-9703-AB4B-81A8-A73057923D62}"/>
    <hyperlink ref="D117" r:id="rId114" xr:uid="{A9583438-702E-D043-BB79-0DD6E270DD05}"/>
    <hyperlink ref="D118" r:id="rId115" xr:uid="{A6835C6F-606A-A044-B1E9-BFE1D60FC150}"/>
    <hyperlink ref="D119" r:id="rId116" xr:uid="{5A8B82E7-3083-BC43-80A0-7994DEB9D56E}"/>
    <hyperlink ref="D120" r:id="rId117" xr:uid="{13C7A1E1-B15D-DE47-8C4A-97081B4B1ACC}"/>
    <hyperlink ref="D121" r:id="rId118" xr:uid="{59D0D2B6-D016-544F-9DC4-261D1F989DA6}"/>
    <hyperlink ref="D122" r:id="rId119" xr:uid="{9C47B89C-4940-9B4E-B728-D501181AA54D}"/>
    <hyperlink ref="D123" r:id="rId120" xr:uid="{07A1EACD-BA0B-FF47-9BF4-E3A1F4008D5D}"/>
    <hyperlink ref="D124" r:id="rId121" xr:uid="{01DCB53A-A3A2-6242-BCC2-7F7305FAEBB4}"/>
    <hyperlink ref="D125" r:id="rId122" xr:uid="{7DE581C9-5F3B-4F40-AC6D-ABFB9C48362E}"/>
    <hyperlink ref="D126" r:id="rId123" xr:uid="{28C37FB8-A897-E346-95E9-D9E0C41BA16B}"/>
    <hyperlink ref="D127" r:id="rId124" xr:uid="{560B77FA-1F4C-BE4B-AE67-5FDA50CE22EB}"/>
    <hyperlink ref="D128" r:id="rId125" xr:uid="{61DD148E-AA39-AE47-BC95-FF8180263E02}"/>
    <hyperlink ref="D129" r:id="rId126" xr:uid="{F57DDB50-987E-4A4A-8FC6-511D5AED89F3}"/>
    <hyperlink ref="D130" r:id="rId127" xr:uid="{9BE82F0F-C6F1-4F4C-B45E-C6CF4C628263}"/>
    <hyperlink ref="D131" r:id="rId128" xr:uid="{F95B4666-A2B6-1B47-870C-9491424490DC}"/>
    <hyperlink ref="D132" r:id="rId129" xr:uid="{BD13F1D3-6561-554A-90E9-5538443CB7F9}"/>
    <hyperlink ref="D133" r:id="rId130" xr:uid="{57E17C33-731D-CD46-9637-490376DF297B}"/>
    <hyperlink ref="D134" r:id="rId131" xr:uid="{E521FCB8-4ACA-7F4B-9FA8-80FE3A4E2E1F}"/>
    <hyperlink ref="D135" r:id="rId132" xr:uid="{C425C713-9612-6742-92ED-ECB920AFE3F6}"/>
    <hyperlink ref="D136" r:id="rId133" xr:uid="{EB754216-2C37-E447-9EDB-E270BADCE687}"/>
    <hyperlink ref="D137" r:id="rId134" xr:uid="{734E1B74-81FD-CF46-8BDE-4369C262BA22}"/>
    <hyperlink ref="D138" r:id="rId135" xr:uid="{B07F5B1B-E19B-3C4F-944D-8F52B927608D}"/>
    <hyperlink ref="D139" r:id="rId136" xr:uid="{B0BA3A37-59ED-1C40-9BC9-9F24D713F7A2}"/>
    <hyperlink ref="D140" r:id="rId137" xr:uid="{CEAF50C9-A77A-6A48-8139-C46EE9F883C7}"/>
    <hyperlink ref="D141" r:id="rId138" xr:uid="{63044CEE-731A-A347-94FC-E0F7E676C676}"/>
    <hyperlink ref="D142" r:id="rId139" xr:uid="{9D9866EF-EEA3-B645-BEF8-DE5AB63F85A4}"/>
    <hyperlink ref="D143" r:id="rId140" xr:uid="{EAB1A1BC-7BAF-AD4A-8542-B381F040682D}"/>
    <hyperlink ref="D144" r:id="rId141" xr:uid="{390AC097-BDBF-7446-BBB8-92A24D5CE915}"/>
    <hyperlink ref="D145" r:id="rId142" xr:uid="{48DFBA6D-68B9-1549-AA85-25CFED4F3195}"/>
    <hyperlink ref="D146" r:id="rId143" xr:uid="{9E39C547-1A55-9D4D-A7DC-6A50A08B803F}"/>
    <hyperlink ref="D147" r:id="rId144" xr:uid="{187CB0B2-81EB-B248-A4A5-567B85BF9206}"/>
    <hyperlink ref="D148" r:id="rId145" xr:uid="{57BAD828-6BC4-0344-8161-CC6A19445719}"/>
    <hyperlink ref="D149" r:id="rId146" xr:uid="{8DB2D158-757A-744D-8C92-C0B2E0986EB8}"/>
    <hyperlink ref="D150" r:id="rId147" xr:uid="{55A555DA-1A1A-9347-AD30-D7D741C7E485}"/>
    <hyperlink ref="D151" r:id="rId148" xr:uid="{954DDD31-D5C7-6445-8CDC-8C6A851999AE}"/>
    <hyperlink ref="D152" r:id="rId149" xr:uid="{26147843-3C94-3A44-B541-1A9F11BF724C}"/>
    <hyperlink ref="D153" r:id="rId150" xr:uid="{C80E7613-E0EF-2745-8EFB-FD19B6991996}"/>
    <hyperlink ref="D154" r:id="rId151" xr:uid="{9CC4BCFD-6DAD-6B45-873F-DB8CF5A7C039}"/>
    <hyperlink ref="D155" r:id="rId152" xr:uid="{A83F24CA-3298-0A4C-926F-8D2C9DC1ABD1}"/>
    <hyperlink ref="D156" r:id="rId153" xr:uid="{F2DAF430-17D3-F449-A155-DD0672F19C30}"/>
    <hyperlink ref="D157" r:id="rId154" xr:uid="{4468864C-A5DA-584F-A358-F82875A50801}"/>
    <hyperlink ref="D158" r:id="rId155" xr:uid="{36DA3BF2-3D85-4F41-AEAF-3A4D7E506782}"/>
    <hyperlink ref="D159" r:id="rId156" xr:uid="{847D9419-E517-9A4D-A10E-263D3078F27B}"/>
    <hyperlink ref="D160" r:id="rId157" xr:uid="{59DBB11E-8F18-6940-A4CF-0CDD25BF969B}"/>
    <hyperlink ref="D161" r:id="rId158" xr:uid="{6F415F95-9ECE-CD4A-9778-9FD28C01D056}"/>
    <hyperlink ref="D162" r:id="rId159" xr:uid="{D9AC0568-793D-4F41-B499-FB7394D0B65D}"/>
    <hyperlink ref="D163" r:id="rId160" xr:uid="{6CF9656B-289C-A640-9111-438C68C25192}"/>
    <hyperlink ref="D164" r:id="rId161" xr:uid="{E2AEC193-931E-9845-B1B4-609CBDAEA3B3}"/>
    <hyperlink ref="D165" r:id="rId162" xr:uid="{E04ADBB5-A982-324C-AC8E-7E75FBFA3A80}"/>
    <hyperlink ref="D166" r:id="rId163" xr:uid="{51C758C4-BA1A-D645-B606-92F92F847E08}"/>
    <hyperlink ref="D167" r:id="rId164" xr:uid="{FDEE8325-C735-E448-8916-B0B2E693376F}"/>
    <hyperlink ref="D168" r:id="rId165" xr:uid="{63E7EE43-835E-CC44-B2A6-2E430560B70F}"/>
    <hyperlink ref="D169" r:id="rId166" xr:uid="{55427B10-5749-8847-BEBE-902F0AD083AA}"/>
    <hyperlink ref="D170" r:id="rId167" xr:uid="{8FB4FE96-D394-BB49-BC65-66E78214E838}"/>
    <hyperlink ref="D171" r:id="rId168" xr:uid="{163532EF-7B8F-7F49-99C8-5E580624D264}"/>
    <hyperlink ref="D172" r:id="rId169" xr:uid="{379DD0A0-A837-DA45-B7FE-56737B6111F9}"/>
    <hyperlink ref="D173" r:id="rId170" xr:uid="{F90AC29F-473D-C443-B588-161B0A095079}"/>
    <hyperlink ref="D174" r:id="rId171" xr:uid="{304FDAE3-A5DB-1D45-B819-42A71E6D7195}"/>
    <hyperlink ref="D175" r:id="rId172" xr:uid="{BE7FF0DB-D17B-EB44-96FC-4D1448EC10A9}"/>
    <hyperlink ref="D176" r:id="rId173" xr:uid="{780759D0-0126-BE42-83F8-D279B83CCB71}"/>
    <hyperlink ref="D177" r:id="rId174" xr:uid="{2F9C2582-2821-3A4A-9A3D-62277096CD9D}"/>
    <hyperlink ref="D178" r:id="rId175" xr:uid="{2500E149-2482-F843-BDF4-7D9123C47259}"/>
    <hyperlink ref="D179" r:id="rId176" xr:uid="{7C50FC65-806E-B442-8006-B0AAFCB12762}"/>
    <hyperlink ref="D180" r:id="rId177" xr:uid="{622C5563-888F-FB46-B476-6F12E17D2016}"/>
    <hyperlink ref="D181" r:id="rId178" xr:uid="{87DA444E-3AC5-6B41-A993-195E05C94408}"/>
    <hyperlink ref="D182" r:id="rId179" xr:uid="{CB2CDB57-3AD1-4645-A4F2-0BE038DF9CDD}"/>
    <hyperlink ref="D183" r:id="rId180" xr:uid="{2ECEF93D-8F57-3B42-8F77-20ED0F68687E}"/>
    <hyperlink ref="D184" r:id="rId181" xr:uid="{00E08FA5-8EA9-2740-98CE-CF3A4369C20E}"/>
    <hyperlink ref="D185" r:id="rId182" xr:uid="{E27ECED6-4E61-E64F-8356-21888B6763BE}"/>
    <hyperlink ref="D186" r:id="rId183" xr:uid="{909733C1-549A-5C41-BBC6-17D50F91F54E}"/>
    <hyperlink ref="D187" r:id="rId184" xr:uid="{9BA4E85F-D42C-E749-8C97-715CC745194D}"/>
    <hyperlink ref="D188" r:id="rId185" xr:uid="{1107EE61-5C7D-8045-97A1-5CCE7819F2FF}"/>
    <hyperlink ref="D189" r:id="rId186" xr:uid="{AC797454-4669-7142-BD7B-C77D794E101B}"/>
    <hyperlink ref="D190" r:id="rId187" xr:uid="{8FCB80C5-EE25-854F-A615-2F0A9A34586F}"/>
    <hyperlink ref="D191" r:id="rId188" xr:uid="{0EECAF5A-3369-F245-8651-7C4928DBD5A3}"/>
    <hyperlink ref="D192" r:id="rId189" xr:uid="{E9527EE8-297C-AC4F-AD96-1ADD1077B40E}"/>
    <hyperlink ref="D193" r:id="rId190" xr:uid="{31F70E42-C010-1F48-B154-A67A9261E664}"/>
    <hyperlink ref="D194" r:id="rId191" xr:uid="{2FBC86C2-441B-4746-A292-8D0F02B737EA}"/>
    <hyperlink ref="D195" r:id="rId192" xr:uid="{5E7D0BC7-60DC-124E-803A-E4D97D5DBA83}"/>
    <hyperlink ref="D196" r:id="rId193" xr:uid="{EF6B03C4-9ECF-7C40-9247-4B49B88000AC}"/>
    <hyperlink ref="D197" r:id="rId194" xr:uid="{295EE482-A37A-1547-9A27-BF1D587C934C}"/>
    <hyperlink ref="D198" r:id="rId195" xr:uid="{90CEA125-4EBB-4B49-9B29-301F063DF242}"/>
    <hyperlink ref="D199" r:id="rId196" xr:uid="{4E037D86-39AD-D744-ACEE-920BB1D9AE34}"/>
    <hyperlink ref="D200" r:id="rId197" xr:uid="{34A0C7B3-7CFD-9F4C-8DAB-FBC14AA37A87}"/>
    <hyperlink ref="D201" r:id="rId198" xr:uid="{6A109462-3F44-C64B-BAFA-331A18605F27}"/>
    <hyperlink ref="D202" r:id="rId199" xr:uid="{E74FCECF-052B-6F41-AE0D-49F7B91A5376}"/>
    <hyperlink ref="D203" r:id="rId200" xr:uid="{CAB296AA-46A4-5748-B3FF-BDC1F1AD8E64}"/>
    <hyperlink ref="D204" r:id="rId201" xr:uid="{9478465D-E43F-CF47-B7EB-8BC975862282}"/>
    <hyperlink ref="D205" r:id="rId202" xr:uid="{9AB1FB85-86AF-4F40-AAC9-C8990099200E}"/>
    <hyperlink ref="D206" r:id="rId203" xr:uid="{82CC883E-AAF6-E947-9B5B-E0D463F29522}"/>
    <hyperlink ref="D207" r:id="rId204" xr:uid="{03E0BF96-12F2-2E43-BCBE-EA94DB4DDCB0}"/>
    <hyperlink ref="D208" r:id="rId205" xr:uid="{57058BE3-D197-7F42-A541-294CAACB607E}"/>
    <hyperlink ref="D209" r:id="rId206" xr:uid="{E01EF9E4-B7B4-2D40-B888-338930221AF4}"/>
    <hyperlink ref="D210" r:id="rId207" xr:uid="{5B0DD527-BE00-9242-9AFE-98E9A5F76FC7}"/>
    <hyperlink ref="D211" r:id="rId208" xr:uid="{99F2BFD4-A1D1-E445-9F3E-D98652365D28}"/>
    <hyperlink ref="D212" r:id="rId209" xr:uid="{7521BBDB-25FB-284A-B6F3-89BE42D2CB72}"/>
    <hyperlink ref="D213" r:id="rId210" xr:uid="{22B20BCF-1C91-DA4F-940C-4C95DE328127}"/>
    <hyperlink ref="D214" r:id="rId211" xr:uid="{8EDF8A87-20B9-0D4D-AD32-E44FAB280943}"/>
    <hyperlink ref="D215" r:id="rId212" xr:uid="{EEA55CF1-09F6-864A-8A24-2A89384EB4E5}"/>
    <hyperlink ref="D216" r:id="rId213" xr:uid="{1DC23384-ED80-774A-8E95-7D21834EC494}"/>
    <hyperlink ref="D217" r:id="rId214" xr:uid="{DE7806DC-E81A-2547-AF7D-94D8BB275461}"/>
    <hyperlink ref="D218" r:id="rId215" xr:uid="{5137EEA5-F2D8-4442-BB41-1F9750FE4831}"/>
    <hyperlink ref="D219" r:id="rId216" xr:uid="{E7F36E15-0FED-974C-80B8-53BFED7AEE66}"/>
    <hyperlink ref="D220" r:id="rId217" xr:uid="{4B8BA6D9-D87C-EB42-BE33-6B978D1E2BA7}"/>
    <hyperlink ref="D221" r:id="rId218" xr:uid="{2F2540E3-B0B0-554B-B997-8DE08EED0FF5}"/>
    <hyperlink ref="D222" r:id="rId219" xr:uid="{3CA67250-FD41-8E4A-B891-CF66071DC776}"/>
    <hyperlink ref="D223" r:id="rId220" xr:uid="{F97267E6-8618-434D-93EC-54F37EE50584}"/>
    <hyperlink ref="D224" r:id="rId221" xr:uid="{A60F1997-E2F9-324E-8C42-87AF798005F8}"/>
    <hyperlink ref="D225" r:id="rId222" xr:uid="{88CD45CE-E8E2-534B-94BE-C17C9BE340E0}"/>
    <hyperlink ref="D226" r:id="rId223" xr:uid="{C0EAD57C-CD8C-E549-ABF4-305DE2FD59BE}"/>
    <hyperlink ref="D227" r:id="rId224" xr:uid="{431E6097-7788-1440-A890-A9B59A542B8A}"/>
    <hyperlink ref="D228" r:id="rId225" xr:uid="{31FD8575-383E-354B-B585-6841ED00C899}"/>
    <hyperlink ref="D229" r:id="rId226" xr:uid="{B29E640B-B54C-D741-AD6B-0D6C588860FD}"/>
    <hyperlink ref="D230" r:id="rId227" xr:uid="{9AEEC37F-11BD-784D-8E23-954279B8F2A5}"/>
    <hyperlink ref="D231" r:id="rId228" xr:uid="{020980B8-A097-F14B-A52E-A671A4E862AC}"/>
    <hyperlink ref="D232" r:id="rId229" xr:uid="{C0ACB669-5245-344D-8877-4630E40A2A83}"/>
    <hyperlink ref="D233" r:id="rId230" xr:uid="{810AAC96-1AF6-0C42-B0BC-F643DB18E72B}"/>
    <hyperlink ref="D234" r:id="rId231" xr:uid="{946F96BD-4F83-1646-BFF7-4C67FBD14423}"/>
    <hyperlink ref="D235" r:id="rId232" xr:uid="{3E7224F3-3232-6348-A2F1-B9C592028553}"/>
    <hyperlink ref="D236" r:id="rId233" xr:uid="{BF770675-0748-674C-BE1A-01CCE391ADE2}"/>
    <hyperlink ref="D237" r:id="rId234" xr:uid="{C56F47C5-6CCF-5248-B31E-E033AC41374B}"/>
    <hyperlink ref="D238" r:id="rId235" xr:uid="{B36A93F2-C275-2C40-A093-D030084E4414}"/>
    <hyperlink ref="D239" r:id="rId236" xr:uid="{AC179C3E-3B36-CD41-9B28-F23E0BB11EF4}"/>
    <hyperlink ref="D240" r:id="rId237" xr:uid="{0DADC8C7-44F4-CE41-B25D-B057D0678185}"/>
    <hyperlink ref="D241" r:id="rId238" xr:uid="{FE59B588-7D4E-6743-B540-C7F8A92BD801}"/>
    <hyperlink ref="D242" r:id="rId239" xr:uid="{BA0F5344-4979-B245-90B1-880664F8916D}"/>
    <hyperlink ref="D243" r:id="rId240" xr:uid="{C8DAB15B-CC6F-A144-9622-38863EDB1742}"/>
    <hyperlink ref="D244" r:id="rId241" xr:uid="{F0827FEB-FA67-7047-8DD8-40181C6DA388}"/>
    <hyperlink ref="D245" r:id="rId242" xr:uid="{D139FF65-5E04-7344-9F91-80A71AACE6C1}"/>
    <hyperlink ref="D246" r:id="rId243" xr:uid="{870FD038-8848-664A-8990-33FF45D8F102}"/>
    <hyperlink ref="D247" r:id="rId244" xr:uid="{0F59D684-B553-F546-9CB0-1458D1457C85}"/>
    <hyperlink ref="D248" r:id="rId245" xr:uid="{E4443507-965C-534B-A34E-70BBAF1ECFB0}"/>
    <hyperlink ref="D249" r:id="rId246" xr:uid="{F5471120-4D78-C342-B025-1E27EEC6ACB9}"/>
    <hyperlink ref="D250" r:id="rId247" xr:uid="{F11F48BF-40FD-CC44-BA99-45F931F4F6D3}"/>
    <hyperlink ref="D251" r:id="rId248" xr:uid="{5AC1E8FA-B73F-7647-9630-DF29211AEC00}"/>
    <hyperlink ref="D252" r:id="rId249" xr:uid="{4DC83CE1-3DFC-6346-866C-A99249C40B9C}"/>
    <hyperlink ref="D269" r:id="rId250" xr:uid="{FCBF0C90-FE44-F541-897A-A4DBE37714DB}"/>
    <hyperlink ref="D270" r:id="rId251" xr:uid="{A129FD61-EE6D-C140-B326-6B1FA79C04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2ECA-45C8-FC4F-8B85-1D730510902D}">
  <sheetPr codeName="Sheet14"/>
  <dimension ref="A1:G250"/>
  <sheetViews>
    <sheetView workbookViewId="0">
      <selection sqref="A1:XFD1"/>
    </sheetView>
  </sheetViews>
  <sheetFormatPr baseColWidth="10" defaultColWidth="9.1640625" defaultRowHeight="14"/>
  <cols>
    <col min="1" max="1" width="15.83203125" style="95" customWidth="1"/>
    <col min="2" max="5" width="32.83203125" style="50" customWidth="1"/>
    <col min="6" max="7" width="9.1640625" style="94" customWidth="1"/>
    <col min="8" max="16384" width="9.1640625" style="94"/>
  </cols>
  <sheetData>
    <row r="1" spans="1:7" ht="24" customHeight="1">
      <c r="A1" s="252" t="s">
        <v>694</v>
      </c>
      <c r="B1" s="252"/>
      <c r="C1" s="252"/>
      <c r="D1" s="252"/>
      <c r="E1" s="252"/>
    </row>
    <row r="2" spans="1:7" ht="18" customHeight="1">
      <c r="A2" s="253" t="s">
        <v>695</v>
      </c>
      <c r="B2" s="253"/>
      <c r="C2" s="253"/>
      <c r="D2" s="253"/>
      <c r="E2" s="253"/>
    </row>
    <row r="3" spans="1:7" s="104" customFormat="1" ht="33" customHeight="1">
      <c r="A3" s="41" t="s">
        <v>2</v>
      </c>
      <c r="B3" s="42" t="s">
        <v>696</v>
      </c>
      <c r="C3" s="42" t="s">
        <v>697</v>
      </c>
      <c r="D3" s="43" t="s">
        <v>698</v>
      </c>
      <c r="E3" s="43" t="s">
        <v>699</v>
      </c>
      <c r="F3" s="106"/>
      <c r="G3" s="105"/>
    </row>
    <row r="4" spans="1:7">
      <c r="A4" s="44">
        <v>44593</v>
      </c>
      <c r="B4" s="45">
        <v>3</v>
      </c>
      <c r="C4" s="46">
        <v>3</v>
      </c>
      <c r="D4" s="47" t="s">
        <v>700</v>
      </c>
      <c r="E4" s="48" t="s">
        <v>700</v>
      </c>
      <c r="F4" s="99"/>
    </row>
    <row r="5" spans="1:7">
      <c r="A5" s="44">
        <v>44621</v>
      </c>
      <c r="B5" s="45">
        <v>83</v>
      </c>
      <c r="C5" s="46">
        <f t="shared" ref="C5:C23" si="0">B5-B4</f>
        <v>80</v>
      </c>
      <c r="D5" s="47" t="s">
        <v>700</v>
      </c>
      <c r="E5" s="48" t="s">
        <v>700</v>
      </c>
      <c r="F5" s="99"/>
    </row>
    <row r="6" spans="1:7">
      <c r="A6" s="44">
        <v>44652</v>
      </c>
      <c r="B6" s="45">
        <v>232</v>
      </c>
      <c r="C6" s="46">
        <f t="shared" si="0"/>
        <v>149</v>
      </c>
      <c r="D6" s="47" t="s">
        <v>700</v>
      </c>
      <c r="E6" s="48" t="s">
        <v>700</v>
      </c>
      <c r="F6" s="99"/>
    </row>
    <row r="7" spans="1:7">
      <c r="A7" s="44">
        <v>44682</v>
      </c>
      <c r="B7" s="45">
        <v>515</v>
      </c>
      <c r="C7" s="46">
        <f t="shared" si="0"/>
        <v>283</v>
      </c>
      <c r="D7" s="47">
        <v>120</v>
      </c>
      <c r="E7" s="48">
        <v>120</v>
      </c>
      <c r="F7" s="99"/>
    </row>
    <row r="8" spans="1:7">
      <c r="A8" s="44">
        <v>44713</v>
      </c>
      <c r="B8" s="45">
        <v>641</v>
      </c>
      <c r="C8" s="46">
        <f t="shared" si="0"/>
        <v>126</v>
      </c>
      <c r="D8" s="47">
        <v>143</v>
      </c>
      <c r="E8" s="48">
        <f t="shared" ref="E8:E23" si="1">D8-D7</f>
        <v>23</v>
      </c>
      <c r="F8" s="99"/>
    </row>
    <row r="9" spans="1:7">
      <c r="A9" s="44">
        <v>44743</v>
      </c>
      <c r="B9" s="45">
        <v>735</v>
      </c>
      <c r="C9" s="46">
        <f t="shared" si="0"/>
        <v>94</v>
      </c>
      <c r="D9" s="47">
        <v>174</v>
      </c>
      <c r="E9" s="48">
        <f t="shared" si="1"/>
        <v>31</v>
      </c>
      <c r="F9" s="99"/>
    </row>
    <row r="10" spans="1:7">
      <c r="A10" s="44">
        <v>44774</v>
      </c>
      <c r="B10" s="45">
        <v>849</v>
      </c>
      <c r="C10" s="46">
        <f t="shared" si="0"/>
        <v>114</v>
      </c>
      <c r="D10" s="47">
        <v>196</v>
      </c>
      <c r="E10" s="48">
        <f t="shared" si="1"/>
        <v>22</v>
      </c>
      <c r="F10" s="99"/>
    </row>
    <row r="11" spans="1:7">
      <c r="A11" s="44">
        <v>44805</v>
      </c>
      <c r="B11" s="45">
        <v>1003</v>
      </c>
      <c r="C11" s="46">
        <f t="shared" si="0"/>
        <v>154</v>
      </c>
      <c r="D11" s="47">
        <v>246</v>
      </c>
      <c r="E11" s="48">
        <f t="shared" si="1"/>
        <v>50</v>
      </c>
      <c r="F11" s="99"/>
    </row>
    <row r="12" spans="1:7">
      <c r="A12" s="44">
        <v>44835</v>
      </c>
      <c r="B12" s="45">
        <v>1413</v>
      </c>
      <c r="C12" s="46">
        <f t="shared" si="0"/>
        <v>410</v>
      </c>
      <c r="D12" s="47">
        <v>352</v>
      </c>
      <c r="E12" s="48">
        <f t="shared" si="1"/>
        <v>106</v>
      </c>
      <c r="F12" s="99"/>
    </row>
    <row r="13" spans="1:7">
      <c r="A13" s="44">
        <v>44866</v>
      </c>
      <c r="B13" s="45">
        <v>1562</v>
      </c>
      <c r="C13" s="46">
        <f t="shared" si="0"/>
        <v>149</v>
      </c>
      <c r="D13" s="47">
        <v>531</v>
      </c>
      <c r="E13" s="48">
        <f t="shared" si="1"/>
        <v>179</v>
      </c>
      <c r="F13" s="99"/>
    </row>
    <row r="14" spans="1:7">
      <c r="A14" s="44">
        <v>44896</v>
      </c>
      <c r="B14" s="45">
        <v>1746</v>
      </c>
      <c r="C14" s="46">
        <f t="shared" si="0"/>
        <v>184</v>
      </c>
      <c r="D14" s="47">
        <v>711</v>
      </c>
      <c r="E14" s="48">
        <f t="shared" si="1"/>
        <v>180</v>
      </c>
      <c r="F14" s="99"/>
    </row>
    <row r="15" spans="1:7">
      <c r="A15" s="44">
        <v>44927</v>
      </c>
      <c r="B15" s="45">
        <v>1951</v>
      </c>
      <c r="C15" s="46">
        <f t="shared" si="0"/>
        <v>205</v>
      </c>
      <c r="D15" s="47">
        <v>796</v>
      </c>
      <c r="E15" s="48">
        <f t="shared" si="1"/>
        <v>85</v>
      </c>
      <c r="F15" s="99"/>
    </row>
    <row r="16" spans="1:7" ht="15">
      <c r="A16" s="44">
        <v>44958</v>
      </c>
      <c r="B16" s="45">
        <v>2051</v>
      </c>
      <c r="C16" s="46">
        <f t="shared" si="0"/>
        <v>100</v>
      </c>
      <c r="D16" s="47">
        <v>873</v>
      </c>
      <c r="E16" s="48">
        <f t="shared" si="1"/>
        <v>77</v>
      </c>
      <c r="F16" s="103"/>
    </row>
    <row r="17" spans="1:6">
      <c r="A17" s="44">
        <v>44986</v>
      </c>
      <c r="B17" s="45">
        <v>2248</v>
      </c>
      <c r="C17" s="46">
        <f t="shared" si="0"/>
        <v>197</v>
      </c>
      <c r="D17" s="47">
        <v>911</v>
      </c>
      <c r="E17" s="48">
        <f t="shared" si="1"/>
        <v>38</v>
      </c>
      <c r="F17" s="99"/>
    </row>
    <row r="18" spans="1:6" ht="15">
      <c r="A18" s="44">
        <v>45017</v>
      </c>
      <c r="B18" s="45">
        <v>2475</v>
      </c>
      <c r="C18" s="46">
        <f t="shared" si="0"/>
        <v>227</v>
      </c>
      <c r="D18" s="47">
        <v>932</v>
      </c>
      <c r="E18" s="48">
        <f t="shared" si="1"/>
        <v>21</v>
      </c>
      <c r="F18" s="103"/>
    </row>
    <row r="19" spans="1:6">
      <c r="A19" s="44">
        <v>45047</v>
      </c>
      <c r="B19" s="45">
        <v>3124</v>
      </c>
      <c r="C19" s="46">
        <f t="shared" si="0"/>
        <v>649</v>
      </c>
      <c r="D19" s="47">
        <v>1107</v>
      </c>
      <c r="E19" s="48">
        <f t="shared" si="1"/>
        <v>175</v>
      </c>
      <c r="F19" s="99"/>
    </row>
    <row r="20" spans="1:6">
      <c r="A20" s="44">
        <v>45078</v>
      </c>
      <c r="B20" s="45">
        <v>3519</v>
      </c>
      <c r="C20" s="46">
        <f t="shared" si="0"/>
        <v>395</v>
      </c>
      <c r="D20" s="47">
        <v>1261</v>
      </c>
      <c r="E20" s="48">
        <f t="shared" si="1"/>
        <v>154</v>
      </c>
      <c r="F20" s="99"/>
    </row>
    <row r="21" spans="1:6">
      <c r="A21" s="44">
        <v>45108</v>
      </c>
      <c r="B21" s="45">
        <v>4017</v>
      </c>
      <c r="C21" s="46">
        <f t="shared" si="0"/>
        <v>498</v>
      </c>
      <c r="D21" s="47">
        <v>1347</v>
      </c>
      <c r="E21" s="48">
        <f t="shared" si="1"/>
        <v>86</v>
      </c>
      <c r="F21" s="99"/>
    </row>
    <row r="22" spans="1:6">
      <c r="A22" s="44">
        <v>45139</v>
      </c>
      <c r="B22" s="45">
        <v>4417</v>
      </c>
      <c r="C22" s="46">
        <f t="shared" si="0"/>
        <v>400</v>
      </c>
      <c r="D22" s="47">
        <v>1445</v>
      </c>
      <c r="E22" s="48">
        <f t="shared" si="1"/>
        <v>98</v>
      </c>
      <c r="F22" s="99"/>
    </row>
    <row r="23" spans="1:6">
      <c r="A23" s="44">
        <v>45170</v>
      </c>
      <c r="B23" s="45">
        <v>5006</v>
      </c>
      <c r="C23" s="46">
        <f t="shared" si="0"/>
        <v>589</v>
      </c>
      <c r="D23" s="47">
        <v>1529</v>
      </c>
      <c r="E23" s="48">
        <f t="shared" si="1"/>
        <v>84</v>
      </c>
      <c r="F23" s="99"/>
    </row>
    <row r="24" spans="1:6">
      <c r="A24" s="49"/>
      <c r="F24" s="99"/>
    </row>
    <row r="25" spans="1:6">
      <c r="A25" s="254" t="s">
        <v>307</v>
      </c>
      <c r="B25" s="254"/>
      <c r="C25" s="254"/>
      <c r="D25" s="254"/>
      <c r="E25" s="254"/>
      <c r="F25" s="99"/>
    </row>
    <row r="26" spans="1:6">
      <c r="A26" s="250" t="s">
        <v>738</v>
      </c>
      <c r="B26" s="250"/>
      <c r="C26" s="250"/>
      <c r="D26" s="250"/>
      <c r="E26" s="250"/>
      <c r="F26" s="102"/>
    </row>
    <row r="27" spans="1:6">
      <c r="A27" s="250" t="s">
        <v>701</v>
      </c>
      <c r="B27" s="250"/>
      <c r="C27" s="250"/>
      <c r="D27" s="250"/>
      <c r="E27" s="250"/>
      <c r="F27" s="99"/>
    </row>
    <row r="28" spans="1:6">
      <c r="A28" s="250" t="s">
        <v>702</v>
      </c>
      <c r="B28" s="250"/>
      <c r="C28" s="250"/>
      <c r="D28" s="250"/>
      <c r="E28" s="250"/>
      <c r="F28" s="99"/>
    </row>
    <row r="29" spans="1:6">
      <c r="A29" s="250" t="s">
        <v>703</v>
      </c>
      <c r="B29" s="250"/>
      <c r="C29" s="250"/>
      <c r="D29" s="250"/>
      <c r="E29" s="250"/>
      <c r="F29" s="99"/>
    </row>
    <row r="30" spans="1:6">
      <c r="A30" s="250" t="s">
        <v>704</v>
      </c>
      <c r="B30" s="250"/>
      <c r="C30" s="250"/>
      <c r="D30" s="250"/>
      <c r="E30" s="250"/>
      <c r="F30" s="99"/>
    </row>
    <row r="31" spans="1:6">
      <c r="A31" s="250" t="s">
        <v>705</v>
      </c>
      <c r="B31" s="250"/>
      <c r="C31" s="250"/>
      <c r="D31" s="250"/>
      <c r="E31" s="250"/>
      <c r="F31" s="99"/>
    </row>
    <row r="32" spans="1:6">
      <c r="A32" s="250" t="s">
        <v>706</v>
      </c>
      <c r="B32" s="250"/>
      <c r="C32" s="250"/>
      <c r="D32" s="250"/>
      <c r="E32" s="250"/>
      <c r="F32" s="99"/>
    </row>
    <row r="33" spans="1:7">
      <c r="A33" s="251" t="s">
        <v>707</v>
      </c>
      <c r="B33" s="251"/>
      <c r="C33" s="251"/>
      <c r="D33" s="251"/>
      <c r="E33" s="251"/>
      <c r="F33" s="99"/>
    </row>
    <row r="34" spans="1:7">
      <c r="A34" s="251" t="s">
        <v>708</v>
      </c>
      <c r="B34" s="251"/>
      <c r="C34" s="251"/>
      <c r="D34" s="251"/>
      <c r="E34" s="251"/>
      <c r="F34" s="99"/>
    </row>
    <row r="35" spans="1:7">
      <c r="A35" s="251" t="s">
        <v>709</v>
      </c>
      <c r="B35" s="251"/>
      <c r="C35" s="251"/>
      <c r="D35" s="251"/>
      <c r="E35" s="251"/>
      <c r="F35" s="99"/>
    </row>
    <row r="36" spans="1:7">
      <c r="A36" s="251" t="s">
        <v>710</v>
      </c>
      <c r="B36" s="251"/>
      <c r="C36" s="251"/>
      <c r="D36" s="251"/>
      <c r="E36" s="251"/>
      <c r="F36" s="99"/>
    </row>
    <row r="37" spans="1:7">
      <c r="A37" s="251" t="s">
        <v>711</v>
      </c>
      <c r="B37" s="251"/>
      <c r="C37" s="251"/>
      <c r="D37" s="251"/>
      <c r="E37" s="251"/>
      <c r="F37" s="99"/>
    </row>
    <row r="38" spans="1:7">
      <c r="A38" s="251" t="s">
        <v>712</v>
      </c>
      <c r="B38" s="251"/>
      <c r="C38" s="251"/>
      <c r="D38" s="251"/>
      <c r="E38" s="251"/>
      <c r="F38" s="99"/>
    </row>
    <row r="39" spans="1:7">
      <c r="A39" s="251" t="s">
        <v>713</v>
      </c>
      <c r="B39" s="251"/>
      <c r="C39" s="251"/>
      <c r="D39" s="251"/>
      <c r="E39" s="251"/>
      <c r="F39" s="99"/>
    </row>
    <row r="40" spans="1:7">
      <c r="A40" s="251" t="s">
        <v>714</v>
      </c>
      <c r="B40" s="251"/>
      <c r="C40" s="251"/>
      <c r="D40" s="251"/>
      <c r="E40" s="251"/>
      <c r="F40" s="99"/>
    </row>
    <row r="41" spans="1:7">
      <c r="A41" s="251" t="s">
        <v>715</v>
      </c>
      <c r="B41" s="251"/>
      <c r="C41" s="251"/>
      <c r="D41" s="251"/>
      <c r="E41" s="251"/>
      <c r="F41" s="99"/>
    </row>
    <row r="42" spans="1:7">
      <c r="A42" s="251" t="s">
        <v>716</v>
      </c>
      <c r="B42" s="251"/>
      <c r="C42" s="251"/>
      <c r="D42" s="251"/>
      <c r="E42" s="251"/>
      <c r="F42" s="99"/>
    </row>
    <row r="43" spans="1:7">
      <c r="A43" s="251" t="s">
        <v>717</v>
      </c>
      <c r="B43" s="251"/>
      <c r="C43" s="251"/>
      <c r="D43" s="251"/>
      <c r="E43" s="251"/>
      <c r="F43" s="99"/>
    </row>
    <row r="44" spans="1:7">
      <c r="A44" s="251" t="s">
        <v>718</v>
      </c>
      <c r="B44" s="251"/>
      <c r="C44" s="251"/>
      <c r="D44" s="251"/>
      <c r="E44" s="251"/>
      <c r="F44" s="99"/>
    </row>
    <row r="45" spans="1:7">
      <c r="A45" s="251" t="s">
        <v>719</v>
      </c>
      <c r="B45" s="251"/>
      <c r="C45" s="251"/>
      <c r="D45" s="251"/>
      <c r="E45" s="251"/>
      <c r="F45" s="99"/>
    </row>
    <row r="46" spans="1:7">
      <c r="A46" s="51"/>
      <c r="F46" s="99"/>
    </row>
    <row r="47" spans="1:7">
      <c r="A47" s="51"/>
      <c r="F47" s="99"/>
    </row>
    <row r="48" spans="1:7">
      <c r="A48" s="51"/>
      <c r="F48" s="99"/>
      <c r="G48" s="100"/>
    </row>
    <row r="49" spans="1:7">
      <c r="A49" s="51"/>
      <c r="F49" s="99"/>
      <c r="G49" s="101"/>
    </row>
    <row r="50" spans="1:7">
      <c r="A50" s="51"/>
      <c r="F50" s="99"/>
      <c r="G50" s="101"/>
    </row>
    <row r="51" spans="1:7">
      <c r="A51" s="51"/>
      <c r="F51" s="99"/>
      <c r="G51" s="101"/>
    </row>
    <row r="52" spans="1:7">
      <c r="A52" s="51"/>
      <c r="F52" s="99"/>
      <c r="G52" s="100"/>
    </row>
    <row r="53" spans="1:7">
      <c r="A53" s="51"/>
      <c r="F53" s="99"/>
      <c r="G53" s="100"/>
    </row>
    <row r="54" spans="1:7">
      <c r="A54" s="51"/>
      <c r="F54" s="99"/>
      <c r="G54" s="99"/>
    </row>
    <row r="55" spans="1:7">
      <c r="A55" s="51"/>
      <c r="F55" s="99"/>
      <c r="G55" s="99"/>
    </row>
    <row r="56" spans="1:7">
      <c r="A56" s="51"/>
      <c r="F56" s="99"/>
      <c r="G56" s="99"/>
    </row>
    <row r="57" spans="1:7">
      <c r="A57" s="51"/>
      <c r="F57" s="99"/>
      <c r="G57" s="99"/>
    </row>
    <row r="58" spans="1:7">
      <c r="A58" s="51"/>
      <c r="F58" s="99"/>
      <c r="G58" s="99"/>
    </row>
    <row r="59" spans="1:7">
      <c r="A59" s="51"/>
      <c r="F59" s="99"/>
      <c r="G59" s="99"/>
    </row>
    <row r="60" spans="1:7">
      <c r="A60" s="51"/>
      <c r="F60" s="99"/>
      <c r="G60" s="99"/>
    </row>
    <row r="61" spans="1:7">
      <c r="A61" s="51"/>
      <c r="F61" s="99"/>
    </row>
    <row r="62" spans="1:7">
      <c r="A62" s="51"/>
      <c r="F62" s="99"/>
    </row>
    <row r="63" spans="1:7">
      <c r="A63" s="51"/>
    </row>
    <row r="64" spans="1:7">
      <c r="A64" s="51"/>
    </row>
    <row r="65" spans="1:6">
      <c r="A65" s="51"/>
    </row>
    <row r="66" spans="1:6">
      <c r="A66" s="51"/>
    </row>
    <row r="67" spans="1:6">
      <c r="A67" s="51"/>
    </row>
    <row r="68" spans="1:6">
      <c r="A68" s="51"/>
    </row>
    <row r="69" spans="1:6">
      <c r="A69" s="51"/>
    </row>
    <row r="70" spans="1:6">
      <c r="A70" s="51"/>
    </row>
    <row r="71" spans="1:6">
      <c r="A71" s="51"/>
    </row>
    <row r="72" spans="1:6">
      <c r="A72" s="51"/>
    </row>
    <row r="73" spans="1:6">
      <c r="A73" s="51"/>
    </row>
    <row r="74" spans="1:6">
      <c r="A74" s="51"/>
    </row>
    <row r="75" spans="1:6">
      <c r="A75" s="51"/>
      <c r="F75" s="99"/>
    </row>
    <row r="76" spans="1:6">
      <c r="A76" s="51"/>
      <c r="F76" s="99"/>
    </row>
    <row r="77" spans="1:6">
      <c r="A77" s="51"/>
      <c r="B77" s="96"/>
      <c r="C77" s="96"/>
      <c r="F77" s="99"/>
    </row>
    <row r="78" spans="1:6">
      <c r="A78" s="98"/>
      <c r="F78" s="99"/>
    </row>
    <row r="79" spans="1:6">
      <c r="A79" s="98"/>
      <c r="F79" s="99"/>
    </row>
    <row r="80" spans="1:6">
      <c r="A80" s="98"/>
      <c r="F80" s="99"/>
    </row>
    <row r="81" spans="1:6">
      <c r="A81" s="98"/>
      <c r="B81" s="96"/>
      <c r="C81" s="96"/>
      <c r="F81" s="99"/>
    </row>
    <row r="82" spans="1:6">
      <c r="A82" s="98"/>
      <c r="F82" s="99"/>
    </row>
    <row r="83" spans="1:6">
      <c r="A83" s="98"/>
      <c r="D83" s="96"/>
      <c r="E83" s="96"/>
      <c r="F83" s="99"/>
    </row>
    <row r="84" spans="1:6">
      <c r="A84" s="98"/>
      <c r="F84" s="99"/>
    </row>
    <row r="85" spans="1:6">
      <c r="A85" s="98"/>
      <c r="F85" s="99"/>
    </row>
    <row r="86" spans="1:6">
      <c r="A86" s="98"/>
      <c r="B86" s="96"/>
      <c r="C86" s="96"/>
      <c r="F86" s="99"/>
    </row>
    <row r="87" spans="1:6">
      <c r="A87" s="98"/>
      <c r="F87" s="99"/>
    </row>
    <row r="88" spans="1:6">
      <c r="A88" s="98"/>
      <c r="F88" s="99"/>
    </row>
    <row r="89" spans="1:6">
      <c r="A89" s="98"/>
      <c r="F89" s="99"/>
    </row>
    <row r="90" spans="1:6">
      <c r="A90" s="98"/>
      <c r="F90" s="99"/>
    </row>
    <row r="91" spans="1:6">
      <c r="A91" s="98"/>
      <c r="F91" s="99"/>
    </row>
    <row r="92" spans="1:6">
      <c r="A92" s="98"/>
      <c r="F92" s="99"/>
    </row>
    <row r="93" spans="1:6">
      <c r="A93" s="98"/>
      <c r="F93" s="99"/>
    </row>
    <row r="94" spans="1:6">
      <c r="A94" s="98"/>
      <c r="F94" s="99"/>
    </row>
    <row r="95" spans="1:6">
      <c r="A95" s="98"/>
      <c r="F95" s="99"/>
    </row>
    <row r="96" spans="1:6">
      <c r="A96" s="98"/>
      <c r="B96" s="96"/>
      <c r="C96" s="96"/>
      <c r="D96" s="96"/>
      <c r="E96" s="96"/>
      <c r="F96" s="99"/>
    </row>
    <row r="97" spans="1:6">
      <c r="A97" s="98"/>
      <c r="B97" s="96"/>
      <c r="C97" s="96"/>
      <c r="F97" s="99"/>
    </row>
    <row r="98" spans="1:6">
      <c r="A98" s="98"/>
      <c r="B98" s="96"/>
      <c r="C98" s="96"/>
      <c r="D98" s="96"/>
      <c r="E98" s="96"/>
      <c r="F98" s="99"/>
    </row>
    <row r="99" spans="1:6">
      <c r="A99" s="98"/>
      <c r="B99" s="96"/>
      <c r="C99" s="96"/>
      <c r="F99" s="99"/>
    </row>
    <row r="100" spans="1:6">
      <c r="A100" s="98"/>
      <c r="B100" s="96"/>
      <c r="C100" s="96"/>
      <c r="F100" s="99"/>
    </row>
    <row r="101" spans="1:6">
      <c r="A101" s="98"/>
      <c r="F101" s="99"/>
    </row>
    <row r="102" spans="1:6">
      <c r="A102" s="98"/>
      <c r="F102" s="99"/>
    </row>
    <row r="103" spans="1:6">
      <c r="A103" s="98"/>
      <c r="F103" s="99"/>
    </row>
    <row r="104" spans="1:6">
      <c r="A104" s="98"/>
      <c r="F104" s="99"/>
    </row>
    <row r="105" spans="1:6">
      <c r="A105" s="98"/>
      <c r="F105" s="99"/>
    </row>
    <row r="106" spans="1:6">
      <c r="A106" s="98"/>
      <c r="F106" s="99"/>
    </row>
    <row r="107" spans="1:6">
      <c r="A107" s="98"/>
      <c r="F107" s="99"/>
    </row>
    <row r="108" spans="1:6">
      <c r="A108" s="98"/>
      <c r="F108" s="99"/>
    </row>
    <row r="109" spans="1:6">
      <c r="A109" s="98"/>
      <c r="F109" s="99"/>
    </row>
    <row r="110" spans="1:6">
      <c r="A110" s="98"/>
      <c r="F110" s="99"/>
    </row>
    <row r="111" spans="1:6">
      <c r="A111" s="98"/>
      <c r="F111" s="99"/>
    </row>
    <row r="112" spans="1:6">
      <c r="A112" s="98"/>
      <c r="F112" s="99"/>
    </row>
    <row r="113" spans="1:6">
      <c r="A113" s="98"/>
      <c r="F113" s="99"/>
    </row>
    <row r="114" spans="1:6">
      <c r="A114" s="98"/>
      <c r="F114" s="99"/>
    </row>
    <row r="115" spans="1:6">
      <c r="A115" s="98"/>
      <c r="F115" s="99"/>
    </row>
    <row r="116" spans="1:6">
      <c r="A116" s="98"/>
      <c r="F116" s="99"/>
    </row>
    <row r="117" spans="1:6">
      <c r="A117" s="98"/>
      <c r="F117" s="99"/>
    </row>
    <row r="118" spans="1:6">
      <c r="A118" s="98"/>
      <c r="F118" s="99"/>
    </row>
    <row r="119" spans="1:6">
      <c r="A119" s="98"/>
      <c r="F119" s="99"/>
    </row>
    <row r="120" spans="1:6">
      <c r="A120" s="98"/>
      <c r="F120" s="99"/>
    </row>
    <row r="121" spans="1:6">
      <c r="A121" s="98"/>
      <c r="F121" s="99"/>
    </row>
    <row r="122" spans="1:6">
      <c r="A122" s="98"/>
      <c r="F122" s="99"/>
    </row>
    <row r="123" spans="1:6">
      <c r="A123" s="98"/>
      <c r="F123" s="99"/>
    </row>
    <row r="124" spans="1:6">
      <c r="A124" s="98"/>
      <c r="B124" s="96"/>
      <c r="C124" s="96"/>
      <c r="D124" s="96"/>
      <c r="E124" s="96"/>
      <c r="F124" s="99"/>
    </row>
    <row r="125" spans="1:6">
      <c r="A125" s="98"/>
      <c r="F125" s="99"/>
    </row>
    <row r="126" spans="1:6">
      <c r="A126" s="98"/>
      <c r="F126" s="99"/>
    </row>
    <row r="127" spans="1:6">
      <c r="A127" s="98"/>
      <c r="F127" s="99"/>
    </row>
    <row r="128" spans="1:6">
      <c r="A128" s="98"/>
      <c r="F128" s="99"/>
    </row>
    <row r="129" spans="1:6">
      <c r="A129" s="98"/>
      <c r="F129" s="99"/>
    </row>
    <row r="130" spans="1:6">
      <c r="A130" s="98"/>
      <c r="F130" s="99"/>
    </row>
    <row r="131" spans="1:6">
      <c r="A131" s="98"/>
      <c r="F131" s="99"/>
    </row>
    <row r="132" spans="1:6">
      <c r="A132" s="98"/>
      <c r="F132" s="99"/>
    </row>
    <row r="133" spans="1:6">
      <c r="A133" s="98"/>
      <c r="F133" s="99"/>
    </row>
    <row r="134" spans="1:6">
      <c r="A134" s="98"/>
      <c r="F134" s="99"/>
    </row>
    <row r="135" spans="1:6">
      <c r="A135" s="98"/>
      <c r="F135" s="99"/>
    </row>
    <row r="136" spans="1:6">
      <c r="A136" s="98"/>
      <c r="F136" s="99"/>
    </row>
    <row r="137" spans="1:6">
      <c r="A137" s="98"/>
      <c r="F137" s="99"/>
    </row>
    <row r="138" spans="1:6">
      <c r="A138" s="98"/>
      <c r="F138" s="99"/>
    </row>
    <row r="139" spans="1:6">
      <c r="A139" s="98"/>
      <c r="D139" s="96"/>
      <c r="E139" s="96"/>
      <c r="F139" s="99"/>
    </row>
    <row r="140" spans="1:6">
      <c r="A140" s="98"/>
      <c r="B140" s="96"/>
      <c r="C140" s="96"/>
      <c r="F140" s="99"/>
    </row>
    <row r="141" spans="1:6">
      <c r="A141" s="98"/>
      <c r="F141" s="99"/>
    </row>
    <row r="142" spans="1:6">
      <c r="A142" s="98"/>
      <c r="F142" s="99"/>
    </row>
    <row r="143" spans="1:6">
      <c r="A143" s="98"/>
      <c r="F143" s="99"/>
    </row>
    <row r="144" spans="1:6">
      <c r="A144" s="98"/>
      <c r="F144" s="99"/>
    </row>
    <row r="145" spans="1:6">
      <c r="A145" s="98"/>
      <c r="D145" s="96"/>
      <c r="E145" s="96"/>
      <c r="F145" s="99"/>
    </row>
    <row r="146" spans="1:6">
      <c r="A146" s="98"/>
      <c r="F146" s="99"/>
    </row>
    <row r="147" spans="1:6">
      <c r="A147" s="98"/>
      <c r="F147" s="99"/>
    </row>
    <row r="148" spans="1:6">
      <c r="A148" s="98"/>
      <c r="F148" s="99"/>
    </row>
    <row r="149" spans="1:6">
      <c r="A149" s="98"/>
      <c r="F149" s="99"/>
    </row>
    <row r="150" spans="1:6">
      <c r="A150" s="98"/>
      <c r="F150" s="99"/>
    </row>
    <row r="151" spans="1:6">
      <c r="A151" s="98"/>
      <c r="F151" s="99"/>
    </row>
    <row r="152" spans="1:6">
      <c r="A152" s="98"/>
      <c r="F152" s="99"/>
    </row>
    <row r="153" spans="1:6">
      <c r="A153" s="98"/>
      <c r="F153" s="99"/>
    </row>
    <row r="154" spans="1:6">
      <c r="A154" s="98"/>
      <c r="F154" s="99"/>
    </row>
    <row r="155" spans="1:6">
      <c r="A155" s="98"/>
      <c r="F155" s="99"/>
    </row>
    <row r="156" spans="1:6">
      <c r="A156" s="98"/>
      <c r="F156" s="99"/>
    </row>
    <row r="157" spans="1:6">
      <c r="A157" s="98"/>
      <c r="F157" s="99"/>
    </row>
    <row r="158" spans="1:6">
      <c r="A158" s="98"/>
      <c r="F158" s="99"/>
    </row>
    <row r="159" spans="1:6">
      <c r="A159" s="98"/>
      <c r="F159" s="99"/>
    </row>
    <row r="160" spans="1:6">
      <c r="A160" s="98"/>
      <c r="F160" s="99"/>
    </row>
    <row r="161" spans="1:6">
      <c r="A161" s="98"/>
      <c r="F161" s="99"/>
    </row>
    <row r="162" spans="1:6">
      <c r="A162" s="98"/>
      <c r="F162" s="99"/>
    </row>
    <row r="163" spans="1:6">
      <c r="A163" s="98"/>
      <c r="F163" s="99"/>
    </row>
    <row r="164" spans="1:6">
      <c r="A164" s="98"/>
      <c r="F164" s="99"/>
    </row>
    <row r="165" spans="1:6">
      <c r="A165" s="98"/>
      <c r="F165" s="99"/>
    </row>
    <row r="166" spans="1:6">
      <c r="A166" s="98"/>
      <c r="B166" s="96"/>
      <c r="C166" s="96"/>
      <c r="D166" s="96"/>
      <c r="E166" s="96"/>
      <c r="F166" s="99"/>
    </row>
    <row r="167" spans="1:6">
      <c r="A167" s="98"/>
      <c r="F167" s="99"/>
    </row>
    <row r="168" spans="1:6">
      <c r="A168" s="98"/>
      <c r="F168" s="99"/>
    </row>
    <row r="169" spans="1:6">
      <c r="A169" s="98"/>
      <c r="F169" s="99"/>
    </row>
    <row r="170" spans="1:6">
      <c r="A170" s="98"/>
      <c r="F170" s="99"/>
    </row>
    <row r="171" spans="1:6">
      <c r="A171" s="98"/>
      <c r="F171" s="99"/>
    </row>
    <row r="172" spans="1:6">
      <c r="A172" s="98"/>
      <c r="F172" s="99"/>
    </row>
    <row r="173" spans="1:6">
      <c r="A173" s="98"/>
      <c r="F173" s="99"/>
    </row>
    <row r="174" spans="1:6">
      <c r="A174" s="98"/>
      <c r="F174" s="99"/>
    </row>
    <row r="175" spans="1:6">
      <c r="A175" s="98"/>
      <c r="B175" s="96"/>
      <c r="C175" s="96"/>
      <c r="F175" s="99"/>
    </row>
    <row r="176" spans="1:6">
      <c r="A176" s="98"/>
      <c r="F176" s="99"/>
    </row>
    <row r="177" spans="1:6">
      <c r="A177" s="98"/>
      <c r="F177" s="99"/>
    </row>
    <row r="178" spans="1:6">
      <c r="A178" s="98"/>
      <c r="F178" s="99"/>
    </row>
    <row r="179" spans="1:6">
      <c r="A179" s="98"/>
      <c r="B179" s="96"/>
      <c r="C179" s="96"/>
      <c r="F179" s="99"/>
    </row>
    <row r="180" spans="1:6">
      <c r="A180" s="98"/>
      <c r="F180" s="99"/>
    </row>
    <row r="181" spans="1:6">
      <c r="A181" s="98"/>
      <c r="F181" s="99"/>
    </row>
    <row r="182" spans="1:6">
      <c r="A182" s="98"/>
      <c r="F182" s="99"/>
    </row>
    <row r="183" spans="1:6">
      <c r="A183" s="98"/>
      <c r="F183" s="99"/>
    </row>
    <row r="184" spans="1:6">
      <c r="A184" s="98"/>
      <c r="F184" s="99"/>
    </row>
    <row r="185" spans="1:6">
      <c r="A185" s="98"/>
      <c r="F185" s="99"/>
    </row>
    <row r="186" spans="1:6">
      <c r="A186" s="98"/>
      <c r="F186" s="99"/>
    </row>
    <row r="187" spans="1:6">
      <c r="A187" s="98"/>
      <c r="F187" s="99"/>
    </row>
    <row r="188" spans="1:6">
      <c r="A188" s="98"/>
      <c r="F188" s="99"/>
    </row>
    <row r="189" spans="1:6">
      <c r="A189" s="98"/>
      <c r="F189" s="99"/>
    </row>
    <row r="190" spans="1:6">
      <c r="A190" s="98"/>
      <c r="F190" s="99"/>
    </row>
    <row r="191" spans="1:6">
      <c r="A191" s="98"/>
      <c r="F191" s="99"/>
    </row>
    <row r="192" spans="1:6">
      <c r="A192" s="98"/>
      <c r="B192" s="96"/>
      <c r="C192" s="96"/>
      <c r="F192" s="99"/>
    </row>
    <row r="193" spans="1:6">
      <c r="A193" s="98"/>
      <c r="F193" s="99"/>
    </row>
    <row r="194" spans="1:6">
      <c r="A194" s="98"/>
      <c r="F194" s="99"/>
    </row>
    <row r="195" spans="1:6">
      <c r="A195" s="98"/>
      <c r="F195" s="99"/>
    </row>
    <row r="196" spans="1:6">
      <c r="A196" s="98"/>
      <c r="F196" s="99"/>
    </row>
    <row r="197" spans="1:6">
      <c r="A197" s="98"/>
      <c r="F197" s="99"/>
    </row>
    <row r="198" spans="1:6">
      <c r="A198" s="98"/>
      <c r="F198" s="99"/>
    </row>
    <row r="199" spans="1:6">
      <c r="A199" s="98"/>
      <c r="F199" s="99"/>
    </row>
    <row r="200" spans="1:6">
      <c r="A200" s="98"/>
      <c r="F200" s="99"/>
    </row>
    <row r="201" spans="1:6">
      <c r="A201" s="98"/>
      <c r="F201" s="99"/>
    </row>
    <row r="202" spans="1:6">
      <c r="A202" s="98"/>
      <c r="F202" s="99"/>
    </row>
    <row r="203" spans="1:6">
      <c r="A203" s="98"/>
      <c r="F203" s="99"/>
    </row>
    <row r="204" spans="1:6">
      <c r="A204" s="98"/>
      <c r="F204" s="99"/>
    </row>
    <row r="205" spans="1:6">
      <c r="A205" s="98"/>
      <c r="F205" s="99"/>
    </row>
    <row r="206" spans="1:6">
      <c r="A206" s="98"/>
      <c r="F206" s="99"/>
    </row>
    <row r="207" spans="1:6">
      <c r="A207" s="98"/>
      <c r="B207" s="96"/>
      <c r="C207" s="96"/>
      <c r="F207" s="99"/>
    </row>
    <row r="208" spans="1:6">
      <c r="A208" s="98"/>
      <c r="B208" s="96"/>
      <c r="C208" s="96"/>
      <c r="F208" s="99"/>
    </row>
    <row r="209" spans="1:6">
      <c r="A209" s="98"/>
      <c r="B209" s="96"/>
      <c r="C209" s="96"/>
      <c r="F209" s="99"/>
    </row>
    <row r="210" spans="1:6">
      <c r="A210" s="98"/>
      <c r="F210" s="99"/>
    </row>
    <row r="211" spans="1:6">
      <c r="A211" s="98"/>
      <c r="F211" s="99"/>
    </row>
    <row r="212" spans="1:6">
      <c r="A212" s="98"/>
      <c r="F212" s="99"/>
    </row>
    <row r="213" spans="1:6">
      <c r="A213" s="98"/>
      <c r="F213" s="99"/>
    </row>
    <row r="214" spans="1:6">
      <c r="A214" s="98"/>
      <c r="F214" s="99"/>
    </row>
    <row r="215" spans="1:6">
      <c r="A215" s="98"/>
      <c r="D215" s="96"/>
      <c r="E215" s="96"/>
      <c r="F215" s="99"/>
    </row>
    <row r="216" spans="1:6">
      <c r="A216" s="98"/>
      <c r="F216" s="99"/>
    </row>
    <row r="217" spans="1:6">
      <c r="A217" s="98"/>
      <c r="F217" s="99"/>
    </row>
    <row r="218" spans="1:6">
      <c r="A218" s="98"/>
      <c r="F218" s="99"/>
    </row>
    <row r="219" spans="1:6">
      <c r="A219" s="98"/>
      <c r="D219" s="96"/>
      <c r="E219" s="96"/>
      <c r="F219" s="99"/>
    </row>
    <row r="220" spans="1:6">
      <c r="A220" s="98"/>
      <c r="F220" s="99"/>
    </row>
    <row r="221" spans="1:6">
      <c r="A221" s="98"/>
      <c r="B221" s="96"/>
      <c r="C221" s="96"/>
      <c r="F221" s="99"/>
    </row>
    <row r="222" spans="1:6">
      <c r="A222" s="98"/>
      <c r="B222" s="96"/>
      <c r="C222" s="96"/>
      <c r="F222" s="99"/>
    </row>
    <row r="223" spans="1:6">
      <c r="A223" s="98"/>
      <c r="F223" s="99"/>
    </row>
    <row r="224" spans="1:6">
      <c r="A224" s="98"/>
      <c r="B224" s="96"/>
      <c r="C224" s="96"/>
      <c r="F224" s="99"/>
    </row>
    <row r="225" spans="1:6">
      <c r="A225" s="98"/>
      <c r="D225" s="96"/>
      <c r="E225" s="96"/>
      <c r="F225" s="99"/>
    </row>
    <row r="226" spans="1:6">
      <c r="A226" s="98"/>
      <c r="B226" s="96"/>
      <c r="C226" s="96"/>
      <c r="D226" s="96"/>
      <c r="E226" s="96"/>
      <c r="F226" s="99"/>
    </row>
    <row r="227" spans="1:6">
      <c r="A227" s="98"/>
      <c r="D227" s="96"/>
      <c r="E227" s="96"/>
      <c r="F227" s="99"/>
    </row>
    <row r="228" spans="1:6">
      <c r="A228" s="98"/>
      <c r="F228" s="99"/>
    </row>
    <row r="229" spans="1:6">
      <c r="A229" s="98"/>
      <c r="D229" s="96"/>
      <c r="E229" s="96"/>
      <c r="F229" s="99"/>
    </row>
    <row r="230" spans="1:6">
      <c r="A230" s="98"/>
      <c r="F230" s="99"/>
    </row>
    <row r="231" spans="1:6">
      <c r="A231" s="98"/>
      <c r="B231" s="96"/>
      <c r="C231" s="96"/>
      <c r="F231" s="99"/>
    </row>
    <row r="232" spans="1:6">
      <c r="A232" s="98"/>
      <c r="F232" s="99"/>
    </row>
    <row r="233" spans="1:6">
      <c r="A233" s="98"/>
      <c r="F233" s="99"/>
    </row>
    <row r="234" spans="1:6">
      <c r="A234" s="98"/>
      <c r="F234" s="99"/>
    </row>
    <row r="235" spans="1:6">
      <c r="A235" s="98"/>
      <c r="F235" s="99"/>
    </row>
    <row r="236" spans="1:6">
      <c r="A236" s="98"/>
      <c r="F236" s="99"/>
    </row>
    <row r="237" spans="1:6">
      <c r="A237" s="98"/>
      <c r="F237" s="99"/>
    </row>
    <row r="238" spans="1:6">
      <c r="A238" s="98"/>
      <c r="F238" s="99"/>
    </row>
    <row r="239" spans="1:6">
      <c r="A239" s="98"/>
      <c r="F239" s="99"/>
    </row>
    <row r="240" spans="1:6">
      <c r="A240" s="98"/>
      <c r="F240" s="99"/>
    </row>
    <row r="241" spans="1:6">
      <c r="A241" s="98"/>
      <c r="F241" s="99"/>
    </row>
    <row r="242" spans="1:6">
      <c r="A242" s="98"/>
      <c r="F242" s="99"/>
    </row>
    <row r="243" spans="1:6">
      <c r="A243" s="98"/>
      <c r="F243" s="99"/>
    </row>
    <row r="244" spans="1:6">
      <c r="A244" s="98"/>
      <c r="F244" s="99"/>
    </row>
    <row r="245" spans="1:6">
      <c r="A245" s="98"/>
      <c r="F245" s="99"/>
    </row>
    <row r="246" spans="1:6">
      <c r="A246" s="98"/>
      <c r="F246" s="99"/>
    </row>
    <row r="247" spans="1:6">
      <c r="A247" s="98"/>
      <c r="F247" s="99"/>
    </row>
    <row r="248" spans="1:6">
      <c r="A248" s="98"/>
      <c r="B248" s="96"/>
      <c r="C248" s="96"/>
      <c r="F248" s="99"/>
    </row>
    <row r="249" spans="1:6">
      <c r="A249" s="98"/>
    </row>
    <row r="250" spans="1:6">
      <c r="A250" s="97"/>
      <c r="B250" s="96"/>
      <c r="C250" s="96"/>
      <c r="D250" s="96"/>
      <c r="E250" s="96"/>
    </row>
  </sheetData>
  <mergeCells count="23">
    <mergeCell ref="A1:E1"/>
    <mergeCell ref="A2:E2"/>
    <mergeCell ref="A25:E25"/>
    <mergeCell ref="A27:E27"/>
    <mergeCell ref="A28:E28"/>
    <mergeCell ref="A26:E26"/>
    <mergeCell ref="A45:E45"/>
    <mergeCell ref="A34:E34"/>
    <mergeCell ref="A35:E35"/>
    <mergeCell ref="A36:E36"/>
    <mergeCell ref="A37:E37"/>
    <mergeCell ref="A44:E44"/>
    <mergeCell ref="A38:E38"/>
    <mergeCell ref="A39:E39"/>
    <mergeCell ref="A40:E40"/>
    <mergeCell ref="A41:E41"/>
    <mergeCell ref="A42:E42"/>
    <mergeCell ref="A43:E43"/>
    <mergeCell ref="A29:E29"/>
    <mergeCell ref="A30:E30"/>
    <mergeCell ref="A31:E31"/>
    <mergeCell ref="A32:E32"/>
    <mergeCell ref="A33:E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74DB-9DD6-4BEA-B84D-71650AB001B8}">
  <sheetPr codeName="Sheet2"/>
  <dimension ref="A1:B108"/>
  <sheetViews>
    <sheetView tabSelected="1" workbookViewId="0">
      <selection activeCell="G26" sqref="G26"/>
    </sheetView>
  </sheetViews>
  <sheetFormatPr baseColWidth="10" defaultColWidth="8.83203125" defaultRowHeight="15"/>
  <cols>
    <col min="1" max="1" width="33.1640625" customWidth="1"/>
    <col min="2" max="2" width="36.5" customWidth="1"/>
  </cols>
  <sheetData>
    <row r="1" spans="1:2" ht="24.5" customHeight="1">
      <c r="A1" s="255" t="s">
        <v>720</v>
      </c>
      <c r="B1" s="255"/>
    </row>
    <row r="2" spans="1:2" ht="40.5" customHeight="1">
      <c r="A2" s="256" t="s">
        <v>721</v>
      </c>
      <c r="B2" s="256"/>
    </row>
    <row r="3" spans="1:2">
      <c r="A3" s="17" t="s">
        <v>2</v>
      </c>
      <c r="B3" s="17" t="s">
        <v>722</v>
      </c>
    </row>
    <row r="4" spans="1:2">
      <c r="A4" s="52">
        <v>44636</v>
      </c>
      <c r="B4" s="53">
        <v>1</v>
      </c>
    </row>
    <row r="5" spans="1:2">
      <c r="A5" s="52">
        <v>44673</v>
      </c>
      <c r="B5" s="53">
        <v>3.4</v>
      </c>
    </row>
    <row r="6" spans="1:2">
      <c r="A6" s="52">
        <v>44691</v>
      </c>
      <c r="B6" s="53">
        <v>3.8</v>
      </c>
    </row>
    <row r="7" spans="1:2">
      <c r="A7" s="52">
        <v>44736</v>
      </c>
      <c r="B7" s="53">
        <v>6.1</v>
      </c>
    </row>
    <row r="8" spans="1:2">
      <c r="A8" s="52">
        <v>44764</v>
      </c>
      <c r="B8" s="53">
        <v>7.6</v>
      </c>
    </row>
    <row r="9" spans="1:2">
      <c r="A9" s="52">
        <v>44797</v>
      </c>
      <c r="B9" s="53">
        <v>12.9</v>
      </c>
    </row>
    <row r="10" spans="1:2">
      <c r="A10" s="52">
        <v>44832</v>
      </c>
      <c r="B10" s="53">
        <v>16.2</v>
      </c>
    </row>
    <row r="11" spans="1:2">
      <c r="A11" s="52">
        <v>44862</v>
      </c>
      <c r="B11" s="53">
        <v>17.899999999999999</v>
      </c>
    </row>
    <row r="12" spans="1:2">
      <c r="A12" s="52">
        <v>44888</v>
      </c>
      <c r="B12" s="53">
        <v>19</v>
      </c>
    </row>
    <row r="13" spans="1:2">
      <c r="A13" s="52">
        <v>44916</v>
      </c>
      <c r="B13" s="53">
        <v>21.2</v>
      </c>
    </row>
    <row r="14" spans="1:2">
      <c r="A14" s="52">
        <v>44951</v>
      </c>
      <c r="B14" s="53">
        <v>27.1</v>
      </c>
    </row>
    <row r="15" spans="1:2">
      <c r="A15" s="52">
        <v>44981</v>
      </c>
      <c r="B15" s="54">
        <v>31.7</v>
      </c>
    </row>
    <row r="16" spans="1:2">
      <c r="A16" s="52">
        <v>45005</v>
      </c>
      <c r="B16" s="54">
        <v>32.5</v>
      </c>
    </row>
    <row r="17" spans="1:2">
      <c r="A17" s="52">
        <v>45035</v>
      </c>
      <c r="B17" s="54">
        <v>35.4</v>
      </c>
    </row>
    <row r="18" spans="1:2">
      <c r="A18" s="55">
        <v>45077</v>
      </c>
      <c r="B18" s="54">
        <v>37.6</v>
      </c>
    </row>
    <row r="19" spans="1:2">
      <c r="A19" s="55">
        <v>45104</v>
      </c>
      <c r="B19" s="54">
        <v>40.5</v>
      </c>
    </row>
    <row r="20" spans="1:2">
      <c r="A20" s="55">
        <v>45132</v>
      </c>
      <c r="B20" s="54">
        <v>43</v>
      </c>
    </row>
    <row r="21" spans="1:2">
      <c r="A21" s="55">
        <v>45167</v>
      </c>
      <c r="B21" s="54">
        <v>43</v>
      </c>
    </row>
    <row r="22" spans="1:2">
      <c r="A22" s="55">
        <v>45190</v>
      </c>
      <c r="B22" s="54">
        <v>43.9</v>
      </c>
    </row>
    <row r="23" spans="1:2">
      <c r="A23" s="2"/>
      <c r="B23" s="2"/>
    </row>
    <row r="24" spans="1:2">
      <c r="A24" s="248" t="s">
        <v>305</v>
      </c>
      <c r="B24" s="248"/>
    </row>
    <row r="25" spans="1:2" ht="23.5" customHeight="1">
      <c r="A25" s="245" t="s">
        <v>723</v>
      </c>
      <c r="B25" s="245"/>
    </row>
    <row r="26" spans="1:2">
      <c r="A26" s="40"/>
      <c r="B26" s="40"/>
    </row>
    <row r="27" spans="1:2">
      <c r="A27" s="2"/>
      <c r="B27" s="2"/>
    </row>
    <row r="28" spans="1:2">
      <c r="A28" s="249" t="s">
        <v>307</v>
      </c>
      <c r="B28" s="249"/>
    </row>
    <row r="29" spans="1:2">
      <c r="A29" s="245" t="s">
        <v>724</v>
      </c>
      <c r="B29" s="245"/>
    </row>
    <row r="30" spans="1:2">
      <c r="A30" s="245"/>
      <c r="B30" s="245"/>
    </row>
    <row r="31" spans="1:2">
      <c r="A31" s="245"/>
      <c r="B31" s="245"/>
    </row>
    <row r="32" spans="1:2">
      <c r="A32" s="245"/>
      <c r="B32" s="245"/>
    </row>
    <row r="33" spans="1:2">
      <c r="A33" s="245"/>
      <c r="B33" s="245"/>
    </row>
    <row r="34" spans="1:2">
      <c r="A34" s="245"/>
      <c r="B34" s="245"/>
    </row>
    <row r="35" spans="1:2">
      <c r="A35" s="245"/>
      <c r="B35" s="245"/>
    </row>
    <row r="36" spans="1:2">
      <c r="A36" s="245"/>
      <c r="B36" s="245"/>
    </row>
    <row r="37" spans="1:2">
      <c r="A37" s="245"/>
      <c r="B37" s="245"/>
    </row>
    <row r="38" spans="1:2">
      <c r="A38" s="245"/>
      <c r="B38" s="245"/>
    </row>
    <row r="39" spans="1:2">
      <c r="A39" s="245"/>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row r="48" spans="1:2">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row r="67" spans="1:2">
      <c r="A67" s="245"/>
      <c r="B67" s="245"/>
    </row>
    <row r="68" spans="1:2">
      <c r="A68" s="245"/>
      <c r="B68" s="245"/>
    </row>
    <row r="69" spans="1:2">
      <c r="A69" s="245"/>
      <c r="B69" s="245"/>
    </row>
    <row r="70" spans="1:2">
      <c r="A70" s="245"/>
      <c r="B70" s="245"/>
    </row>
    <row r="71" spans="1:2">
      <c r="A71" s="245"/>
      <c r="B71" s="245"/>
    </row>
    <row r="72" spans="1:2">
      <c r="A72" s="245"/>
      <c r="B72" s="245"/>
    </row>
    <row r="73" spans="1:2">
      <c r="A73" s="245"/>
      <c r="B73" s="245"/>
    </row>
    <row r="74" spans="1:2">
      <c r="A74" s="245"/>
      <c r="B74" s="245"/>
    </row>
    <row r="75" spans="1:2">
      <c r="A75" s="245"/>
      <c r="B75" s="245"/>
    </row>
    <row r="76" spans="1:2">
      <c r="A76" s="245"/>
      <c r="B76" s="245"/>
    </row>
    <row r="77" spans="1:2">
      <c r="A77" s="245"/>
      <c r="B77" s="245"/>
    </row>
    <row r="78" spans="1:2">
      <c r="A78" s="245"/>
      <c r="B78" s="245"/>
    </row>
    <row r="79" spans="1:2">
      <c r="A79" s="245"/>
      <c r="B79" s="245"/>
    </row>
    <row r="80" spans="1:2">
      <c r="A80" s="245"/>
      <c r="B80" s="245"/>
    </row>
    <row r="81" spans="1:2">
      <c r="A81" s="245"/>
      <c r="B81" s="245"/>
    </row>
    <row r="82" spans="1:2">
      <c r="A82" s="245"/>
      <c r="B82" s="245"/>
    </row>
    <row r="83" spans="1:2">
      <c r="A83" s="245"/>
      <c r="B83" s="245"/>
    </row>
    <row r="84" spans="1:2">
      <c r="A84" s="245"/>
      <c r="B84" s="245"/>
    </row>
    <row r="85" spans="1:2">
      <c r="A85" s="245"/>
      <c r="B85" s="245"/>
    </row>
    <row r="86" spans="1:2">
      <c r="A86" s="245"/>
      <c r="B86" s="245"/>
    </row>
    <row r="87" spans="1:2">
      <c r="A87" s="245"/>
      <c r="B87" s="245"/>
    </row>
    <row r="88" spans="1:2">
      <c r="A88" s="245"/>
      <c r="B88" s="245"/>
    </row>
    <row r="89" spans="1:2">
      <c r="A89" s="245"/>
      <c r="B89" s="245"/>
    </row>
    <row r="90" spans="1:2">
      <c r="A90" s="245"/>
      <c r="B90" s="245"/>
    </row>
    <row r="91" spans="1:2">
      <c r="A91" s="245"/>
      <c r="B91" s="245"/>
    </row>
    <row r="92" spans="1:2">
      <c r="A92" s="245"/>
      <c r="B92" s="245"/>
    </row>
    <row r="93" spans="1:2">
      <c r="A93" s="245"/>
      <c r="B93" s="245"/>
    </row>
    <row r="94" spans="1:2">
      <c r="A94" s="245"/>
      <c r="B94" s="245"/>
    </row>
    <row r="95" spans="1:2">
      <c r="A95" s="245"/>
      <c r="B95" s="245"/>
    </row>
    <row r="96" spans="1:2">
      <c r="A96" s="245"/>
      <c r="B96" s="245"/>
    </row>
    <row r="97" spans="1:2">
      <c r="A97" s="245"/>
      <c r="B97" s="245"/>
    </row>
    <row r="98" spans="1:2">
      <c r="A98" s="245"/>
      <c r="B98" s="245"/>
    </row>
    <row r="99" spans="1:2">
      <c r="A99" s="245"/>
      <c r="B99" s="245"/>
    </row>
    <row r="100" spans="1:2">
      <c r="A100" s="245"/>
      <c r="B100" s="245"/>
    </row>
    <row r="101" spans="1:2">
      <c r="A101" s="245"/>
      <c r="B101" s="245"/>
    </row>
    <row r="102" spans="1:2">
      <c r="A102" s="245"/>
      <c r="B102" s="245"/>
    </row>
    <row r="103" spans="1:2">
      <c r="A103" s="245"/>
      <c r="B103" s="245"/>
    </row>
    <row r="104" spans="1:2">
      <c r="A104" s="245"/>
      <c r="B104" s="245"/>
    </row>
    <row r="105" spans="1:2">
      <c r="A105" s="245"/>
      <c r="B105" s="245"/>
    </row>
    <row r="106" spans="1:2">
      <c r="A106" s="245"/>
      <c r="B106" s="245"/>
    </row>
    <row r="107" spans="1:2">
      <c r="A107" s="245"/>
      <c r="B107" s="245"/>
    </row>
    <row r="108" spans="1:2">
      <c r="A108" s="245"/>
      <c r="B108" s="245"/>
    </row>
  </sheetData>
  <mergeCells count="6">
    <mergeCell ref="A29:B108"/>
    <mergeCell ref="A1:B1"/>
    <mergeCell ref="A2:B2"/>
    <mergeCell ref="A24:B24"/>
    <mergeCell ref="A25:B25"/>
    <mergeCell ref="A28: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0773-CCEA-4430-9774-9C1E9D74F15B}">
  <sheetPr codeName="Sheet3"/>
  <dimension ref="A1:A40"/>
  <sheetViews>
    <sheetView workbookViewId="0">
      <selection activeCell="C9" sqref="C9"/>
    </sheetView>
  </sheetViews>
  <sheetFormatPr baseColWidth="10" defaultColWidth="8.83203125" defaultRowHeight="15"/>
  <cols>
    <col min="1" max="1" width="128.5" customWidth="1"/>
  </cols>
  <sheetData>
    <row r="1" spans="1:1" ht="37.5" customHeight="1">
      <c r="A1" s="20" t="s">
        <v>660</v>
      </c>
    </row>
    <row r="2" spans="1:1" ht="18.5" customHeight="1">
      <c r="A2" s="21" t="s">
        <v>661</v>
      </c>
    </row>
    <row r="3" spans="1:1" ht="24" customHeight="1">
      <c r="A3" s="33" t="s">
        <v>662</v>
      </c>
    </row>
    <row r="4" spans="1:1">
      <c r="A4" s="34" t="s">
        <v>663</v>
      </c>
    </row>
    <row r="5" spans="1:1">
      <c r="A5" s="34" t="s">
        <v>664</v>
      </c>
    </row>
    <row r="6" spans="1:1" ht="19.5" customHeight="1">
      <c r="A6" s="35" t="s">
        <v>665</v>
      </c>
    </row>
    <row r="7" spans="1:1">
      <c r="A7" s="34" t="s">
        <v>666</v>
      </c>
    </row>
    <row r="8" spans="1:1" ht="15" customHeight="1">
      <c r="A8" s="35" t="s">
        <v>667</v>
      </c>
    </row>
    <row r="9" spans="1:1" ht="17" customHeight="1">
      <c r="A9" s="35" t="s">
        <v>668</v>
      </c>
    </row>
    <row r="10" spans="1:1">
      <c r="A10" s="36" t="s">
        <v>669</v>
      </c>
    </row>
    <row r="11" spans="1:1">
      <c r="A11" s="34" t="s">
        <v>670</v>
      </c>
    </row>
    <row r="12" spans="1:1">
      <c r="A12" s="34" t="s">
        <v>671</v>
      </c>
    </row>
    <row r="13" spans="1:1">
      <c r="A13" s="34" t="s">
        <v>672</v>
      </c>
    </row>
    <row r="14" spans="1:1">
      <c r="A14" s="34" t="s">
        <v>673</v>
      </c>
    </row>
    <row r="15" spans="1:1">
      <c r="A15" s="34" t="s">
        <v>674</v>
      </c>
    </row>
    <row r="16" spans="1:1">
      <c r="A16" s="34" t="s">
        <v>675</v>
      </c>
    </row>
    <row r="17" spans="1:1">
      <c r="A17" s="34" t="s">
        <v>676</v>
      </c>
    </row>
    <row r="18" spans="1:1">
      <c r="A18" s="34" t="s">
        <v>677</v>
      </c>
    </row>
    <row r="19" spans="1:1">
      <c r="A19" s="34" t="s">
        <v>678</v>
      </c>
    </row>
    <row r="20" spans="1:1">
      <c r="A20" s="34" t="s">
        <v>679</v>
      </c>
    </row>
    <row r="21" spans="1:1">
      <c r="A21" s="37" t="s">
        <v>680</v>
      </c>
    </row>
    <row r="22" spans="1:1">
      <c r="A22" s="37" t="s">
        <v>681</v>
      </c>
    </row>
    <row r="23" spans="1:1">
      <c r="A23" s="37" t="s">
        <v>682</v>
      </c>
    </row>
    <row r="24" spans="1:1">
      <c r="A24" s="37" t="s">
        <v>683</v>
      </c>
    </row>
    <row r="25" spans="1:1" ht="27.5" customHeight="1">
      <c r="A25" s="38" t="s">
        <v>684</v>
      </c>
    </row>
    <row r="26" spans="1:1">
      <c r="A26" s="39" t="s">
        <v>685</v>
      </c>
    </row>
    <row r="27" spans="1:1">
      <c r="A27" s="39" t="s">
        <v>686</v>
      </c>
    </row>
    <row r="28" spans="1:1">
      <c r="A28" s="39" t="s">
        <v>687</v>
      </c>
    </row>
    <row r="29" spans="1:1">
      <c r="A29" s="39" t="s">
        <v>688</v>
      </c>
    </row>
    <row r="30" spans="1:1">
      <c r="A30" s="39" t="s">
        <v>689</v>
      </c>
    </row>
    <row r="31" spans="1:1">
      <c r="A31" s="39" t="s">
        <v>690</v>
      </c>
    </row>
    <row r="32" spans="1:1">
      <c r="A32" s="39" t="s">
        <v>691</v>
      </c>
    </row>
    <row r="33" spans="1:1">
      <c r="A33" s="39" t="s">
        <v>692</v>
      </c>
    </row>
    <row r="35" spans="1:1">
      <c r="A35" s="19" t="s">
        <v>621</v>
      </c>
    </row>
    <row r="36" spans="1:1">
      <c r="A36" s="245" t="s">
        <v>693</v>
      </c>
    </row>
    <row r="37" spans="1:1">
      <c r="A37" s="245"/>
    </row>
    <row r="38" spans="1:1">
      <c r="A38" s="245"/>
    </row>
    <row r="39" spans="1:1">
      <c r="A39" s="245"/>
    </row>
    <row r="40" spans="1:1">
      <c r="A40" s="40"/>
    </row>
  </sheetData>
  <mergeCells count="1">
    <mergeCell ref="A36:A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0A01-22BE-9047-A810-B7E5E0DB9FCE}">
  <sheetPr codeName="Sheet5"/>
  <dimension ref="A1:I710"/>
  <sheetViews>
    <sheetView workbookViewId="0">
      <selection activeCell="G26" sqref="G26"/>
    </sheetView>
  </sheetViews>
  <sheetFormatPr baseColWidth="10" defaultColWidth="8.83203125" defaultRowHeight="15"/>
  <cols>
    <col min="1" max="1" width="13.5" customWidth="1"/>
    <col min="2" max="2" width="37.33203125" customWidth="1"/>
    <col min="3" max="3" width="42.6640625" customWidth="1"/>
    <col min="7" max="7" width="24.5" customWidth="1"/>
    <col min="9" max="9" width="21.83203125" customWidth="1"/>
  </cols>
  <sheetData>
    <row r="1" spans="1:9" ht="29.25" customHeight="1">
      <c r="A1" s="246" t="s">
        <v>737</v>
      </c>
      <c r="B1" s="246"/>
      <c r="C1" s="246"/>
    </row>
    <row r="2" spans="1:9">
      <c r="A2" s="257" t="s">
        <v>736</v>
      </c>
      <c r="B2" s="257"/>
      <c r="C2" s="257"/>
    </row>
    <row r="3" spans="1:9" ht="31">
      <c r="A3" s="91" t="s">
        <v>2</v>
      </c>
      <c r="B3" s="90" t="s">
        <v>735</v>
      </c>
      <c r="C3" s="89" t="s">
        <v>734</v>
      </c>
    </row>
    <row r="4" spans="1:9">
      <c r="A4" s="93">
        <v>45198</v>
      </c>
      <c r="B4" s="92">
        <v>96.09</v>
      </c>
      <c r="C4" s="92">
        <v>83.19</v>
      </c>
      <c r="E4" s="258" t="s">
        <v>621</v>
      </c>
      <c r="F4" s="258"/>
      <c r="G4" s="258"/>
      <c r="H4" s="258"/>
      <c r="I4" s="258"/>
    </row>
    <row r="5" spans="1:9">
      <c r="A5" s="93">
        <v>45197</v>
      </c>
      <c r="B5" s="92">
        <v>97.63</v>
      </c>
      <c r="C5" s="92">
        <v>84.73</v>
      </c>
      <c r="E5" s="2" t="s">
        <v>733</v>
      </c>
    </row>
    <row r="6" spans="1:9">
      <c r="A6" s="93">
        <v>45196</v>
      </c>
      <c r="B6" s="92">
        <v>98.25</v>
      </c>
      <c r="C6" s="92">
        <v>85.35</v>
      </c>
      <c r="E6" s="259" t="s">
        <v>305</v>
      </c>
      <c r="F6" s="259"/>
      <c r="G6" s="259"/>
      <c r="H6" s="86"/>
      <c r="I6" s="86"/>
    </row>
    <row r="7" spans="1:9">
      <c r="A7" s="93">
        <v>45195</v>
      </c>
      <c r="B7" s="92">
        <v>93.91</v>
      </c>
      <c r="C7" s="92">
        <v>81.010000000000005</v>
      </c>
      <c r="E7" s="245" t="s">
        <v>732</v>
      </c>
      <c r="F7" s="260"/>
      <c r="G7" s="260"/>
      <c r="H7" s="260"/>
      <c r="I7" s="260"/>
    </row>
    <row r="8" spans="1:9">
      <c r="A8" s="93">
        <v>45194</v>
      </c>
      <c r="B8" s="92">
        <v>93.2</v>
      </c>
      <c r="C8" s="92">
        <v>80</v>
      </c>
      <c r="E8" s="260"/>
      <c r="F8" s="260"/>
      <c r="G8" s="260"/>
      <c r="H8" s="260"/>
      <c r="I8" s="260"/>
    </row>
    <row r="9" spans="1:9">
      <c r="A9" s="93">
        <v>45191</v>
      </c>
      <c r="B9" s="92">
        <v>94.05</v>
      </c>
      <c r="C9" s="92">
        <v>80.849999999999994</v>
      </c>
      <c r="E9" s="260"/>
      <c r="F9" s="260"/>
      <c r="G9" s="260"/>
      <c r="H9" s="260"/>
      <c r="I9" s="260"/>
    </row>
    <row r="10" spans="1:9">
      <c r="A10" s="93">
        <v>45190</v>
      </c>
      <c r="B10" s="92">
        <v>94.29</v>
      </c>
      <c r="C10" s="92">
        <v>80.989999999999995</v>
      </c>
      <c r="E10" s="260"/>
      <c r="F10" s="260"/>
      <c r="G10" s="260"/>
      <c r="H10" s="260"/>
      <c r="I10" s="260"/>
    </row>
    <row r="11" spans="1:9">
      <c r="A11" s="93">
        <v>45189</v>
      </c>
      <c r="B11" s="92">
        <v>95.75</v>
      </c>
      <c r="C11" s="92">
        <v>82.45</v>
      </c>
      <c r="E11" s="260"/>
      <c r="F11" s="260"/>
      <c r="G11" s="260"/>
      <c r="H11" s="260"/>
      <c r="I11" s="260"/>
    </row>
    <row r="12" spans="1:9">
      <c r="A12" s="93">
        <v>45188</v>
      </c>
      <c r="B12" s="92">
        <v>96.95</v>
      </c>
      <c r="C12" s="92">
        <v>83.65</v>
      </c>
      <c r="E12" s="260"/>
      <c r="F12" s="260"/>
      <c r="G12" s="260"/>
      <c r="H12" s="260"/>
      <c r="I12" s="260"/>
    </row>
    <row r="13" spans="1:9">
      <c r="A13" s="93">
        <v>45187</v>
      </c>
      <c r="B13" s="92">
        <v>96.18</v>
      </c>
      <c r="C13" s="92">
        <v>82.33</v>
      </c>
    </row>
    <row r="14" spans="1:9">
      <c r="A14" s="93">
        <v>45184</v>
      </c>
      <c r="B14" s="92">
        <v>95.13</v>
      </c>
      <c r="C14" s="92">
        <v>81.28</v>
      </c>
    </row>
    <row r="15" spans="1:9">
      <c r="A15" s="93">
        <v>45183</v>
      </c>
      <c r="B15" s="92">
        <v>95.09</v>
      </c>
      <c r="C15" s="92">
        <v>81.239999999999995</v>
      </c>
    </row>
    <row r="16" spans="1:9">
      <c r="A16" s="93">
        <v>45182</v>
      </c>
      <c r="B16" s="92">
        <v>93.42</v>
      </c>
      <c r="C16" s="92">
        <v>79.569999999999993</v>
      </c>
    </row>
    <row r="17" spans="1:3">
      <c r="A17" s="93">
        <v>45181</v>
      </c>
      <c r="B17" s="92">
        <v>93.59</v>
      </c>
      <c r="C17" s="92">
        <v>79.739999999999995</v>
      </c>
    </row>
    <row r="18" spans="1:3">
      <c r="A18" s="93">
        <v>45180</v>
      </c>
      <c r="B18" s="92">
        <v>91.93</v>
      </c>
      <c r="C18" s="92">
        <v>77.930000000000007</v>
      </c>
    </row>
    <row r="19" spans="1:3">
      <c r="A19" s="93">
        <v>45177</v>
      </c>
      <c r="B19" s="92">
        <v>92.41</v>
      </c>
      <c r="C19" s="92">
        <v>78.41</v>
      </c>
    </row>
    <row r="20" spans="1:3">
      <c r="A20" s="93">
        <v>45176</v>
      </c>
      <c r="B20" s="92">
        <v>91.99</v>
      </c>
      <c r="C20" s="92">
        <v>77.989999999999995</v>
      </c>
    </row>
    <row r="21" spans="1:3">
      <c r="A21" s="93">
        <v>45175</v>
      </c>
      <c r="B21" s="92">
        <v>91.39</v>
      </c>
      <c r="C21" s="92">
        <v>77.39</v>
      </c>
    </row>
    <row r="22" spans="1:3">
      <c r="A22" s="93">
        <v>45174</v>
      </c>
      <c r="B22" s="92">
        <v>91.88</v>
      </c>
      <c r="C22" s="92">
        <v>76.930000000000007</v>
      </c>
    </row>
    <row r="23" spans="1:3">
      <c r="A23" s="93">
        <v>45173</v>
      </c>
      <c r="B23" s="92">
        <v>90.62</v>
      </c>
      <c r="C23" s="92">
        <v>75.67</v>
      </c>
    </row>
    <row r="24" spans="1:3">
      <c r="A24" s="93">
        <v>45170</v>
      </c>
      <c r="B24" s="92">
        <v>89.49</v>
      </c>
      <c r="C24" s="92">
        <v>74.540000000000006</v>
      </c>
    </row>
    <row r="25" spans="1:3">
      <c r="A25" s="70">
        <v>45169</v>
      </c>
      <c r="B25" s="85">
        <v>87.34</v>
      </c>
      <c r="C25" s="84">
        <v>72.39</v>
      </c>
    </row>
    <row r="26" spans="1:3">
      <c r="A26" s="60">
        <v>45168</v>
      </c>
      <c r="B26" s="85">
        <v>86.03</v>
      </c>
      <c r="C26" s="84">
        <v>70.680000000000007</v>
      </c>
    </row>
    <row r="27" spans="1:3">
      <c r="A27" s="60">
        <v>45167</v>
      </c>
      <c r="B27" s="85">
        <v>85.92</v>
      </c>
      <c r="C27" s="84">
        <v>70.569999999999993</v>
      </c>
    </row>
    <row r="28" spans="1:3">
      <c r="A28" s="60">
        <v>45166</v>
      </c>
      <c r="B28" s="88"/>
      <c r="C28" s="87"/>
    </row>
    <row r="29" spans="1:3">
      <c r="A29" s="60">
        <v>45163</v>
      </c>
      <c r="B29" s="85">
        <v>85.25</v>
      </c>
      <c r="C29" s="84">
        <v>70.400000000000006</v>
      </c>
    </row>
    <row r="30" spans="1:3">
      <c r="A30" s="60">
        <v>45162</v>
      </c>
      <c r="B30" s="85">
        <v>84.18</v>
      </c>
      <c r="C30" s="84">
        <v>69.33</v>
      </c>
    </row>
    <row r="31" spans="1:3">
      <c r="A31" s="60">
        <v>45161</v>
      </c>
      <c r="B31" s="85">
        <v>84.13</v>
      </c>
      <c r="C31" s="84">
        <v>69.28</v>
      </c>
    </row>
    <row r="32" spans="1:3">
      <c r="A32" s="60">
        <v>45160</v>
      </c>
      <c r="B32" s="85">
        <v>85.27</v>
      </c>
      <c r="C32" s="84">
        <v>70.819999999999993</v>
      </c>
    </row>
    <row r="33" spans="1:3">
      <c r="A33" s="60">
        <v>45159</v>
      </c>
      <c r="B33" s="85">
        <v>86.19</v>
      </c>
      <c r="C33" s="84">
        <v>71.739999999999995</v>
      </c>
    </row>
    <row r="34" spans="1:3">
      <c r="A34" s="60">
        <v>45156</v>
      </c>
      <c r="B34" s="85">
        <v>85.49</v>
      </c>
      <c r="C34" s="84">
        <v>71.040000000000006</v>
      </c>
    </row>
    <row r="35" spans="1:3">
      <c r="A35" s="60">
        <v>45155</v>
      </c>
      <c r="B35" s="85">
        <v>85.87</v>
      </c>
      <c r="C35" s="84">
        <v>71.42</v>
      </c>
    </row>
    <row r="36" spans="1:3">
      <c r="A36" s="60">
        <v>45154</v>
      </c>
      <c r="B36" s="85">
        <v>85.97</v>
      </c>
      <c r="C36" s="84">
        <v>71.52</v>
      </c>
    </row>
    <row r="37" spans="1:3">
      <c r="A37" s="60">
        <v>45153</v>
      </c>
      <c r="B37" s="85">
        <v>86.05</v>
      </c>
      <c r="C37" s="84">
        <v>70.8</v>
      </c>
    </row>
    <row r="38" spans="1:3">
      <c r="A38" s="60">
        <v>45152</v>
      </c>
      <c r="B38" s="85">
        <v>87.81</v>
      </c>
      <c r="C38" s="84">
        <v>72.56</v>
      </c>
    </row>
    <row r="39" spans="1:3">
      <c r="A39" s="60">
        <v>45149</v>
      </c>
      <c r="B39" s="85">
        <v>88.37</v>
      </c>
      <c r="C39" s="84">
        <v>73.12</v>
      </c>
    </row>
    <row r="40" spans="1:3">
      <c r="A40" s="60">
        <v>45148</v>
      </c>
      <c r="B40" s="85">
        <v>88.23</v>
      </c>
      <c r="C40" s="84">
        <v>73.08</v>
      </c>
    </row>
    <row r="41" spans="1:3">
      <c r="A41" s="60">
        <v>45147</v>
      </c>
      <c r="B41" s="85">
        <v>88.32</v>
      </c>
      <c r="C41" s="84">
        <v>73.17</v>
      </c>
    </row>
    <row r="42" spans="1:3">
      <c r="A42" s="60">
        <v>45146</v>
      </c>
      <c r="B42" s="85">
        <v>86.62</v>
      </c>
      <c r="C42" s="84">
        <v>70.569999999999993</v>
      </c>
    </row>
    <row r="43" spans="1:3">
      <c r="A43" s="60">
        <v>45145</v>
      </c>
      <c r="B43" s="85">
        <v>86.48</v>
      </c>
      <c r="C43" s="84">
        <v>70.430000000000007</v>
      </c>
    </row>
    <row r="44" spans="1:3">
      <c r="A44" s="60">
        <v>45142</v>
      </c>
      <c r="B44" s="85">
        <v>86.96</v>
      </c>
      <c r="C44" s="84">
        <v>70.91</v>
      </c>
    </row>
    <row r="45" spans="1:3">
      <c r="A45" s="60">
        <v>45141</v>
      </c>
      <c r="B45" s="85">
        <v>85.9</v>
      </c>
      <c r="C45" s="84">
        <v>69.849999999999994</v>
      </c>
    </row>
    <row r="46" spans="1:3">
      <c r="A46" s="60">
        <v>45140</v>
      </c>
      <c r="B46" s="85">
        <v>84.22</v>
      </c>
      <c r="C46" s="84">
        <v>68.17</v>
      </c>
    </row>
    <row r="47" spans="1:3">
      <c r="A47" s="60">
        <v>45139</v>
      </c>
      <c r="B47" s="85">
        <v>85.37</v>
      </c>
      <c r="C47" s="84">
        <v>69.319999999999993</v>
      </c>
    </row>
    <row r="48" spans="1:3">
      <c r="A48" s="76">
        <v>45138</v>
      </c>
      <c r="B48" s="71">
        <v>85.73</v>
      </c>
      <c r="C48" s="59">
        <v>69.58</v>
      </c>
    </row>
    <row r="49" spans="1:3">
      <c r="A49" s="72">
        <v>45135</v>
      </c>
      <c r="B49" s="71">
        <v>83.58</v>
      </c>
      <c r="C49" s="59">
        <v>67.430000000000007</v>
      </c>
    </row>
    <row r="50" spans="1:3">
      <c r="A50" s="72">
        <v>45134</v>
      </c>
      <c r="B50" s="71">
        <v>83.74</v>
      </c>
      <c r="C50" s="59">
        <v>67.59</v>
      </c>
    </row>
    <row r="51" spans="1:3">
      <c r="A51" s="72">
        <v>45133</v>
      </c>
      <c r="B51" s="71">
        <v>83.99</v>
      </c>
      <c r="C51" s="59">
        <v>67.84</v>
      </c>
    </row>
    <row r="52" spans="1:3">
      <c r="A52" s="72">
        <v>45132</v>
      </c>
      <c r="B52" s="71">
        <v>82.82</v>
      </c>
      <c r="C52" s="59">
        <v>65.42</v>
      </c>
    </row>
    <row r="53" spans="1:3">
      <c r="A53" s="72">
        <v>45131</v>
      </c>
      <c r="B53" s="71">
        <v>82.37</v>
      </c>
      <c r="C53" s="59">
        <v>64.97</v>
      </c>
    </row>
    <row r="54" spans="1:3">
      <c r="A54" s="72">
        <v>45128</v>
      </c>
      <c r="B54" s="71">
        <v>80.33</v>
      </c>
      <c r="C54" s="59">
        <v>62.93</v>
      </c>
    </row>
    <row r="55" spans="1:3">
      <c r="A55" s="72">
        <v>45127</v>
      </c>
      <c r="B55" s="71">
        <v>79.37</v>
      </c>
      <c r="C55" s="59">
        <v>60.37</v>
      </c>
    </row>
    <row r="56" spans="1:3">
      <c r="A56" s="72">
        <v>45126</v>
      </c>
      <c r="B56" s="71">
        <v>80.31</v>
      </c>
      <c r="C56" s="59">
        <v>61.31</v>
      </c>
    </row>
    <row r="57" spans="1:3">
      <c r="A57" s="72">
        <v>45125</v>
      </c>
      <c r="B57" s="71">
        <v>79.599999999999994</v>
      </c>
      <c r="C57" s="59">
        <v>60.6</v>
      </c>
    </row>
    <row r="58" spans="1:3">
      <c r="A58" s="72">
        <v>45124</v>
      </c>
      <c r="B58" s="71">
        <v>78.739999999999995</v>
      </c>
      <c r="C58" s="59">
        <v>58.59</v>
      </c>
    </row>
    <row r="59" spans="1:3">
      <c r="A59" s="72">
        <v>45121</v>
      </c>
      <c r="B59" s="71">
        <v>79.900000000000006</v>
      </c>
      <c r="C59" s="59">
        <v>59.75</v>
      </c>
    </row>
    <row r="60" spans="1:3">
      <c r="A60" s="72">
        <v>45120</v>
      </c>
      <c r="B60" s="71">
        <v>80.400000000000006</v>
      </c>
      <c r="C60" s="59">
        <v>60.25</v>
      </c>
    </row>
    <row r="61" spans="1:3">
      <c r="A61" s="72">
        <v>45119</v>
      </c>
      <c r="B61" s="71">
        <v>80.33</v>
      </c>
      <c r="C61" s="59">
        <v>60.18</v>
      </c>
    </row>
    <row r="62" spans="1:3">
      <c r="A62" s="72">
        <v>45118</v>
      </c>
      <c r="B62" s="71">
        <v>79.53</v>
      </c>
      <c r="C62" s="59">
        <v>59.38</v>
      </c>
    </row>
    <row r="63" spans="1:3">
      <c r="A63" s="72">
        <v>45117</v>
      </c>
      <c r="B63" s="71">
        <v>78.900000000000006</v>
      </c>
      <c r="C63" s="59">
        <v>57.9</v>
      </c>
    </row>
    <row r="64" spans="1:3" ht="15" customHeight="1">
      <c r="A64" s="60">
        <v>45114</v>
      </c>
      <c r="B64" s="83">
        <v>78</v>
      </c>
      <c r="C64" s="59">
        <v>57</v>
      </c>
    </row>
    <row r="65" spans="1:3">
      <c r="A65" s="60">
        <v>45113</v>
      </c>
      <c r="B65" s="83">
        <v>75.66</v>
      </c>
      <c r="C65" s="59">
        <v>54.66</v>
      </c>
    </row>
    <row r="66" spans="1:3">
      <c r="A66" s="60">
        <v>45112</v>
      </c>
      <c r="B66" s="83">
        <v>76.94</v>
      </c>
      <c r="C66" s="59">
        <v>55.94</v>
      </c>
    </row>
    <row r="67" spans="1:3">
      <c r="A67" s="60">
        <v>45111</v>
      </c>
      <c r="B67" s="83">
        <v>76.08</v>
      </c>
      <c r="C67" s="59">
        <v>55.08</v>
      </c>
    </row>
    <row r="68" spans="1:3">
      <c r="A68" s="60">
        <v>45110</v>
      </c>
      <c r="B68" s="83">
        <v>75.58</v>
      </c>
      <c r="C68" s="59">
        <v>54.08</v>
      </c>
    </row>
    <row r="69" spans="1:3">
      <c r="A69" s="82">
        <v>45107</v>
      </c>
      <c r="B69" s="81">
        <v>75.02</v>
      </c>
      <c r="C69" s="80">
        <v>53.52</v>
      </c>
    </row>
    <row r="70" spans="1:3">
      <c r="A70" s="79">
        <v>45106</v>
      </c>
      <c r="B70" s="78">
        <v>73.12</v>
      </c>
      <c r="C70" s="77">
        <v>51.62</v>
      </c>
    </row>
    <row r="71" spans="1:3">
      <c r="A71" s="79">
        <v>45105</v>
      </c>
      <c r="B71" s="78">
        <v>73.69</v>
      </c>
      <c r="C71" s="77">
        <v>52.19</v>
      </c>
    </row>
    <row r="72" spans="1:3">
      <c r="A72" s="79">
        <v>45104</v>
      </c>
      <c r="B72" s="78">
        <v>72.89</v>
      </c>
      <c r="C72" s="77">
        <v>51.39</v>
      </c>
    </row>
    <row r="73" spans="1:3">
      <c r="A73" s="79">
        <v>45103</v>
      </c>
      <c r="B73" s="78">
        <v>73.66</v>
      </c>
      <c r="C73" s="77">
        <v>52.16</v>
      </c>
    </row>
    <row r="74" spans="1:3">
      <c r="A74" s="79">
        <v>45100</v>
      </c>
      <c r="B74" s="78">
        <v>73.069999999999993</v>
      </c>
      <c r="C74" s="77">
        <v>51.57</v>
      </c>
    </row>
    <row r="75" spans="1:3">
      <c r="A75" s="79">
        <v>45099</v>
      </c>
      <c r="B75" s="78">
        <v>73.900000000000006</v>
      </c>
      <c r="C75" s="77">
        <v>51.4</v>
      </c>
    </row>
    <row r="76" spans="1:3">
      <c r="A76" s="79">
        <v>45098</v>
      </c>
      <c r="B76" s="78">
        <v>76.569999999999993</v>
      </c>
      <c r="C76" s="77">
        <v>54.07</v>
      </c>
    </row>
    <row r="77" spans="1:3">
      <c r="A77" s="79">
        <v>45097</v>
      </c>
      <c r="B77" s="78">
        <v>74.7</v>
      </c>
      <c r="C77" s="77">
        <v>52.2</v>
      </c>
    </row>
    <row r="78" spans="1:3">
      <c r="A78" s="72">
        <v>45096</v>
      </c>
      <c r="B78" s="71">
        <v>75.27</v>
      </c>
      <c r="C78" s="59">
        <v>52.52</v>
      </c>
    </row>
    <row r="79" spans="1:3">
      <c r="A79" s="72">
        <v>45093</v>
      </c>
      <c r="B79" s="71">
        <v>75.27</v>
      </c>
      <c r="C79" s="59">
        <v>52.52</v>
      </c>
    </row>
    <row r="80" spans="1:3">
      <c r="A80" s="72">
        <v>45092</v>
      </c>
      <c r="B80" s="71">
        <v>74.56</v>
      </c>
      <c r="C80" s="59">
        <v>51.81</v>
      </c>
    </row>
    <row r="81" spans="1:3">
      <c r="A81" s="72">
        <v>45091</v>
      </c>
      <c r="B81" s="71">
        <v>73.709999999999994</v>
      </c>
      <c r="C81" s="59">
        <v>50.96</v>
      </c>
    </row>
    <row r="82" spans="1:3">
      <c r="A82" s="72">
        <v>45090</v>
      </c>
      <c r="B82" s="71">
        <v>74.02</v>
      </c>
      <c r="C82" s="59">
        <v>50.02</v>
      </c>
    </row>
    <row r="83" spans="1:3">
      <c r="A83" s="72">
        <v>45089</v>
      </c>
      <c r="B83" s="71">
        <v>72.540000000000006</v>
      </c>
      <c r="C83" s="59">
        <v>48.54</v>
      </c>
    </row>
    <row r="84" spans="1:3">
      <c r="A84" s="72">
        <v>45086</v>
      </c>
      <c r="B84" s="71">
        <v>75.709999999999994</v>
      </c>
      <c r="C84" s="59">
        <v>51.71</v>
      </c>
    </row>
    <row r="85" spans="1:3">
      <c r="A85" s="72">
        <v>45085</v>
      </c>
      <c r="B85" s="71">
        <v>75.69</v>
      </c>
      <c r="C85" s="59">
        <v>51.69</v>
      </c>
    </row>
    <row r="86" spans="1:3">
      <c r="A86" s="72">
        <v>45084</v>
      </c>
      <c r="B86" s="71">
        <v>76.53</v>
      </c>
      <c r="C86" s="59">
        <v>52.53</v>
      </c>
    </row>
    <row r="87" spans="1:3">
      <c r="A87" s="72">
        <v>45083</v>
      </c>
      <c r="B87" s="71">
        <v>76.36</v>
      </c>
      <c r="C87" s="59">
        <v>51.96</v>
      </c>
    </row>
    <row r="88" spans="1:3">
      <c r="A88" s="72">
        <v>45082</v>
      </c>
      <c r="B88" s="71">
        <v>77.31</v>
      </c>
      <c r="C88" s="59">
        <v>52.91</v>
      </c>
    </row>
    <row r="89" spans="1:3">
      <c r="A89" s="72">
        <v>45079</v>
      </c>
      <c r="B89" s="71">
        <v>75.94</v>
      </c>
      <c r="C89" s="59">
        <v>51.54</v>
      </c>
    </row>
    <row r="90" spans="1:3">
      <c r="A90" s="72">
        <v>45078</v>
      </c>
      <c r="B90" s="71">
        <v>74.52</v>
      </c>
      <c r="C90" s="59">
        <v>50.77</v>
      </c>
    </row>
    <row r="91" spans="1:3">
      <c r="A91" s="76">
        <v>45077</v>
      </c>
      <c r="B91" s="75">
        <v>72.91</v>
      </c>
      <c r="C91" s="69">
        <v>49.16</v>
      </c>
    </row>
    <row r="92" spans="1:3">
      <c r="A92" s="72">
        <v>45076</v>
      </c>
      <c r="B92" s="71">
        <v>74.069999999999993</v>
      </c>
      <c r="C92" s="59">
        <v>50.32</v>
      </c>
    </row>
    <row r="93" spans="1:3">
      <c r="A93" s="74">
        <v>45075</v>
      </c>
      <c r="B93" s="73"/>
      <c r="C93" s="61"/>
    </row>
    <row r="94" spans="1:3">
      <c r="A94" s="72">
        <v>45072</v>
      </c>
      <c r="B94" s="71">
        <v>76.349999999999994</v>
      </c>
      <c r="C94" s="59">
        <v>50.6</v>
      </c>
    </row>
    <row r="95" spans="1:3">
      <c r="A95" s="72">
        <v>45071</v>
      </c>
      <c r="B95" s="71">
        <v>75.62</v>
      </c>
      <c r="C95" s="59">
        <v>49.87</v>
      </c>
    </row>
    <row r="96" spans="1:3">
      <c r="A96" s="72">
        <v>45070</v>
      </c>
      <c r="B96" s="71">
        <v>77.61</v>
      </c>
      <c r="C96" s="59">
        <v>51.86</v>
      </c>
    </row>
    <row r="97" spans="1:3">
      <c r="A97" s="72">
        <v>45069</v>
      </c>
      <c r="B97" s="71">
        <v>76.930000000000007</v>
      </c>
      <c r="C97" s="59">
        <v>51.18</v>
      </c>
    </row>
    <row r="98" spans="1:3">
      <c r="A98" s="72">
        <v>45068</v>
      </c>
      <c r="B98" s="71">
        <v>75.87</v>
      </c>
      <c r="C98" s="59">
        <v>50.37</v>
      </c>
    </row>
    <row r="99" spans="1:3">
      <c r="A99" s="72">
        <v>45065</v>
      </c>
      <c r="B99" s="71">
        <v>75.77</v>
      </c>
      <c r="C99" s="59">
        <v>50.27</v>
      </c>
    </row>
    <row r="100" spans="1:3">
      <c r="A100" s="72">
        <v>45064</v>
      </c>
      <c r="B100" s="71">
        <v>75.819999999999993</v>
      </c>
      <c r="C100" s="59">
        <v>49.42</v>
      </c>
    </row>
    <row r="101" spans="1:3">
      <c r="A101" s="72">
        <v>45063</v>
      </c>
      <c r="B101" s="71">
        <v>76.150000000000006</v>
      </c>
      <c r="C101" s="59">
        <v>49.75</v>
      </c>
    </row>
    <row r="102" spans="1:3">
      <c r="A102" s="72">
        <v>45062</v>
      </c>
      <c r="B102" s="71">
        <v>75.14</v>
      </c>
      <c r="C102" s="59">
        <v>48.74</v>
      </c>
    </row>
    <row r="103" spans="1:3">
      <c r="A103" s="72">
        <v>45061</v>
      </c>
      <c r="B103" s="71">
        <v>75.47</v>
      </c>
      <c r="C103" s="59">
        <v>48.77</v>
      </c>
    </row>
    <row r="104" spans="1:3">
      <c r="A104" s="72">
        <v>45058</v>
      </c>
      <c r="B104" s="71">
        <v>75.19</v>
      </c>
      <c r="C104" s="59">
        <v>48.49</v>
      </c>
    </row>
    <row r="105" spans="1:3">
      <c r="A105" s="72">
        <v>45057</v>
      </c>
      <c r="B105" s="71">
        <v>76.13</v>
      </c>
      <c r="C105" s="59">
        <v>49.43</v>
      </c>
    </row>
    <row r="106" spans="1:3">
      <c r="A106" s="72">
        <v>45056</v>
      </c>
      <c r="B106" s="71">
        <v>77.25</v>
      </c>
      <c r="C106" s="59">
        <v>50.55</v>
      </c>
    </row>
    <row r="107" spans="1:3">
      <c r="A107" s="72">
        <v>45055</v>
      </c>
      <c r="B107" s="71">
        <v>75.540000000000006</v>
      </c>
      <c r="C107" s="59">
        <v>49.04</v>
      </c>
    </row>
    <row r="108" spans="1:3">
      <c r="A108" s="74">
        <v>45054</v>
      </c>
      <c r="B108" s="73"/>
      <c r="C108" s="61"/>
    </row>
    <row r="109" spans="1:3">
      <c r="A109" s="72">
        <v>45051</v>
      </c>
      <c r="B109" s="71">
        <v>75.64</v>
      </c>
      <c r="C109" s="59">
        <v>49.14</v>
      </c>
    </row>
    <row r="110" spans="1:3">
      <c r="A110" s="72">
        <v>45050</v>
      </c>
      <c r="B110" s="71">
        <v>72.930000000000007</v>
      </c>
      <c r="C110" s="59">
        <v>46.43</v>
      </c>
    </row>
    <row r="111" spans="1:3">
      <c r="A111" s="72">
        <v>45049</v>
      </c>
      <c r="B111" s="71">
        <v>72.28</v>
      </c>
      <c r="C111" s="59">
        <v>45.78</v>
      </c>
    </row>
    <row r="112" spans="1:3">
      <c r="A112" s="72">
        <v>45048</v>
      </c>
      <c r="B112" s="71">
        <v>77.099999999999994</v>
      </c>
      <c r="C112" s="59">
        <v>50.2</v>
      </c>
    </row>
    <row r="113" spans="1:3">
      <c r="A113" s="70">
        <v>45044</v>
      </c>
      <c r="B113" s="69">
        <v>82.01</v>
      </c>
      <c r="C113" s="69">
        <v>55.11</v>
      </c>
    </row>
    <row r="114" spans="1:3">
      <c r="A114" s="60">
        <v>45043</v>
      </c>
      <c r="B114" s="59">
        <v>79.97</v>
      </c>
      <c r="C114" s="59">
        <v>53.07</v>
      </c>
    </row>
    <row r="115" spans="1:3">
      <c r="A115" s="60">
        <v>45042</v>
      </c>
      <c r="B115" s="59">
        <v>82.07</v>
      </c>
      <c r="C115" s="59">
        <v>55.07</v>
      </c>
    </row>
    <row r="116" spans="1:3">
      <c r="A116" s="60">
        <v>45041</v>
      </c>
      <c r="B116" s="59">
        <v>82.38</v>
      </c>
      <c r="C116" s="59">
        <v>54.88</v>
      </c>
    </row>
    <row r="117" spans="1:3">
      <c r="A117" s="60">
        <v>45040</v>
      </c>
      <c r="B117" s="59">
        <v>84.17</v>
      </c>
      <c r="C117" s="59">
        <v>56.67</v>
      </c>
    </row>
    <row r="118" spans="1:3">
      <c r="A118" s="60">
        <v>45037</v>
      </c>
      <c r="B118" s="59">
        <v>83.26</v>
      </c>
      <c r="C118" s="59">
        <v>55.76</v>
      </c>
    </row>
    <row r="119" spans="1:3">
      <c r="A119" s="60">
        <v>45036</v>
      </c>
      <c r="B119" s="59">
        <v>83.08</v>
      </c>
      <c r="C119" s="59">
        <v>53.98</v>
      </c>
    </row>
    <row r="120" spans="1:3">
      <c r="A120" s="60">
        <v>45035</v>
      </c>
      <c r="B120" s="59">
        <v>85.51</v>
      </c>
      <c r="C120" s="59">
        <v>56.41</v>
      </c>
    </row>
    <row r="121" spans="1:3">
      <c r="A121" s="60">
        <v>45034</v>
      </c>
      <c r="B121" s="59">
        <v>86.58</v>
      </c>
      <c r="C121" s="59">
        <v>57.48</v>
      </c>
    </row>
    <row r="122" spans="1:3">
      <c r="A122" s="60">
        <v>45033</v>
      </c>
      <c r="B122" s="59">
        <v>86.49</v>
      </c>
      <c r="C122" s="59">
        <v>55.79</v>
      </c>
    </row>
    <row r="123" spans="1:3">
      <c r="A123" s="60">
        <v>45030</v>
      </c>
      <c r="B123" s="59">
        <v>87.69</v>
      </c>
      <c r="C123" s="59">
        <v>56.99</v>
      </c>
    </row>
    <row r="124" spans="1:3">
      <c r="A124" s="60">
        <v>45029</v>
      </c>
      <c r="B124" s="59">
        <v>87.9</v>
      </c>
      <c r="C124" s="59">
        <v>56.4</v>
      </c>
    </row>
    <row r="125" spans="1:3">
      <c r="A125" s="60">
        <v>45028</v>
      </c>
      <c r="B125" s="59">
        <v>88.09</v>
      </c>
      <c r="C125" s="59">
        <v>56.59</v>
      </c>
    </row>
    <row r="126" spans="1:3">
      <c r="A126" s="60">
        <v>45027</v>
      </c>
      <c r="B126" s="59">
        <v>86.15</v>
      </c>
      <c r="C126" s="59">
        <v>54.65</v>
      </c>
    </row>
    <row r="127" spans="1:3">
      <c r="A127" s="62">
        <v>45026</v>
      </c>
      <c r="B127" s="61"/>
      <c r="C127" s="61"/>
    </row>
    <row r="128" spans="1:3">
      <c r="A128" s="60">
        <v>45022</v>
      </c>
      <c r="B128" s="59">
        <v>85.97</v>
      </c>
      <c r="C128" s="59">
        <v>55.22</v>
      </c>
    </row>
    <row r="129" spans="1:3">
      <c r="A129" s="60">
        <v>45021</v>
      </c>
      <c r="B129" s="59">
        <v>85.42</v>
      </c>
      <c r="C129" s="59">
        <v>54.42</v>
      </c>
    </row>
    <row r="130" spans="1:3">
      <c r="A130" s="60">
        <v>45020</v>
      </c>
      <c r="B130" s="59">
        <v>85.13</v>
      </c>
      <c r="C130" s="59">
        <v>54.13</v>
      </c>
    </row>
    <row r="131" spans="1:3">
      <c r="A131" s="60">
        <v>45019</v>
      </c>
      <c r="B131" s="59">
        <v>85.33</v>
      </c>
      <c r="C131" s="59">
        <v>53.68</v>
      </c>
    </row>
    <row r="132" spans="1:3">
      <c r="A132" s="60">
        <v>45016</v>
      </c>
      <c r="B132" s="59">
        <v>78.67</v>
      </c>
      <c r="C132" s="59">
        <v>47.02</v>
      </c>
    </row>
    <row r="133" spans="1:3">
      <c r="A133" s="60">
        <v>45015</v>
      </c>
      <c r="B133" s="59">
        <v>77.75</v>
      </c>
      <c r="C133" s="59">
        <v>45.4</v>
      </c>
    </row>
    <row r="134" spans="1:3">
      <c r="A134" s="60">
        <v>45014</v>
      </c>
      <c r="B134" s="59">
        <v>77.66</v>
      </c>
      <c r="C134" s="59">
        <v>45.31</v>
      </c>
    </row>
    <row r="135" spans="1:3">
      <c r="A135" s="60">
        <v>45013</v>
      </c>
      <c r="B135" s="59">
        <v>77.510000000000005</v>
      </c>
      <c r="C135" s="59">
        <v>45.16</v>
      </c>
    </row>
    <row r="136" spans="1:3">
      <c r="A136" s="60">
        <v>45012</v>
      </c>
      <c r="B136" s="59">
        <v>74.900000000000006</v>
      </c>
      <c r="C136" s="59">
        <v>40.65</v>
      </c>
    </row>
    <row r="137" spans="1:3">
      <c r="A137" s="60">
        <v>45009</v>
      </c>
      <c r="B137" s="59">
        <v>72.849999999999994</v>
      </c>
      <c r="C137" s="59">
        <v>38.6</v>
      </c>
    </row>
    <row r="138" spans="1:3">
      <c r="A138" s="60">
        <v>45008</v>
      </c>
      <c r="B138" s="59">
        <v>75.400000000000006</v>
      </c>
      <c r="C138" s="59">
        <v>41.9</v>
      </c>
    </row>
    <row r="139" spans="1:3">
      <c r="A139" s="60">
        <v>45007</v>
      </c>
      <c r="B139" s="59">
        <v>74.95</v>
      </c>
      <c r="C139" s="59">
        <v>41.45</v>
      </c>
    </row>
    <row r="140" spans="1:3">
      <c r="A140" s="60">
        <v>45006</v>
      </c>
      <c r="B140" s="59">
        <v>73.91</v>
      </c>
      <c r="C140" s="59">
        <v>40.909999999999997</v>
      </c>
    </row>
    <row r="141" spans="1:3">
      <c r="A141" s="60">
        <v>45005</v>
      </c>
      <c r="B141" s="59">
        <v>71.36</v>
      </c>
      <c r="C141" s="59">
        <v>38.36</v>
      </c>
    </row>
    <row r="142" spans="1:3">
      <c r="A142" s="60">
        <v>45002</v>
      </c>
      <c r="B142" s="59">
        <v>71.650000000000006</v>
      </c>
      <c r="C142" s="59">
        <v>38.65</v>
      </c>
    </row>
    <row r="143" spans="1:3">
      <c r="A143" s="60">
        <v>45001</v>
      </c>
      <c r="B143" s="59">
        <v>72.55</v>
      </c>
      <c r="C143" s="59">
        <v>40.049999999999997</v>
      </c>
    </row>
    <row r="144" spans="1:3">
      <c r="A144" s="60">
        <v>45000</v>
      </c>
      <c r="B144" s="59">
        <v>71.400000000000006</v>
      </c>
      <c r="C144" s="59">
        <v>39.4</v>
      </c>
    </row>
    <row r="145" spans="1:3">
      <c r="A145" s="60">
        <v>44999</v>
      </c>
      <c r="B145" s="59">
        <v>78.36</v>
      </c>
      <c r="C145" s="59">
        <v>46.36</v>
      </c>
    </row>
    <row r="146" spans="1:3">
      <c r="A146" s="60">
        <v>44998</v>
      </c>
      <c r="B146" s="59">
        <v>80.67</v>
      </c>
      <c r="C146" s="59">
        <v>46.67</v>
      </c>
    </row>
    <row r="147" spans="1:3">
      <c r="A147" s="60">
        <v>44995</v>
      </c>
      <c r="B147" s="59">
        <v>81.86</v>
      </c>
      <c r="C147" s="59">
        <v>45.86</v>
      </c>
    </row>
    <row r="148" spans="1:3">
      <c r="A148" s="60">
        <v>44994</v>
      </c>
      <c r="B148" s="59">
        <v>82.9</v>
      </c>
      <c r="C148" s="59">
        <v>47.4</v>
      </c>
    </row>
    <row r="149" spans="1:3">
      <c r="A149" s="60">
        <v>44993</v>
      </c>
      <c r="B149" s="59">
        <v>82.24</v>
      </c>
      <c r="C149" s="59">
        <v>46.74</v>
      </c>
    </row>
    <row r="150" spans="1:3">
      <c r="A150" s="60">
        <v>44992</v>
      </c>
      <c r="B150" s="59">
        <v>84.03</v>
      </c>
      <c r="C150" s="59">
        <v>48.53</v>
      </c>
    </row>
    <row r="151" spans="1:3">
      <c r="A151" s="60">
        <v>44991</v>
      </c>
      <c r="B151" s="59">
        <v>85.96</v>
      </c>
      <c r="C151" s="59">
        <v>50.46</v>
      </c>
    </row>
    <row r="152" spans="1:3">
      <c r="A152" s="60">
        <v>44988</v>
      </c>
      <c r="B152" s="59">
        <v>85.29</v>
      </c>
      <c r="C152" s="59">
        <v>49.79</v>
      </c>
    </row>
    <row r="153" spans="1:3">
      <c r="A153" s="60">
        <v>44987</v>
      </c>
      <c r="B153" s="59">
        <v>85.21</v>
      </c>
      <c r="C153" s="59">
        <v>49.71</v>
      </c>
    </row>
    <row r="154" spans="1:3">
      <c r="A154" s="60">
        <v>44986</v>
      </c>
      <c r="B154" s="59">
        <v>83.61</v>
      </c>
      <c r="C154" s="59">
        <v>48.11</v>
      </c>
    </row>
    <row r="155" spans="1:3">
      <c r="A155" s="60">
        <v>44985</v>
      </c>
      <c r="B155" s="59">
        <v>83.24</v>
      </c>
      <c r="C155" s="59">
        <v>46.24</v>
      </c>
    </row>
    <row r="156" spans="1:3">
      <c r="A156" s="60">
        <v>44984</v>
      </c>
      <c r="B156" s="59">
        <v>81.47</v>
      </c>
      <c r="C156" s="59">
        <v>45.47</v>
      </c>
    </row>
    <row r="157" spans="1:3">
      <c r="A157" s="60">
        <v>44981</v>
      </c>
      <c r="B157" s="59">
        <v>81.95</v>
      </c>
      <c r="C157" s="59">
        <v>45.95</v>
      </c>
    </row>
    <row r="158" spans="1:3">
      <c r="A158" s="60">
        <v>44980</v>
      </c>
      <c r="B158" s="59">
        <v>80.92</v>
      </c>
      <c r="C158" s="59">
        <v>44.92</v>
      </c>
    </row>
    <row r="159" spans="1:3">
      <c r="A159" s="60">
        <v>44979</v>
      </c>
      <c r="B159" s="59">
        <v>80.349999999999994</v>
      </c>
      <c r="C159" s="59">
        <v>42.35</v>
      </c>
    </row>
    <row r="160" spans="1:3">
      <c r="A160" s="60">
        <v>44978</v>
      </c>
      <c r="B160" s="59">
        <v>82.23</v>
      </c>
      <c r="C160" s="59">
        <v>44.23</v>
      </c>
    </row>
    <row r="161" spans="1:3">
      <c r="A161" s="60">
        <v>44977</v>
      </c>
      <c r="B161" s="59">
        <v>82.2</v>
      </c>
      <c r="C161" s="59">
        <v>44.2</v>
      </c>
    </row>
    <row r="162" spans="1:3">
      <c r="A162" s="60">
        <v>44974</v>
      </c>
      <c r="B162" s="59">
        <v>81.93</v>
      </c>
      <c r="C162" s="59">
        <v>43.93</v>
      </c>
    </row>
    <row r="163" spans="1:3">
      <c r="A163" s="60">
        <v>44973</v>
      </c>
      <c r="B163" s="59">
        <v>84.28</v>
      </c>
      <c r="C163" s="59">
        <v>44.28</v>
      </c>
    </row>
    <row r="164" spans="1:3">
      <c r="A164" s="60">
        <v>44972</v>
      </c>
      <c r="B164" s="59">
        <v>83.41</v>
      </c>
      <c r="C164" s="59">
        <v>43.41</v>
      </c>
    </row>
    <row r="165" spans="1:3">
      <c r="A165" s="60">
        <v>44971</v>
      </c>
      <c r="B165" s="59">
        <v>84.47</v>
      </c>
      <c r="C165" s="59">
        <v>44.47</v>
      </c>
    </row>
    <row r="166" spans="1:3">
      <c r="A166" s="60">
        <v>44970</v>
      </c>
      <c r="B166" s="59">
        <v>85.53</v>
      </c>
      <c r="C166" s="59">
        <v>46.53</v>
      </c>
    </row>
    <row r="167" spans="1:3">
      <c r="A167" s="60">
        <v>44967</v>
      </c>
      <c r="B167" s="59">
        <v>85.6</v>
      </c>
      <c r="C167" s="59">
        <v>46.6</v>
      </c>
    </row>
    <row r="168" spans="1:3">
      <c r="A168" s="60">
        <v>44966</v>
      </c>
      <c r="B168" s="59">
        <v>83.26</v>
      </c>
      <c r="C168" s="59">
        <v>43.56</v>
      </c>
    </row>
    <row r="169" spans="1:3">
      <c r="A169" s="60">
        <v>44965</v>
      </c>
      <c r="B169" s="59">
        <v>83.12</v>
      </c>
      <c r="C169" s="59">
        <v>43.42</v>
      </c>
    </row>
    <row r="170" spans="1:3">
      <c r="A170" s="60">
        <v>44964</v>
      </c>
      <c r="B170" s="59">
        <v>82.11</v>
      </c>
      <c r="C170" s="59">
        <v>42.41</v>
      </c>
    </row>
    <row r="171" spans="1:3">
      <c r="A171" s="60">
        <v>44963</v>
      </c>
      <c r="B171" s="59">
        <v>79.73</v>
      </c>
      <c r="C171" s="59">
        <v>40.03</v>
      </c>
    </row>
    <row r="172" spans="1:3">
      <c r="A172" s="60">
        <v>44960</v>
      </c>
      <c r="B172" s="59">
        <v>80.55</v>
      </c>
      <c r="C172" s="59">
        <v>40.85</v>
      </c>
    </row>
    <row r="173" spans="1:3">
      <c r="A173" s="60">
        <v>44959</v>
      </c>
      <c r="B173" s="59">
        <v>80.709999999999994</v>
      </c>
      <c r="C173" s="59">
        <v>41.01</v>
      </c>
    </row>
    <row r="174" spans="1:3">
      <c r="A174" s="60">
        <v>44958</v>
      </c>
      <c r="B174" s="59">
        <v>82.95</v>
      </c>
      <c r="C174" s="59">
        <v>43.25</v>
      </c>
    </row>
    <row r="175" spans="1:3">
      <c r="A175" s="60">
        <v>44957</v>
      </c>
      <c r="B175" s="59">
        <v>84.09</v>
      </c>
      <c r="C175" s="59">
        <v>44.39</v>
      </c>
    </row>
    <row r="176" spans="1:3">
      <c r="A176" s="60">
        <v>44956</v>
      </c>
      <c r="B176" s="59">
        <v>84.64</v>
      </c>
      <c r="C176" s="59">
        <v>44.94</v>
      </c>
    </row>
    <row r="177" spans="1:3">
      <c r="A177" s="60">
        <v>44953</v>
      </c>
      <c r="B177" s="59">
        <v>85.92</v>
      </c>
      <c r="C177" s="59">
        <v>46.42</v>
      </c>
    </row>
    <row r="178" spans="1:3">
      <c r="A178" s="60">
        <v>44952</v>
      </c>
      <c r="B178" s="59">
        <v>86.54</v>
      </c>
      <c r="C178" s="59">
        <v>47.04</v>
      </c>
    </row>
    <row r="179" spans="1:3">
      <c r="A179" s="60">
        <v>44951</v>
      </c>
      <c r="B179" s="59">
        <v>85.84</v>
      </c>
      <c r="C179" s="59">
        <v>45.24</v>
      </c>
    </row>
    <row r="180" spans="1:3">
      <c r="A180" s="60">
        <v>44950</v>
      </c>
      <c r="B180" s="59">
        <v>86.22</v>
      </c>
      <c r="C180" s="59">
        <v>45.62</v>
      </c>
    </row>
    <row r="181" spans="1:3">
      <c r="A181" s="60">
        <v>44949</v>
      </c>
      <c r="B181" s="59">
        <v>88.59</v>
      </c>
      <c r="C181" s="59">
        <v>47.99</v>
      </c>
    </row>
    <row r="182" spans="1:3">
      <c r="A182" s="60">
        <v>44946</v>
      </c>
      <c r="B182" s="59">
        <v>86.27</v>
      </c>
      <c r="C182" s="59">
        <v>45.67</v>
      </c>
    </row>
    <row r="183" spans="1:3">
      <c r="A183" s="60">
        <v>44945</v>
      </c>
      <c r="B183" s="59">
        <v>84.64</v>
      </c>
      <c r="C183" s="59">
        <v>44.14</v>
      </c>
    </row>
    <row r="184" spans="1:3">
      <c r="A184" s="60">
        <v>44944</v>
      </c>
      <c r="B184" s="59">
        <v>86.05</v>
      </c>
      <c r="C184" s="59">
        <v>45.55</v>
      </c>
    </row>
    <row r="185" spans="1:3">
      <c r="A185" s="60">
        <v>44943</v>
      </c>
      <c r="B185" s="59">
        <v>84.52</v>
      </c>
      <c r="C185" s="59">
        <v>44.02</v>
      </c>
    </row>
    <row r="186" spans="1:3">
      <c r="A186" s="60">
        <v>44942</v>
      </c>
      <c r="B186" s="59">
        <v>82.7</v>
      </c>
      <c r="C186" s="59">
        <v>44.7</v>
      </c>
    </row>
    <row r="187" spans="1:3">
      <c r="A187" s="60">
        <v>44939</v>
      </c>
      <c r="B187" s="59">
        <v>83.13</v>
      </c>
      <c r="C187" s="59">
        <v>45.13</v>
      </c>
    </row>
    <row r="188" spans="1:3">
      <c r="A188" s="60">
        <v>44938</v>
      </c>
      <c r="B188" s="59">
        <v>82.89</v>
      </c>
      <c r="C188" s="59">
        <v>41.89</v>
      </c>
    </row>
    <row r="189" spans="1:3">
      <c r="A189" s="60">
        <v>44937</v>
      </c>
      <c r="B189" s="59">
        <v>80.7</v>
      </c>
      <c r="C189" s="59">
        <v>39.700000000000003</v>
      </c>
    </row>
    <row r="190" spans="1:3">
      <c r="A190" s="60">
        <v>44936</v>
      </c>
      <c r="B190" s="59">
        <v>78.09</v>
      </c>
      <c r="C190" s="59">
        <v>37.090000000000003</v>
      </c>
    </row>
    <row r="191" spans="1:3">
      <c r="A191" s="60">
        <v>44935</v>
      </c>
      <c r="B191" s="59">
        <v>77.819999999999993</v>
      </c>
      <c r="C191" s="59">
        <v>37.869999999999997</v>
      </c>
    </row>
    <row r="192" spans="1:3">
      <c r="A192" s="60">
        <v>44932</v>
      </c>
      <c r="B192" s="59">
        <v>77.75</v>
      </c>
      <c r="C192" s="59">
        <v>37.799999999999997</v>
      </c>
    </row>
    <row r="193" spans="1:3">
      <c r="A193" s="60">
        <v>44931</v>
      </c>
      <c r="B193" s="59">
        <v>77.11</v>
      </c>
      <c r="C193" s="59">
        <v>37.159999999999997</v>
      </c>
    </row>
    <row r="194" spans="1:3">
      <c r="A194" s="60">
        <v>44930</v>
      </c>
      <c r="B194" s="59">
        <v>75.41</v>
      </c>
      <c r="C194" s="59">
        <v>35.46</v>
      </c>
    </row>
    <row r="195" spans="1:3">
      <c r="A195" s="60">
        <v>44929</v>
      </c>
      <c r="B195" s="59">
        <v>81.2</v>
      </c>
      <c r="C195" s="59">
        <v>41.25</v>
      </c>
    </row>
    <row r="196" spans="1:3">
      <c r="A196" s="60">
        <v>44925</v>
      </c>
      <c r="B196" s="59">
        <v>81.290000000000006</v>
      </c>
      <c r="C196" s="59">
        <v>41.34</v>
      </c>
    </row>
    <row r="197" spans="1:3">
      <c r="A197" s="60">
        <v>44924</v>
      </c>
      <c r="B197" s="59">
        <v>80.61</v>
      </c>
      <c r="C197" s="59">
        <v>42.01</v>
      </c>
    </row>
    <row r="198" spans="1:3">
      <c r="A198" s="60">
        <v>44923</v>
      </c>
      <c r="B198" s="59">
        <v>80.88</v>
      </c>
      <c r="C198" s="59">
        <v>42.28</v>
      </c>
    </row>
    <row r="199" spans="1:3">
      <c r="A199" s="62">
        <v>44922</v>
      </c>
      <c r="B199" s="61"/>
      <c r="C199" s="61"/>
    </row>
    <row r="200" spans="1:3">
      <c r="A200" s="60">
        <v>44918</v>
      </c>
      <c r="B200" s="59">
        <v>80.739999999999995</v>
      </c>
      <c r="C200" s="59">
        <v>41.74</v>
      </c>
    </row>
    <row r="201" spans="1:3">
      <c r="A201" s="60">
        <v>44917</v>
      </c>
      <c r="B201" s="59">
        <v>80.400000000000006</v>
      </c>
      <c r="C201" s="59">
        <v>42.4</v>
      </c>
    </row>
    <row r="202" spans="1:3">
      <c r="A202" s="60">
        <v>44916</v>
      </c>
      <c r="B202" s="59">
        <v>79.930000000000007</v>
      </c>
      <c r="C202" s="59">
        <v>41.93</v>
      </c>
    </row>
    <row r="203" spans="1:3">
      <c r="A203" s="60">
        <v>44915</v>
      </c>
      <c r="B203" s="59">
        <v>78.31</v>
      </c>
      <c r="C203" s="59">
        <v>40.31</v>
      </c>
    </row>
    <row r="204" spans="1:3">
      <c r="A204" s="60">
        <v>44914</v>
      </c>
      <c r="B204" s="59">
        <v>79.39</v>
      </c>
      <c r="C204" s="59">
        <v>42.89</v>
      </c>
    </row>
    <row r="205" spans="1:3">
      <c r="A205" s="60">
        <v>44911</v>
      </c>
      <c r="B205" s="59">
        <v>79.02</v>
      </c>
      <c r="C205" s="59">
        <v>42.52</v>
      </c>
    </row>
    <row r="206" spans="1:3">
      <c r="A206" s="60">
        <v>44910</v>
      </c>
      <c r="B206" s="59">
        <v>81.69</v>
      </c>
      <c r="C206" s="59">
        <v>43.69</v>
      </c>
    </row>
    <row r="207" spans="1:3">
      <c r="A207" s="60">
        <v>44909</v>
      </c>
      <c r="B207" s="59">
        <v>83.36</v>
      </c>
      <c r="C207" s="59">
        <v>45.36</v>
      </c>
    </row>
    <row r="208" spans="1:3">
      <c r="A208" s="60">
        <v>44908</v>
      </c>
      <c r="B208" s="59">
        <v>80.84</v>
      </c>
      <c r="C208" s="59">
        <v>43.34</v>
      </c>
    </row>
    <row r="209" spans="1:4">
      <c r="A209" s="60">
        <v>44907</v>
      </c>
      <c r="B209" s="59">
        <v>77.42</v>
      </c>
      <c r="C209" s="59">
        <v>39.92</v>
      </c>
    </row>
    <row r="210" spans="1:4">
      <c r="A210" s="60">
        <v>44904</v>
      </c>
      <c r="B210" s="59">
        <v>76.239999999999995</v>
      </c>
      <c r="C210" s="59">
        <v>38.74</v>
      </c>
    </row>
    <row r="211" spans="1:4">
      <c r="A211" s="60">
        <v>44903</v>
      </c>
      <c r="B211" s="59">
        <v>75.09</v>
      </c>
      <c r="C211" s="59">
        <v>41.59</v>
      </c>
    </row>
    <row r="212" spans="1:4">
      <c r="A212" s="60">
        <v>44902</v>
      </c>
      <c r="B212" s="59">
        <v>77.23</v>
      </c>
      <c r="C212" s="59">
        <v>43.73</v>
      </c>
    </row>
    <row r="213" spans="1:4">
      <c r="A213" s="60">
        <v>44901</v>
      </c>
      <c r="B213" s="59">
        <v>79.010000000000005</v>
      </c>
      <c r="C213" s="59">
        <v>45.51</v>
      </c>
    </row>
    <row r="214" spans="1:4">
      <c r="A214" s="68">
        <v>44900</v>
      </c>
      <c r="B214" s="67">
        <v>83.9</v>
      </c>
      <c r="C214" s="67">
        <v>47.9</v>
      </c>
      <c r="D214" s="66" t="s">
        <v>731</v>
      </c>
    </row>
    <row r="215" spans="1:4">
      <c r="A215" s="60">
        <v>44897</v>
      </c>
      <c r="B215" s="59">
        <v>85.21</v>
      </c>
      <c r="C215" s="59">
        <v>49.21</v>
      </c>
    </row>
    <row r="216" spans="1:4">
      <c r="A216" s="60">
        <v>44896</v>
      </c>
      <c r="B216" s="59">
        <v>86.61</v>
      </c>
      <c r="C216" s="59">
        <v>50.61</v>
      </c>
    </row>
    <row r="217" spans="1:4">
      <c r="A217" s="60">
        <v>44895</v>
      </c>
      <c r="B217" s="59">
        <v>84.04</v>
      </c>
      <c r="C217" s="59">
        <v>48.04</v>
      </c>
    </row>
    <row r="218" spans="1:4">
      <c r="A218" s="60">
        <v>44894</v>
      </c>
      <c r="B218" s="59">
        <v>81.31</v>
      </c>
      <c r="C218" s="59">
        <v>45.31</v>
      </c>
    </row>
    <row r="219" spans="1:4">
      <c r="A219" s="60">
        <v>44893</v>
      </c>
      <c r="B219" s="59">
        <v>80.180000000000007</v>
      </c>
      <c r="C219" s="59">
        <v>49.18</v>
      </c>
    </row>
    <row r="220" spans="1:4">
      <c r="A220" s="60">
        <v>44890</v>
      </c>
      <c r="B220" s="59">
        <v>82.96</v>
      </c>
      <c r="C220" s="59">
        <v>51.96</v>
      </c>
    </row>
    <row r="221" spans="1:4">
      <c r="A221" s="60">
        <v>44889</v>
      </c>
      <c r="B221" s="59">
        <v>83.04</v>
      </c>
      <c r="C221" s="59">
        <v>52.24</v>
      </c>
    </row>
    <row r="222" spans="1:4">
      <c r="A222" s="60">
        <v>44888</v>
      </c>
      <c r="B222" s="59">
        <v>85.33</v>
      </c>
      <c r="C222" s="59">
        <v>54.53</v>
      </c>
    </row>
    <row r="223" spans="1:4">
      <c r="A223" s="60">
        <v>44887</v>
      </c>
      <c r="B223" s="59">
        <v>89.37</v>
      </c>
      <c r="C223" s="59">
        <v>59.37</v>
      </c>
    </row>
    <row r="224" spans="1:4">
      <c r="A224" s="60">
        <v>44886</v>
      </c>
      <c r="B224" s="59">
        <v>83.07</v>
      </c>
      <c r="C224" s="59">
        <v>53.07</v>
      </c>
    </row>
    <row r="225" spans="1:3">
      <c r="A225" s="60">
        <v>44883</v>
      </c>
      <c r="B225" s="59">
        <v>88.28</v>
      </c>
      <c r="C225" s="59">
        <v>58.28</v>
      </c>
    </row>
    <row r="226" spans="1:3">
      <c r="A226" s="60">
        <v>44882</v>
      </c>
      <c r="B226" s="59">
        <v>91.23</v>
      </c>
      <c r="C226" s="59">
        <v>65.48</v>
      </c>
    </row>
    <row r="227" spans="1:3">
      <c r="A227" s="60">
        <v>44881</v>
      </c>
      <c r="B227" s="59">
        <v>92.52</v>
      </c>
      <c r="C227" s="59">
        <v>66.77</v>
      </c>
    </row>
    <row r="228" spans="1:3">
      <c r="A228" s="60">
        <v>44880</v>
      </c>
      <c r="B228" s="59">
        <v>94.09</v>
      </c>
      <c r="C228" s="59">
        <v>66.59</v>
      </c>
    </row>
    <row r="229" spans="1:3">
      <c r="A229" s="60">
        <v>44879</v>
      </c>
      <c r="B229" s="59">
        <v>95.49</v>
      </c>
      <c r="C229" s="59">
        <v>67.989999999999995</v>
      </c>
    </row>
    <row r="230" spans="1:3">
      <c r="A230" s="60">
        <v>44876</v>
      </c>
      <c r="B230" s="59">
        <v>96.74</v>
      </c>
      <c r="C230" s="59">
        <v>69.239999999999995</v>
      </c>
    </row>
    <row r="231" spans="1:3">
      <c r="A231" s="60">
        <v>44875</v>
      </c>
      <c r="B231" s="59">
        <v>94.47</v>
      </c>
      <c r="C231" s="59">
        <v>67.47</v>
      </c>
    </row>
    <row r="232" spans="1:3">
      <c r="A232" s="60">
        <v>44874</v>
      </c>
      <c r="B232" s="59">
        <v>94.76</v>
      </c>
      <c r="C232" s="59">
        <v>67.760000000000005</v>
      </c>
    </row>
    <row r="233" spans="1:3">
      <c r="A233" s="60">
        <v>44873</v>
      </c>
      <c r="B233" s="59">
        <v>98.67</v>
      </c>
      <c r="C233" s="59">
        <v>72.92</v>
      </c>
    </row>
    <row r="234" spans="1:3">
      <c r="A234" s="60">
        <v>44872</v>
      </c>
      <c r="B234" s="59">
        <v>101.75</v>
      </c>
      <c r="C234" s="59">
        <v>76</v>
      </c>
    </row>
    <row r="235" spans="1:3">
      <c r="A235" s="60">
        <v>44869</v>
      </c>
      <c r="B235" s="59">
        <v>98.68</v>
      </c>
      <c r="C235" s="59">
        <v>72.930000000000007</v>
      </c>
    </row>
    <row r="236" spans="1:3">
      <c r="A236" s="60">
        <v>44868</v>
      </c>
      <c r="B236" s="59">
        <v>96</v>
      </c>
      <c r="C236" s="59">
        <v>70.25</v>
      </c>
    </row>
    <row r="237" spans="1:3">
      <c r="A237" s="60">
        <v>44867</v>
      </c>
      <c r="B237" s="59">
        <v>97.17</v>
      </c>
      <c r="C237" s="59">
        <v>71.42</v>
      </c>
    </row>
    <row r="238" spans="1:3">
      <c r="A238" s="60">
        <v>44866</v>
      </c>
      <c r="B238" s="59">
        <v>94.98</v>
      </c>
      <c r="C238" s="59">
        <v>68.98</v>
      </c>
    </row>
    <row r="239" spans="1:3">
      <c r="A239" s="60">
        <v>44865</v>
      </c>
      <c r="B239" s="59">
        <v>92.9</v>
      </c>
      <c r="C239" s="59">
        <v>66.900000000000006</v>
      </c>
    </row>
    <row r="240" spans="1:3">
      <c r="A240" s="60">
        <v>44862</v>
      </c>
      <c r="B240" s="59">
        <v>94.24</v>
      </c>
      <c r="C240" s="59">
        <v>68.239999999999995</v>
      </c>
    </row>
    <row r="241" spans="1:3">
      <c r="A241" s="60">
        <v>44861</v>
      </c>
      <c r="B241" s="59">
        <v>95.22</v>
      </c>
      <c r="C241" s="59">
        <v>67.22</v>
      </c>
    </row>
    <row r="242" spans="1:3">
      <c r="A242" s="60">
        <v>44860</v>
      </c>
      <c r="B242" s="59">
        <v>93.61</v>
      </c>
      <c r="C242" s="59">
        <v>65.61</v>
      </c>
    </row>
    <row r="243" spans="1:3">
      <c r="A243" s="60">
        <v>44859</v>
      </c>
      <c r="B243" s="59">
        <v>91.6</v>
      </c>
      <c r="C243" s="59">
        <v>66.599999999999994</v>
      </c>
    </row>
    <row r="244" spans="1:3">
      <c r="A244" s="60">
        <v>44858</v>
      </c>
      <c r="B244" s="59">
        <v>91.36</v>
      </c>
      <c r="C244" s="59">
        <v>66.36</v>
      </c>
    </row>
    <row r="245" spans="1:3">
      <c r="A245" s="60">
        <v>44855</v>
      </c>
      <c r="B245" s="59">
        <v>91.26</v>
      </c>
      <c r="C245" s="59">
        <v>66.260000000000005</v>
      </c>
    </row>
    <row r="246" spans="1:3">
      <c r="A246" s="60">
        <v>44854</v>
      </c>
      <c r="B246" s="59">
        <v>92.51</v>
      </c>
      <c r="C246" s="59">
        <v>67.510000000000005</v>
      </c>
    </row>
    <row r="247" spans="1:3">
      <c r="A247" s="60">
        <v>44853</v>
      </c>
      <c r="B247" s="59">
        <v>89.63</v>
      </c>
      <c r="C247" s="59">
        <v>66.63</v>
      </c>
    </row>
    <row r="248" spans="1:3">
      <c r="A248" s="60">
        <v>44852</v>
      </c>
      <c r="B248" s="59">
        <v>87.78</v>
      </c>
      <c r="C248" s="59">
        <v>64.78</v>
      </c>
    </row>
    <row r="249" spans="1:3">
      <c r="A249" s="60">
        <v>44851</v>
      </c>
      <c r="B249" s="59">
        <v>91.17</v>
      </c>
      <c r="C249" s="59">
        <v>69.17</v>
      </c>
    </row>
    <row r="250" spans="1:3">
      <c r="A250" s="60">
        <v>44848</v>
      </c>
      <c r="B250" s="59">
        <v>92.51</v>
      </c>
      <c r="C250" s="59">
        <v>70.510000000000005</v>
      </c>
    </row>
    <row r="251" spans="1:3">
      <c r="A251" s="60">
        <v>44847</v>
      </c>
      <c r="B251" s="59">
        <v>93.2</v>
      </c>
      <c r="C251" s="59">
        <v>73.2</v>
      </c>
    </row>
    <row r="252" spans="1:3">
      <c r="A252" s="60">
        <v>44846</v>
      </c>
      <c r="B252" s="59">
        <v>92.56</v>
      </c>
      <c r="C252" s="59">
        <v>72.56</v>
      </c>
    </row>
    <row r="253" spans="1:3">
      <c r="A253" s="60">
        <v>44845</v>
      </c>
      <c r="B253" s="59">
        <v>94.56</v>
      </c>
      <c r="C253" s="59">
        <v>74.56</v>
      </c>
    </row>
    <row r="254" spans="1:3">
      <c r="A254" s="60">
        <v>44844</v>
      </c>
      <c r="B254" s="59">
        <v>98.34</v>
      </c>
      <c r="C254" s="59">
        <v>73.09</v>
      </c>
    </row>
    <row r="255" spans="1:3">
      <c r="A255" s="60">
        <v>44841</v>
      </c>
      <c r="B255" s="59">
        <v>98.65</v>
      </c>
      <c r="C255" s="59">
        <v>73.400000000000006</v>
      </c>
    </row>
    <row r="256" spans="1:3">
      <c r="A256" s="60">
        <v>44840</v>
      </c>
      <c r="B256" s="59">
        <v>95.83</v>
      </c>
      <c r="C256" s="59">
        <v>72.08</v>
      </c>
    </row>
    <row r="257" spans="1:3">
      <c r="A257" s="60">
        <v>44839</v>
      </c>
      <c r="B257" s="59">
        <v>94.77</v>
      </c>
      <c r="C257" s="59">
        <v>69.77</v>
      </c>
    </row>
    <row r="258" spans="1:3">
      <c r="A258" s="60">
        <v>44838</v>
      </c>
      <c r="B258" s="59">
        <v>93.48</v>
      </c>
      <c r="C258" s="59">
        <v>73.98</v>
      </c>
    </row>
    <row r="259" spans="1:3">
      <c r="A259" s="60">
        <v>44837</v>
      </c>
      <c r="B259" s="59">
        <v>90.1</v>
      </c>
      <c r="C259" s="59">
        <v>70.599999999999994</v>
      </c>
    </row>
    <row r="260" spans="1:3">
      <c r="A260" s="60">
        <v>44834</v>
      </c>
      <c r="B260" s="59">
        <v>87.37</v>
      </c>
      <c r="C260" s="59">
        <v>65.16</v>
      </c>
    </row>
    <row r="261" spans="1:3">
      <c r="A261" s="60">
        <v>44833</v>
      </c>
      <c r="B261" s="59">
        <v>89.58</v>
      </c>
      <c r="C261" s="59">
        <v>67.37</v>
      </c>
    </row>
    <row r="262" spans="1:3">
      <c r="A262" s="60">
        <v>44832</v>
      </c>
      <c r="B262" s="59">
        <v>88.25</v>
      </c>
      <c r="C262" s="59">
        <v>66.25</v>
      </c>
    </row>
    <row r="263" spans="1:3">
      <c r="A263" s="60">
        <v>44831</v>
      </c>
      <c r="B263" s="59">
        <v>86.34</v>
      </c>
      <c r="C263" s="59">
        <v>64.510000000000005</v>
      </c>
    </row>
    <row r="264" spans="1:3">
      <c r="A264" s="60">
        <v>44830</v>
      </c>
      <c r="B264" s="59">
        <v>84.37</v>
      </c>
      <c r="C264" s="59">
        <v>60.04</v>
      </c>
    </row>
    <row r="265" spans="1:3">
      <c r="A265" s="60">
        <v>44827</v>
      </c>
      <c r="B265" s="59">
        <v>84.85</v>
      </c>
      <c r="C265" s="59">
        <v>60.57</v>
      </c>
    </row>
    <row r="266" spans="1:3">
      <c r="A266" s="60">
        <v>44826</v>
      </c>
      <c r="B266" s="59">
        <v>89.01</v>
      </c>
      <c r="C266" s="59">
        <v>64.739999999999995</v>
      </c>
    </row>
    <row r="267" spans="1:3">
      <c r="A267" s="60">
        <v>44825</v>
      </c>
      <c r="B267" s="59">
        <v>87.87</v>
      </c>
      <c r="C267" s="59">
        <v>63.6</v>
      </c>
    </row>
    <row r="268" spans="1:3">
      <c r="A268" s="60">
        <v>44824</v>
      </c>
      <c r="B268" s="59">
        <v>89.48</v>
      </c>
      <c r="C268" s="59">
        <v>65.209999999999994</v>
      </c>
    </row>
    <row r="269" spans="1:3">
      <c r="A269" s="62">
        <v>44823</v>
      </c>
      <c r="B269" s="61"/>
      <c r="C269" s="61"/>
    </row>
    <row r="270" spans="1:3">
      <c r="A270" s="60">
        <v>44820</v>
      </c>
      <c r="B270" s="59">
        <v>91</v>
      </c>
      <c r="C270" s="59">
        <v>66.72</v>
      </c>
    </row>
    <row r="271" spans="1:3">
      <c r="A271" s="60">
        <v>44819</v>
      </c>
      <c r="B271" s="59">
        <v>89.37</v>
      </c>
      <c r="C271" s="59">
        <v>66.09</v>
      </c>
    </row>
    <row r="272" spans="1:3">
      <c r="A272" s="60">
        <v>44818</v>
      </c>
      <c r="B272" s="59">
        <v>93.13</v>
      </c>
      <c r="C272" s="59">
        <v>69.86</v>
      </c>
    </row>
    <row r="273" spans="1:3">
      <c r="A273" s="60">
        <v>44817</v>
      </c>
      <c r="B273" s="59">
        <v>91.49</v>
      </c>
      <c r="C273" s="59">
        <v>68.22</v>
      </c>
    </row>
    <row r="274" spans="1:3">
      <c r="A274" s="60">
        <v>44816</v>
      </c>
      <c r="B274" s="59">
        <v>93.22</v>
      </c>
      <c r="C274" s="59">
        <v>69.95</v>
      </c>
    </row>
    <row r="275" spans="1:3">
      <c r="A275" s="60">
        <v>44813</v>
      </c>
      <c r="B275" s="59">
        <v>90.66</v>
      </c>
      <c r="C275" s="59">
        <v>67.39</v>
      </c>
    </row>
    <row r="276" spans="1:3">
      <c r="A276" s="60">
        <v>44812</v>
      </c>
      <c r="B276" s="59">
        <v>87.91</v>
      </c>
      <c r="C276" s="59">
        <v>64.64</v>
      </c>
    </row>
    <row r="277" spans="1:3">
      <c r="A277" s="60">
        <v>44811</v>
      </c>
      <c r="B277" s="59">
        <v>88.34</v>
      </c>
      <c r="C277" s="59">
        <v>65.069999999999993</v>
      </c>
    </row>
    <row r="278" spans="1:3">
      <c r="A278" s="60">
        <v>44810</v>
      </c>
      <c r="B278" s="59">
        <v>91.81</v>
      </c>
      <c r="C278" s="59">
        <v>69.540000000000006</v>
      </c>
    </row>
    <row r="279" spans="1:3">
      <c r="A279" s="60">
        <v>44809</v>
      </c>
      <c r="B279" s="59">
        <v>94.46</v>
      </c>
      <c r="C279" s="59">
        <v>69.47</v>
      </c>
    </row>
    <row r="280" spans="1:3">
      <c r="A280" s="60">
        <v>44806</v>
      </c>
      <c r="B280" s="59">
        <v>94.01</v>
      </c>
      <c r="C280" s="59">
        <v>68.930000000000007</v>
      </c>
    </row>
    <row r="281" spans="1:3">
      <c r="A281" s="60">
        <v>44805</v>
      </c>
      <c r="B281" s="59">
        <v>92.44</v>
      </c>
      <c r="C281" s="59">
        <v>67.36</v>
      </c>
    </row>
    <row r="282" spans="1:3">
      <c r="A282" s="60">
        <v>44804</v>
      </c>
      <c r="B282" s="59">
        <v>96.57</v>
      </c>
      <c r="C282" s="59">
        <v>70.989999999999995</v>
      </c>
    </row>
    <row r="283" spans="1:3">
      <c r="A283" s="60">
        <v>44803</v>
      </c>
      <c r="B283" s="59">
        <v>99.51</v>
      </c>
      <c r="C283" s="59">
        <v>73.930000000000007</v>
      </c>
    </row>
    <row r="284" spans="1:3">
      <c r="A284" s="62">
        <v>44802</v>
      </c>
      <c r="B284" s="61"/>
      <c r="C284" s="61"/>
    </row>
    <row r="285" spans="1:3">
      <c r="A285" s="60">
        <v>44799</v>
      </c>
      <c r="B285" s="59">
        <v>99.44</v>
      </c>
      <c r="C285" s="59">
        <v>73.849999999999994</v>
      </c>
    </row>
    <row r="286" spans="1:3">
      <c r="A286" s="60">
        <v>44798</v>
      </c>
      <c r="B286" s="59">
        <v>100.12</v>
      </c>
      <c r="C286" s="59">
        <v>75.040000000000006</v>
      </c>
    </row>
    <row r="287" spans="1:3">
      <c r="A287" s="60">
        <v>44797</v>
      </c>
      <c r="B287" s="59">
        <v>98.58</v>
      </c>
      <c r="C287" s="59">
        <v>73.33</v>
      </c>
    </row>
    <row r="288" spans="1:3">
      <c r="A288" s="60">
        <v>44796</v>
      </c>
      <c r="B288" s="59">
        <v>98.44</v>
      </c>
      <c r="C288" s="59">
        <v>73.19</v>
      </c>
    </row>
    <row r="289" spans="1:3">
      <c r="A289" s="60">
        <v>44795</v>
      </c>
      <c r="B289" s="59">
        <v>93.42</v>
      </c>
      <c r="C289" s="59">
        <v>64.67</v>
      </c>
    </row>
    <row r="290" spans="1:3">
      <c r="A290" s="60">
        <v>44792</v>
      </c>
      <c r="B290" s="59">
        <v>96.4</v>
      </c>
      <c r="C290" s="59">
        <v>67.66</v>
      </c>
    </row>
    <row r="291" spans="1:3">
      <c r="A291" s="60">
        <v>44791</v>
      </c>
      <c r="B291" s="59">
        <v>95.76</v>
      </c>
      <c r="C291" s="59">
        <v>67.02</v>
      </c>
    </row>
    <row r="292" spans="1:3">
      <c r="A292" s="60">
        <v>44790</v>
      </c>
      <c r="B292" s="59">
        <v>92.52</v>
      </c>
      <c r="C292" s="59">
        <v>63.78</v>
      </c>
    </row>
    <row r="293" spans="1:3">
      <c r="A293" s="60">
        <v>44789</v>
      </c>
      <c r="B293" s="59">
        <v>95.34</v>
      </c>
      <c r="C293" s="59">
        <v>66.599999999999994</v>
      </c>
    </row>
    <row r="294" spans="1:3">
      <c r="A294" s="60">
        <v>44788</v>
      </c>
      <c r="B294" s="59">
        <v>97.01</v>
      </c>
      <c r="C294" s="59">
        <v>68.27</v>
      </c>
    </row>
    <row r="295" spans="1:3">
      <c r="A295" s="60">
        <v>44785</v>
      </c>
      <c r="B295" s="59">
        <v>101.95</v>
      </c>
      <c r="C295" s="59">
        <v>73.209999999999994</v>
      </c>
    </row>
    <row r="296" spans="1:3">
      <c r="A296" s="60">
        <v>44784</v>
      </c>
      <c r="B296" s="59">
        <v>104.06</v>
      </c>
      <c r="C296" s="59">
        <v>75.319999999999993</v>
      </c>
    </row>
    <row r="297" spans="1:3">
      <c r="A297" s="60">
        <v>44783</v>
      </c>
      <c r="B297" s="59">
        <v>100.76</v>
      </c>
      <c r="C297" s="59">
        <v>71.97</v>
      </c>
    </row>
    <row r="298" spans="1:3">
      <c r="A298" s="60">
        <v>44782</v>
      </c>
      <c r="B298" s="59">
        <v>103.45</v>
      </c>
      <c r="C298" s="59">
        <v>75.709999999999994</v>
      </c>
    </row>
    <row r="299" spans="1:3">
      <c r="A299" s="60">
        <v>44781</v>
      </c>
      <c r="B299" s="59">
        <v>103.18</v>
      </c>
      <c r="C299" s="59">
        <v>75.44</v>
      </c>
    </row>
    <row r="300" spans="1:3">
      <c r="A300" s="60">
        <v>44778</v>
      </c>
      <c r="B300" s="59">
        <v>101.35</v>
      </c>
      <c r="C300" s="59">
        <v>73.61</v>
      </c>
    </row>
    <row r="301" spans="1:3">
      <c r="A301" s="60">
        <v>44777</v>
      </c>
      <c r="B301" s="59">
        <v>97.75</v>
      </c>
      <c r="C301" s="59">
        <v>70.010000000000005</v>
      </c>
    </row>
    <row r="302" spans="1:3">
      <c r="A302" s="60">
        <v>44776</v>
      </c>
      <c r="B302" s="59">
        <v>103.23</v>
      </c>
      <c r="C302" s="59">
        <v>73.989999999999995</v>
      </c>
    </row>
    <row r="303" spans="1:3">
      <c r="A303" s="60">
        <v>44775</v>
      </c>
      <c r="B303" s="59">
        <v>106.32</v>
      </c>
      <c r="C303" s="59">
        <v>77.08</v>
      </c>
    </row>
    <row r="304" spans="1:3">
      <c r="A304" s="60">
        <v>44774</v>
      </c>
      <c r="B304" s="59">
        <v>106.69</v>
      </c>
      <c r="C304" s="59">
        <v>77.45</v>
      </c>
    </row>
    <row r="305" spans="1:3">
      <c r="A305" s="60">
        <v>44771</v>
      </c>
      <c r="B305" s="59">
        <v>113.73</v>
      </c>
      <c r="C305" s="59">
        <v>84.63</v>
      </c>
    </row>
    <row r="306" spans="1:3">
      <c r="A306" s="60">
        <v>44770</v>
      </c>
      <c r="B306" s="59">
        <v>111.79</v>
      </c>
      <c r="C306" s="59">
        <v>82.69</v>
      </c>
    </row>
    <row r="307" spans="1:3">
      <c r="A307" s="60">
        <v>44769</v>
      </c>
      <c r="B307" s="59">
        <v>110.66</v>
      </c>
      <c r="C307" s="59">
        <v>81.55</v>
      </c>
    </row>
    <row r="308" spans="1:3">
      <c r="A308" s="60">
        <v>44768</v>
      </c>
      <c r="B308" s="59">
        <v>109.5</v>
      </c>
      <c r="C308" s="59">
        <v>84.39</v>
      </c>
    </row>
    <row r="309" spans="1:3">
      <c r="A309" s="60">
        <v>44767</v>
      </c>
      <c r="B309" s="59">
        <v>108.55</v>
      </c>
      <c r="C309" s="59">
        <v>85.94</v>
      </c>
    </row>
    <row r="310" spans="1:3">
      <c r="A310" s="60">
        <v>44764</v>
      </c>
      <c r="B310" s="59">
        <v>109.39</v>
      </c>
      <c r="C310" s="59">
        <v>90.56</v>
      </c>
    </row>
    <row r="311" spans="1:3">
      <c r="A311" s="60">
        <v>44763</v>
      </c>
      <c r="B311" s="59">
        <v>110.69</v>
      </c>
      <c r="C311" s="59">
        <v>92.86</v>
      </c>
    </row>
    <row r="312" spans="1:3">
      <c r="A312" s="60">
        <v>44762</v>
      </c>
      <c r="B312" s="59">
        <v>113.69</v>
      </c>
      <c r="C312" s="59">
        <v>95.86</v>
      </c>
    </row>
    <row r="313" spans="1:3">
      <c r="A313" s="60">
        <v>44761</v>
      </c>
      <c r="B313" s="59">
        <v>113.44</v>
      </c>
      <c r="C313" s="59">
        <v>75.77</v>
      </c>
    </row>
    <row r="314" spans="1:3">
      <c r="A314" s="60">
        <v>44760</v>
      </c>
      <c r="B314" s="59">
        <v>115.03</v>
      </c>
      <c r="C314" s="59">
        <v>77.36</v>
      </c>
    </row>
    <row r="315" spans="1:3">
      <c r="A315" s="60">
        <v>44757</v>
      </c>
      <c r="B315" s="59">
        <v>111.11</v>
      </c>
      <c r="C315" s="59">
        <v>73.489999999999995</v>
      </c>
    </row>
    <row r="316" spans="1:3">
      <c r="A316" s="60">
        <v>44756</v>
      </c>
      <c r="B316" s="59">
        <v>106.06</v>
      </c>
      <c r="C316" s="59">
        <v>68.39</v>
      </c>
    </row>
    <row r="317" spans="1:3">
      <c r="A317" s="60">
        <v>44755</v>
      </c>
      <c r="B317" s="59">
        <v>108.58</v>
      </c>
      <c r="C317" s="59">
        <v>70.91</v>
      </c>
    </row>
    <row r="318" spans="1:3">
      <c r="A318" s="60">
        <v>44754</v>
      </c>
      <c r="B318" s="59">
        <v>108.96</v>
      </c>
      <c r="C318" s="59">
        <v>71.3</v>
      </c>
    </row>
    <row r="319" spans="1:3">
      <c r="A319" s="60">
        <v>44753</v>
      </c>
      <c r="B319" s="59">
        <v>114.52</v>
      </c>
      <c r="C319" s="59">
        <v>76.86</v>
      </c>
    </row>
    <row r="320" spans="1:3">
      <c r="A320" s="60">
        <v>44750</v>
      </c>
      <c r="B320" s="59">
        <v>115.59</v>
      </c>
      <c r="C320" s="59">
        <v>78.42</v>
      </c>
    </row>
    <row r="321" spans="1:3">
      <c r="A321" s="60">
        <v>44749</v>
      </c>
      <c r="B321" s="59">
        <v>114.66</v>
      </c>
      <c r="C321" s="59">
        <v>77.489999999999995</v>
      </c>
    </row>
    <row r="322" spans="1:3">
      <c r="A322" s="60">
        <v>44748</v>
      </c>
      <c r="B322" s="59">
        <v>109.82</v>
      </c>
      <c r="C322" s="59">
        <v>72.64</v>
      </c>
    </row>
    <row r="323" spans="1:3">
      <c r="A323" s="60">
        <v>44747</v>
      </c>
      <c r="B323" s="59">
        <v>113.02</v>
      </c>
      <c r="C323" s="59">
        <v>75.84</v>
      </c>
    </row>
    <row r="324" spans="1:3">
      <c r="A324" s="60">
        <v>44746</v>
      </c>
      <c r="B324" s="59">
        <v>124.77</v>
      </c>
      <c r="C324" s="59">
        <v>87.58</v>
      </c>
    </row>
    <row r="325" spans="1:3">
      <c r="A325" s="60">
        <v>44743</v>
      </c>
      <c r="B325" s="59">
        <v>121.59</v>
      </c>
      <c r="C325" s="59">
        <v>84.4</v>
      </c>
    </row>
    <row r="326" spans="1:3">
      <c r="A326" s="60">
        <v>44742</v>
      </c>
      <c r="B326" s="59">
        <v>120.38</v>
      </c>
      <c r="C326" s="59">
        <v>83.08</v>
      </c>
    </row>
    <row r="327" spans="1:3">
      <c r="A327" s="60">
        <v>44741</v>
      </c>
      <c r="B327" s="59">
        <v>124.43</v>
      </c>
      <c r="C327" s="59">
        <v>87.13</v>
      </c>
    </row>
    <row r="328" spans="1:3">
      <c r="A328" s="60">
        <v>44740</v>
      </c>
      <c r="B328" s="59">
        <v>122.65</v>
      </c>
      <c r="C328" s="59">
        <v>85.68</v>
      </c>
    </row>
    <row r="329" spans="1:3">
      <c r="A329" s="60">
        <v>44739</v>
      </c>
      <c r="B329" s="59">
        <v>120.38</v>
      </c>
      <c r="C329" s="59">
        <v>83.46</v>
      </c>
    </row>
    <row r="330" spans="1:3">
      <c r="A330" s="60">
        <v>44736</v>
      </c>
      <c r="B330" s="59">
        <v>119.82</v>
      </c>
      <c r="C330" s="59">
        <v>82.9</v>
      </c>
    </row>
    <row r="331" spans="1:3">
      <c r="A331" s="60">
        <v>44735</v>
      </c>
      <c r="B331" s="59">
        <v>117.21</v>
      </c>
      <c r="C331" s="59">
        <v>80.3</v>
      </c>
    </row>
    <row r="332" spans="1:3">
      <c r="A332" s="60">
        <v>44734</v>
      </c>
      <c r="B332" s="59">
        <v>116.51</v>
      </c>
      <c r="C332" s="59">
        <v>79.66</v>
      </c>
    </row>
    <row r="333" spans="1:3">
      <c r="A333" s="60">
        <v>44733</v>
      </c>
      <c r="B333" s="59">
        <v>120.49</v>
      </c>
      <c r="C333" s="59">
        <v>83.63</v>
      </c>
    </row>
    <row r="334" spans="1:3">
      <c r="A334" s="60">
        <v>44732</v>
      </c>
      <c r="B334" s="59">
        <v>119.63</v>
      </c>
      <c r="C334" s="59">
        <v>82.77</v>
      </c>
    </row>
    <row r="335" spans="1:3">
      <c r="A335" s="60">
        <v>44729</v>
      </c>
      <c r="B335" s="59">
        <v>120.54</v>
      </c>
      <c r="C335" s="59">
        <v>83.57</v>
      </c>
    </row>
    <row r="336" spans="1:3">
      <c r="A336" s="60">
        <v>44728</v>
      </c>
      <c r="B336" s="59">
        <v>124.26</v>
      </c>
      <c r="C336" s="59">
        <v>87.29</v>
      </c>
    </row>
    <row r="337" spans="1:3">
      <c r="A337" s="60">
        <v>44727</v>
      </c>
      <c r="B337" s="59">
        <v>128.19999999999999</v>
      </c>
      <c r="C337" s="59">
        <v>91.34</v>
      </c>
    </row>
    <row r="338" spans="1:3">
      <c r="A338" s="60">
        <v>44726</v>
      </c>
      <c r="B338" s="59">
        <v>132.13999999999999</v>
      </c>
      <c r="C338" s="59">
        <v>95.28</v>
      </c>
    </row>
    <row r="339" spans="1:3">
      <c r="A339" s="60">
        <v>44725</v>
      </c>
      <c r="B339" s="59">
        <v>127.88</v>
      </c>
      <c r="C339" s="59">
        <v>91.05</v>
      </c>
    </row>
    <row r="340" spans="1:3">
      <c r="A340" s="60">
        <v>44722</v>
      </c>
      <c r="B340" s="59">
        <v>127.96</v>
      </c>
      <c r="C340" s="59">
        <v>91.13</v>
      </c>
    </row>
    <row r="341" spans="1:3">
      <c r="A341" s="60">
        <v>44721</v>
      </c>
      <c r="B341" s="59">
        <v>128.35</v>
      </c>
      <c r="C341" s="59">
        <v>91.53</v>
      </c>
    </row>
    <row r="342" spans="1:3">
      <c r="A342" s="60">
        <v>44720</v>
      </c>
      <c r="B342" s="59">
        <v>128.18</v>
      </c>
      <c r="C342" s="59">
        <v>91.36</v>
      </c>
    </row>
    <row r="343" spans="1:3">
      <c r="A343" s="60">
        <v>44719</v>
      </c>
      <c r="B343" s="59">
        <v>125.63</v>
      </c>
      <c r="C343" s="59">
        <v>88.81</v>
      </c>
    </row>
    <row r="344" spans="1:3">
      <c r="A344" s="60">
        <v>44718</v>
      </c>
      <c r="B344" s="59">
        <v>124.74</v>
      </c>
      <c r="C344" s="59">
        <v>87.92</v>
      </c>
    </row>
    <row r="345" spans="1:3">
      <c r="A345" s="62">
        <v>44715</v>
      </c>
      <c r="B345" s="61"/>
      <c r="C345" s="61"/>
    </row>
    <row r="346" spans="1:3">
      <c r="A346" s="62">
        <v>44714</v>
      </c>
      <c r="B346" s="61"/>
      <c r="C346" s="61"/>
    </row>
    <row r="347" spans="1:3">
      <c r="A347" s="60">
        <v>44713</v>
      </c>
      <c r="B347" s="59">
        <v>122.97</v>
      </c>
      <c r="C347" s="59">
        <v>86.15</v>
      </c>
    </row>
    <row r="348" spans="1:3">
      <c r="A348" s="60">
        <v>44712</v>
      </c>
      <c r="B348" s="59">
        <v>124.51</v>
      </c>
      <c r="C348" s="59">
        <v>87.69</v>
      </c>
    </row>
    <row r="349" spans="1:3">
      <c r="A349" s="60">
        <v>44711</v>
      </c>
      <c r="B349" s="59">
        <v>122.59</v>
      </c>
      <c r="C349" s="59">
        <v>85.77</v>
      </c>
    </row>
    <row r="350" spans="1:3">
      <c r="A350" s="60">
        <v>44708</v>
      </c>
      <c r="B350" s="59">
        <v>119.75</v>
      </c>
      <c r="C350" s="59">
        <v>82.93</v>
      </c>
    </row>
    <row r="351" spans="1:3">
      <c r="A351" s="60">
        <v>44707</v>
      </c>
      <c r="B351" s="59">
        <v>118.79</v>
      </c>
      <c r="C351" s="59">
        <v>81.96</v>
      </c>
    </row>
    <row r="352" spans="1:3">
      <c r="A352" s="60">
        <v>44706</v>
      </c>
      <c r="B352" s="59">
        <v>115.78</v>
      </c>
      <c r="C352" s="59">
        <v>78.959999999999994</v>
      </c>
    </row>
    <row r="353" spans="1:3">
      <c r="A353" s="60">
        <v>44705</v>
      </c>
      <c r="B353" s="59">
        <v>115.94</v>
      </c>
      <c r="C353" s="59">
        <v>79.12</v>
      </c>
    </row>
    <row r="354" spans="1:3">
      <c r="A354" s="60">
        <v>44704</v>
      </c>
      <c r="B354" s="59">
        <v>115.71</v>
      </c>
      <c r="C354" s="59">
        <v>78.86</v>
      </c>
    </row>
    <row r="355" spans="1:3">
      <c r="A355" s="60">
        <v>44701</v>
      </c>
      <c r="B355" s="59">
        <v>114.14</v>
      </c>
      <c r="C355" s="59">
        <v>77.3</v>
      </c>
    </row>
    <row r="356" spans="1:3">
      <c r="A356" s="60">
        <v>44700</v>
      </c>
      <c r="B356" s="59">
        <v>111.53</v>
      </c>
      <c r="C356" s="59">
        <v>74.69</v>
      </c>
    </row>
    <row r="357" spans="1:3">
      <c r="A357" s="60">
        <v>44699</v>
      </c>
      <c r="B357" s="59">
        <v>111.47</v>
      </c>
      <c r="C357" s="59">
        <v>74.63</v>
      </c>
    </row>
    <row r="358" spans="1:3">
      <c r="A358" s="60">
        <v>44698</v>
      </c>
      <c r="B358" s="59">
        <v>116.52</v>
      </c>
      <c r="C358" s="59">
        <v>79.239999999999995</v>
      </c>
    </row>
    <row r="359" spans="1:3">
      <c r="A359" s="60">
        <v>44697</v>
      </c>
      <c r="B359" s="59">
        <v>113.24</v>
      </c>
      <c r="C359" s="59">
        <v>75.959999999999994</v>
      </c>
    </row>
    <row r="360" spans="1:3">
      <c r="A360" s="60">
        <v>44694</v>
      </c>
      <c r="B360" s="59">
        <v>111.38</v>
      </c>
      <c r="C360" s="59">
        <v>74.040000000000006</v>
      </c>
    </row>
    <row r="361" spans="1:3">
      <c r="A361" s="60">
        <v>44693</v>
      </c>
      <c r="B361" s="59">
        <v>108.88</v>
      </c>
      <c r="C361" s="59">
        <v>71.540000000000006</v>
      </c>
    </row>
    <row r="362" spans="1:3">
      <c r="A362" s="60">
        <v>44692</v>
      </c>
      <c r="B362" s="59">
        <v>107.69</v>
      </c>
      <c r="C362" s="59">
        <v>70.349999999999994</v>
      </c>
    </row>
    <row r="363" spans="1:3">
      <c r="A363" s="60">
        <v>44691</v>
      </c>
      <c r="B363" s="59">
        <v>104.14</v>
      </c>
      <c r="C363" s="59">
        <v>66.8</v>
      </c>
    </row>
    <row r="364" spans="1:3">
      <c r="A364" s="60">
        <v>44690</v>
      </c>
      <c r="B364" s="59">
        <v>106.83</v>
      </c>
      <c r="C364" s="59">
        <v>69.55</v>
      </c>
    </row>
    <row r="365" spans="1:3">
      <c r="A365" s="60">
        <v>44687</v>
      </c>
      <c r="B365" s="59">
        <v>114.46</v>
      </c>
      <c r="C365" s="59">
        <v>76.47</v>
      </c>
    </row>
    <row r="366" spans="1:3">
      <c r="A366" s="60">
        <v>44686</v>
      </c>
      <c r="B366" s="59">
        <v>112.48</v>
      </c>
      <c r="C366" s="59">
        <v>74.489999999999995</v>
      </c>
    </row>
    <row r="367" spans="1:3">
      <c r="A367" s="60">
        <v>44685</v>
      </c>
      <c r="B367" s="59">
        <v>108.94</v>
      </c>
      <c r="C367" s="59">
        <v>70.95</v>
      </c>
    </row>
    <row r="368" spans="1:3">
      <c r="A368" s="60">
        <v>44684</v>
      </c>
      <c r="B368" s="59">
        <v>106.2</v>
      </c>
      <c r="C368" s="59">
        <v>68.19</v>
      </c>
    </row>
    <row r="369" spans="1:3">
      <c r="A369" s="60">
        <v>44680</v>
      </c>
      <c r="B369" s="59">
        <v>107.81</v>
      </c>
      <c r="C369" s="59">
        <v>69.8</v>
      </c>
    </row>
    <row r="370" spans="1:3">
      <c r="A370" s="60">
        <v>44679</v>
      </c>
      <c r="B370" s="59">
        <v>105.37</v>
      </c>
      <c r="C370" s="59">
        <v>67.14</v>
      </c>
    </row>
    <row r="371" spans="1:3">
      <c r="A371" s="60">
        <v>44678</v>
      </c>
      <c r="B371" s="59">
        <v>102.66</v>
      </c>
      <c r="C371" s="59">
        <v>63.88</v>
      </c>
    </row>
    <row r="372" spans="1:3">
      <c r="A372" s="60">
        <v>44677</v>
      </c>
      <c r="B372" s="59">
        <v>102.07</v>
      </c>
      <c r="C372" s="59">
        <v>63.01</v>
      </c>
    </row>
    <row r="373" spans="1:3">
      <c r="A373" s="60">
        <v>44676</v>
      </c>
      <c r="B373" s="59">
        <v>97.45</v>
      </c>
      <c r="C373" s="59">
        <v>56.64</v>
      </c>
    </row>
    <row r="374" spans="1:3">
      <c r="A374" s="60">
        <v>44673</v>
      </c>
      <c r="B374" s="59">
        <v>105.1</v>
      </c>
      <c r="C374" s="59">
        <v>64.02</v>
      </c>
    </row>
    <row r="375" spans="1:3">
      <c r="A375" s="60">
        <v>44672</v>
      </c>
      <c r="B375" s="59">
        <v>106.3</v>
      </c>
      <c r="C375" s="59">
        <v>65.22</v>
      </c>
    </row>
    <row r="376" spans="1:3">
      <c r="A376" s="60">
        <v>44671</v>
      </c>
      <c r="B376" s="59">
        <v>105.29</v>
      </c>
      <c r="C376" s="59">
        <v>63.11</v>
      </c>
    </row>
    <row r="377" spans="1:3">
      <c r="A377" s="60">
        <v>44670</v>
      </c>
      <c r="B377" s="59">
        <v>106.43</v>
      </c>
      <c r="C377" s="59">
        <v>63.98</v>
      </c>
    </row>
    <row r="378" spans="1:3">
      <c r="A378" s="62">
        <v>44669</v>
      </c>
      <c r="B378" s="61"/>
      <c r="C378" s="61"/>
    </row>
    <row r="379" spans="1:3">
      <c r="A379" s="60">
        <v>44665</v>
      </c>
      <c r="B379" s="59">
        <v>106.7</v>
      </c>
      <c r="C379" s="59">
        <v>63.84</v>
      </c>
    </row>
    <row r="380" spans="1:3">
      <c r="A380" s="60">
        <v>44664</v>
      </c>
      <c r="B380" s="59">
        <v>106.51</v>
      </c>
      <c r="C380" s="59">
        <v>63.65</v>
      </c>
    </row>
    <row r="381" spans="1:3">
      <c r="A381" s="60">
        <v>44663</v>
      </c>
      <c r="B381" s="59">
        <v>105.36</v>
      </c>
      <c r="C381" s="59">
        <v>62.91</v>
      </c>
    </row>
    <row r="382" spans="1:3">
      <c r="A382" s="60">
        <v>44662</v>
      </c>
      <c r="B382" s="59">
        <v>98.54</v>
      </c>
      <c r="C382" s="59">
        <v>56.09</v>
      </c>
    </row>
    <row r="383" spans="1:3">
      <c r="A383" s="60">
        <v>44659</v>
      </c>
      <c r="B383" s="59">
        <v>99.9</v>
      </c>
      <c r="C383" s="59">
        <v>57.45</v>
      </c>
    </row>
    <row r="384" spans="1:3">
      <c r="A384" s="60">
        <v>44658</v>
      </c>
      <c r="B384" s="59">
        <v>97.98</v>
      </c>
      <c r="C384" s="59">
        <v>55.54</v>
      </c>
    </row>
    <row r="385" spans="1:3">
      <c r="A385" s="60">
        <v>44657</v>
      </c>
      <c r="B385" s="59">
        <v>104.11</v>
      </c>
      <c r="C385" s="59">
        <v>63.31</v>
      </c>
    </row>
    <row r="386" spans="1:3">
      <c r="A386" s="60">
        <v>44656</v>
      </c>
      <c r="B386" s="59">
        <v>107.36</v>
      </c>
      <c r="C386" s="59">
        <v>66.84</v>
      </c>
    </row>
    <row r="387" spans="1:3">
      <c r="A387" s="60">
        <v>44655</v>
      </c>
      <c r="B387" s="59">
        <v>108.54</v>
      </c>
      <c r="C387" s="59">
        <v>68.02</v>
      </c>
    </row>
    <row r="388" spans="1:3">
      <c r="A388" s="60">
        <v>44652</v>
      </c>
      <c r="B388" s="59">
        <v>107.19</v>
      </c>
      <c r="C388" s="59">
        <v>70.12</v>
      </c>
    </row>
    <row r="389" spans="1:3">
      <c r="A389" s="60">
        <v>44651</v>
      </c>
      <c r="B389" s="59">
        <v>109.5</v>
      </c>
      <c r="C389" s="59">
        <v>72.7</v>
      </c>
    </row>
    <row r="390" spans="1:3">
      <c r="A390" s="60">
        <v>44650</v>
      </c>
      <c r="B390" s="59">
        <v>115.52</v>
      </c>
      <c r="C390" s="59">
        <v>78.709999999999994</v>
      </c>
    </row>
    <row r="391" spans="1:3">
      <c r="A391" s="60">
        <v>44649</v>
      </c>
      <c r="B391" s="59">
        <v>112.25</v>
      </c>
      <c r="C391" s="59">
        <v>76.540000000000006</v>
      </c>
    </row>
    <row r="392" spans="1:3">
      <c r="A392" s="60">
        <v>44648</v>
      </c>
      <c r="B392" s="59">
        <v>117.1</v>
      </c>
      <c r="C392" s="59">
        <v>81.39</v>
      </c>
    </row>
    <row r="393" spans="1:3">
      <c r="A393" s="60">
        <v>44645</v>
      </c>
      <c r="B393" s="59">
        <v>124.12</v>
      </c>
      <c r="C393" s="59">
        <v>89.21</v>
      </c>
    </row>
    <row r="394" spans="1:3">
      <c r="A394" s="60">
        <v>44644</v>
      </c>
      <c r="B394" s="59">
        <v>124.02</v>
      </c>
      <c r="C394" s="59">
        <v>89.11</v>
      </c>
    </row>
    <row r="395" spans="1:3">
      <c r="A395" s="60">
        <v>44643</v>
      </c>
      <c r="B395" s="59">
        <v>126.65</v>
      </c>
      <c r="C395" s="59">
        <v>91.74</v>
      </c>
    </row>
    <row r="396" spans="1:3">
      <c r="A396" s="60">
        <v>44642</v>
      </c>
      <c r="B396" s="59">
        <v>120.34</v>
      </c>
      <c r="C396" s="59">
        <v>85.43</v>
      </c>
    </row>
    <row r="397" spans="1:3">
      <c r="A397" s="60">
        <v>44641</v>
      </c>
      <c r="B397" s="59">
        <v>120.96</v>
      </c>
      <c r="C397" s="59">
        <v>86.62</v>
      </c>
    </row>
    <row r="398" spans="1:3">
      <c r="A398" s="60">
        <v>44638</v>
      </c>
      <c r="B398" s="59">
        <v>113.48</v>
      </c>
      <c r="C398" s="59">
        <v>78.98</v>
      </c>
    </row>
    <row r="399" spans="1:3">
      <c r="A399" s="60">
        <v>44637</v>
      </c>
      <c r="B399" s="59">
        <v>113.56</v>
      </c>
      <c r="C399" s="59">
        <v>77.13</v>
      </c>
    </row>
    <row r="400" spans="1:3">
      <c r="A400" s="60">
        <v>44636</v>
      </c>
      <c r="B400" s="59">
        <v>106.6</v>
      </c>
      <c r="C400" s="59">
        <v>70.180000000000007</v>
      </c>
    </row>
    <row r="401" spans="1:4">
      <c r="A401" s="60">
        <v>44635</v>
      </c>
      <c r="B401" s="59">
        <v>108.16</v>
      </c>
      <c r="C401" s="59">
        <v>71.739999999999995</v>
      </c>
    </row>
    <row r="402" spans="1:4">
      <c r="A402" s="60">
        <v>44634</v>
      </c>
      <c r="B402" s="59">
        <v>111.64</v>
      </c>
      <c r="C402" s="59">
        <v>75.22</v>
      </c>
    </row>
    <row r="403" spans="1:4">
      <c r="A403" s="60">
        <v>44631</v>
      </c>
      <c r="B403" s="59">
        <v>118.95</v>
      </c>
      <c r="C403" s="59">
        <v>84.27</v>
      </c>
    </row>
    <row r="404" spans="1:4">
      <c r="A404" s="60">
        <v>44630</v>
      </c>
      <c r="B404" s="59">
        <v>121.21</v>
      </c>
      <c r="C404" s="59">
        <v>86.53</v>
      </c>
    </row>
    <row r="405" spans="1:4">
      <c r="A405" s="60">
        <v>44629</v>
      </c>
      <c r="B405" s="59">
        <v>129.63</v>
      </c>
      <c r="C405" s="59">
        <v>94.95</v>
      </c>
    </row>
    <row r="406" spans="1:4">
      <c r="A406" s="65">
        <v>44628</v>
      </c>
      <c r="B406" s="64">
        <v>137.79</v>
      </c>
      <c r="C406" s="64">
        <v>102.79</v>
      </c>
      <c r="D406" s="63" t="s">
        <v>730</v>
      </c>
    </row>
    <row r="407" spans="1:4">
      <c r="A407" s="60">
        <v>44627</v>
      </c>
      <c r="B407" s="59">
        <v>130.01</v>
      </c>
      <c r="C407" s="59">
        <v>95.01</v>
      </c>
    </row>
    <row r="408" spans="1:4">
      <c r="A408" s="60">
        <v>44624</v>
      </c>
      <c r="B408" s="59">
        <v>120.12</v>
      </c>
      <c r="C408" s="59">
        <v>85.99</v>
      </c>
    </row>
    <row r="409" spans="1:4">
      <c r="A409" s="60">
        <v>44623</v>
      </c>
      <c r="B409" s="59">
        <v>119.69</v>
      </c>
      <c r="C409" s="59">
        <v>91.26</v>
      </c>
    </row>
    <row r="410" spans="1:4">
      <c r="A410" s="60">
        <v>44622</v>
      </c>
      <c r="B410" s="59">
        <v>117.12</v>
      </c>
      <c r="C410" s="59">
        <v>93.06</v>
      </c>
    </row>
    <row r="411" spans="1:4">
      <c r="A411" s="60">
        <v>44621</v>
      </c>
      <c r="B411" s="59">
        <v>112.81</v>
      </c>
      <c r="C411" s="59">
        <v>89.02</v>
      </c>
    </row>
    <row r="412" spans="1:4">
      <c r="A412" s="60">
        <v>44620</v>
      </c>
      <c r="B412" s="59">
        <v>103</v>
      </c>
      <c r="C412" s="59">
        <v>83.41</v>
      </c>
    </row>
    <row r="413" spans="1:4">
      <c r="A413" s="60">
        <v>44617</v>
      </c>
      <c r="B413" s="59">
        <v>99.21</v>
      </c>
      <c r="C413" s="59">
        <v>83.79</v>
      </c>
    </row>
    <row r="414" spans="1:4">
      <c r="A414" s="60">
        <v>44616</v>
      </c>
      <c r="B414" s="59">
        <v>106.45</v>
      </c>
      <c r="C414" s="59">
        <v>91.31</v>
      </c>
    </row>
    <row r="415" spans="1:4">
      <c r="A415" s="60">
        <v>44615</v>
      </c>
      <c r="B415" s="59">
        <v>100.17</v>
      </c>
      <c r="C415" s="59">
        <v>91.57</v>
      </c>
    </row>
    <row r="416" spans="1:4">
      <c r="A416" s="60">
        <v>44614</v>
      </c>
      <c r="B416" s="59">
        <v>100.1</v>
      </c>
      <c r="C416" s="59">
        <v>92.49</v>
      </c>
    </row>
    <row r="417" spans="1:3">
      <c r="A417" s="60">
        <v>44613</v>
      </c>
      <c r="B417" s="59">
        <v>98.73</v>
      </c>
      <c r="C417" s="59">
        <v>92.59</v>
      </c>
    </row>
    <row r="418" spans="1:3">
      <c r="A418" s="60">
        <v>44610</v>
      </c>
      <c r="B418" s="59">
        <v>97.11</v>
      </c>
      <c r="C418" s="59">
        <v>90.99</v>
      </c>
    </row>
    <row r="419" spans="1:3">
      <c r="A419" s="60">
        <v>44609</v>
      </c>
      <c r="B419" s="59">
        <v>97.16</v>
      </c>
      <c r="C419" s="59">
        <v>91.04</v>
      </c>
    </row>
    <row r="420" spans="1:3">
      <c r="A420" s="60">
        <v>44608</v>
      </c>
      <c r="B420" s="59">
        <v>100.64</v>
      </c>
      <c r="C420" s="59">
        <v>95.37</v>
      </c>
    </row>
    <row r="421" spans="1:3">
      <c r="A421" s="60">
        <v>44607</v>
      </c>
      <c r="B421" s="59">
        <v>97.41</v>
      </c>
      <c r="C421" s="59">
        <v>91.99</v>
      </c>
    </row>
    <row r="422" spans="1:3">
      <c r="A422" s="60">
        <v>44606</v>
      </c>
      <c r="B422" s="59">
        <v>99.42</v>
      </c>
      <c r="C422" s="59">
        <v>93.05</v>
      </c>
    </row>
    <row r="423" spans="1:3">
      <c r="A423" s="60">
        <v>44603</v>
      </c>
      <c r="B423" s="59">
        <v>97.52</v>
      </c>
      <c r="C423" s="59">
        <v>91.15</v>
      </c>
    </row>
    <row r="424" spans="1:3">
      <c r="A424" s="60">
        <v>44602</v>
      </c>
      <c r="B424" s="59">
        <v>97.06</v>
      </c>
      <c r="C424" s="59">
        <v>91.84</v>
      </c>
    </row>
    <row r="425" spans="1:3">
      <c r="A425" s="60">
        <v>44601</v>
      </c>
      <c r="B425" s="59">
        <v>96.32</v>
      </c>
      <c r="C425" s="59">
        <v>91.65</v>
      </c>
    </row>
    <row r="426" spans="1:3">
      <c r="A426" s="60">
        <v>44600</v>
      </c>
      <c r="B426" s="59">
        <v>95.03</v>
      </c>
      <c r="C426" s="59">
        <v>91.04</v>
      </c>
    </row>
    <row r="427" spans="1:3">
      <c r="A427" s="60">
        <v>44599</v>
      </c>
      <c r="B427" s="59">
        <v>98.17</v>
      </c>
      <c r="C427" s="59">
        <v>94.25</v>
      </c>
    </row>
    <row r="428" spans="1:3">
      <c r="A428" s="60">
        <v>44596</v>
      </c>
      <c r="B428" s="59">
        <v>97.78</v>
      </c>
      <c r="C428" s="59">
        <v>94.03</v>
      </c>
    </row>
    <row r="429" spans="1:3">
      <c r="A429" s="60">
        <v>44595</v>
      </c>
      <c r="B429" s="59">
        <v>93.59</v>
      </c>
      <c r="C429" s="59">
        <v>89.37</v>
      </c>
    </row>
    <row r="430" spans="1:3">
      <c r="A430" s="60">
        <v>44594</v>
      </c>
      <c r="B430" s="59">
        <v>92.04</v>
      </c>
      <c r="C430" s="59">
        <v>87.73</v>
      </c>
    </row>
    <row r="431" spans="1:3">
      <c r="A431" s="60">
        <v>44593</v>
      </c>
      <c r="B431" s="59">
        <v>93.31</v>
      </c>
      <c r="C431" s="59">
        <v>90.05</v>
      </c>
    </row>
    <row r="432" spans="1:3">
      <c r="A432" s="60">
        <v>44592</v>
      </c>
      <c r="B432" s="59">
        <v>92.51</v>
      </c>
      <c r="C432" s="59">
        <v>89.7</v>
      </c>
    </row>
    <row r="433" spans="1:3">
      <c r="A433" s="60">
        <v>44589</v>
      </c>
      <c r="B433" s="59">
        <v>92.86</v>
      </c>
      <c r="C433" s="59">
        <v>90.6</v>
      </c>
    </row>
    <row r="434" spans="1:3">
      <c r="A434" s="60">
        <v>44588</v>
      </c>
      <c r="B434" s="59">
        <v>91.39</v>
      </c>
      <c r="C434" s="59">
        <v>89.54</v>
      </c>
    </row>
    <row r="435" spans="1:3">
      <c r="A435" s="60">
        <v>44587</v>
      </c>
      <c r="B435" s="59">
        <v>92.03</v>
      </c>
      <c r="C435" s="59">
        <v>90.12</v>
      </c>
    </row>
    <row r="436" spans="1:3">
      <c r="A436" s="60">
        <v>44586</v>
      </c>
      <c r="B436" s="59">
        <v>89.42</v>
      </c>
      <c r="C436" s="59">
        <v>87.68</v>
      </c>
    </row>
    <row r="437" spans="1:3">
      <c r="A437" s="60">
        <v>44585</v>
      </c>
      <c r="B437" s="59">
        <v>87.43</v>
      </c>
      <c r="C437" s="59">
        <v>85.68</v>
      </c>
    </row>
    <row r="438" spans="1:3">
      <c r="A438" s="60">
        <v>44582</v>
      </c>
      <c r="B438" s="59">
        <v>89.72</v>
      </c>
      <c r="C438" s="59">
        <v>87.97</v>
      </c>
    </row>
    <row r="439" spans="1:3">
      <c r="A439" s="60">
        <v>44581</v>
      </c>
      <c r="B439" s="59">
        <v>90.7</v>
      </c>
      <c r="C439" s="59">
        <v>88.75</v>
      </c>
    </row>
    <row r="440" spans="1:3">
      <c r="A440" s="60">
        <v>44580</v>
      </c>
      <c r="B440" s="59">
        <v>90.35</v>
      </c>
      <c r="C440" s="59">
        <v>88.4</v>
      </c>
    </row>
    <row r="441" spans="1:3">
      <c r="A441" s="60">
        <v>44579</v>
      </c>
      <c r="B441" s="59">
        <v>88.27</v>
      </c>
      <c r="C441" s="59">
        <v>86.32</v>
      </c>
    </row>
    <row r="442" spans="1:3">
      <c r="A442" s="60">
        <v>44578</v>
      </c>
      <c r="B442" s="59">
        <v>87.57</v>
      </c>
      <c r="C442" s="59">
        <v>85.5</v>
      </c>
    </row>
    <row r="443" spans="1:3">
      <c r="A443" s="60">
        <v>44575</v>
      </c>
      <c r="B443" s="59">
        <v>86.84</v>
      </c>
      <c r="C443" s="59">
        <v>84.58</v>
      </c>
    </row>
    <row r="444" spans="1:3">
      <c r="A444" s="60">
        <v>44574</v>
      </c>
      <c r="B444" s="59">
        <v>86.12</v>
      </c>
      <c r="C444" s="59">
        <v>83.86</v>
      </c>
    </row>
    <row r="445" spans="1:3">
      <c r="A445" s="60">
        <v>44573</v>
      </c>
      <c r="B445" s="59">
        <v>86.38</v>
      </c>
      <c r="C445" s="59">
        <v>84.09</v>
      </c>
    </row>
    <row r="446" spans="1:3">
      <c r="A446" s="60">
        <v>44572</v>
      </c>
      <c r="B446" s="59">
        <v>84</v>
      </c>
      <c r="C446" s="59">
        <v>81.099999999999994</v>
      </c>
    </row>
    <row r="447" spans="1:3">
      <c r="A447" s="60">
        <v>44571</v>
      </c>
      <c r="B447" s="59">
        <v>81.99</v>
      </c>
      <c r="C447" s="59">
        <v>78.91</v>
      </c>
    </row>
    <row r="448" spans="1:3">
      <c r="A448" s="60">
        <v>44568</v>
      </c>
      <c r="B448" s="59">
        <v>82.56</v>
      </c>
      <c r="C448" s="59">
        <v>79.45</v>
      </c>
    </row>
    <row r="449" spans="1:3">
      <c r="A449" s="60">
        <v>44567</v>
      </c>
      <c r="B449" s="59">
        <v>82.12</v>
      </c>
      <c r="C449" s="59">
        <v>78.95</v>
      </c>
    </row>
    <row r="450" spans="1:3">
      <c r="A450" s="60">
        <v>44566</v>
      </c>
      <c r="B450" s="59">
        <v>80.77</v>
      </c>
      <c r="C450" s="59">
        <v>77.55</v>
      </c>
    </row>
    <row r="451" spans="1:3">
      <c r="A451" s="60">
        <v>44565</v>
      </c>
      <c r="B451" s="59">
        <v>78.989999999999995</v>
      </c>
      <c r="C451" s="59">
        <v>75.540000000000006</v>
      </c>
    </row>
    <row r="452" spans="1:3">
      <c r="A452" s="62">
        <v>44564</v>
      </c>
      <c r="B452" s="61"/>
      <c r="C452" s="61"/>
    </row>
    <row r="453" spans="1:3">
      <c r="A453" s="60">
        <v>44561</v>
      </c>
      <c r="B453" s="59">
        <v>76.84</v>
      </c>
      <c r="C453" s="59">
        <v>73.33</v>
      </c>
    </row>
    <row r="454" spans="1:3">
      <c r="A454" s="60">
        <v>44560</v>
      </c>
      <c r="B454" s="59">
        <v>78.069999999999993</v>
      </c>
      <c r="C454" s="59">
        <v>74.709999999999994</v>
      </c>
    </row>
    <row r="455" spans="1:3">
      <c r="A455" s="60">
        <v>44559</v>
      </c>
      <c r="B455" s="59">
        <v>77.17</v>
      </c>
      <c r="C455" s="59">
        <v>73.989999999999995</v>
      </c>
    </row>
    <row r="456" spans="1:3">
      <c r="A456" s="62">
        <v>44558</v>
      </c>
      <c r="B456" s="61"/>
      <c r="C456" s="61"/>
    </row>
    <row r="457" spans="1:3">
      <c r="A457" s="60">
        <v>44554</v>
      </c>
      <c r="B457" s="59">
        <v>75.040000000000006</v>
      </c>
      <c r="C457" s="59">
        <v>71.88</v>
      </c>
    </row>
    <row r="458" spans="1:3">
      <c r="A458" s="60">
        <v>44553</v>
      </c>
      <c r="B458" s="59">
        <v>75.81</v>
      </c>
      <c r="C458" s="59">
        <v>72.900000000000006</v>
      </c>
    </row>
    <row r="459" spans="1:3">
      <c r="A459" s="60">
        <v>44552</v>
      </c>
      <c r="B459" s="59">
        <v>74.040000000000006</v>
      </c>
      <c r="C459" s="59">
        <v>71.13</v>
      </c>
    </row>
    <row r="460" spans="1:3">
      <c r="A460" s="60">
        <v>44551</v>
      </c>
      <c r="B460" s="59">
        <v>72.64</v>
      </c>
      <c r="C460" s="59">
        <v>69.98</v>
      </c>
    </row>
    <row r="461" spans="1:3">
      <c r="A461" s="60">
        <v>44550</v>
      </c>
      <c r="B461" s="59">
        <v>68.849999999999994</v>
      </c>
      <c r="C461" s="59">
        <v>66.42</v>
      </c>
    </row>
    <row r="462" spans="1:3">
      <c r="A462" s="60">
        <v>44547</v>
      </c>
      <c r="B462" s="59">
        <v>73.13</v>
      </c>
      <c r="C462" s="59">
        <v>70.67</v>
      </c>
    </row>
    <row r="463" spans="1:3">
      <c r="A463" s="60">
        <v>44546</v>
      </c>
      <c r="B463" s="59">
        <v>74.739999999999995</v>
      </c>
      <c r="C463" s="59">
        <v>72.28</v>
      </c>
    </row>
    <row r="464" spans="1:3">
      <c r="A464" s="60">
        <v>44545</v>
      </c>
      <c r="B464" s="59">
        <v>72.930000000000007</v>
      </c>
      <c r="C464" s="59">
        <v>70.37</v>
      </c>
    </row>
    <row r="465" spans="1:3">
      <c r="A465" s="60">
        <v>44544</v>
      </c>
      <c r="B465" s="59">
        <v>73.7</v>
      </c>
      <c r="C465" s="59">
        <v>71.52</v>
      </c>
    </row>
    <row r="466" spans="1:3">
      <c r="A466" s="60">
        <v>44543</v>
      </c>
      <c r="B466" s="59">
        <v>74.34</v>
      </c>
      <c r="C466" s="59">
        <v>72.19</v>
      </c>
    </row>
    <row r="467" spans="1:3">
      <c r="A467" s="60">
        <v>44540</v>
      </c>
      <c r="B467" s="59">
        <v>74.12</v>
      </c>
      <c r="C467" s="59">
        <v>72.02</v>
      </c>
    </row>
    <row r="468" spans="1:3">
      <c r="A468" s="60">
        <v>44539</v>
      </c>
      <c r="B468" s="59">
        <v>75.05</v>
      </c>
      <c r="C468" s="59">
        <v>72.97</v>
      </c>
    </row>
    <row r="469" spans="1:3">
      <c r="A469" s="60">
        <v>44538</v>
      </c>
      <c r="B469" s="59">
        <v>75.510000000000005</v>
      </c>
      <c r="C469" s="59">
        <v>73.41</v>
      </c>
    </row>
    <row r="470" spans="1:3">
      <c r="A470" s="60">
        <v>44537</v>
      </c>
      <c r="B470" s="59">
        <v>75.790000000000006</v>
      </c>
      <c r="C470" s="59">
        <v>73.69</v>
      </c>
    </row>
    <row r="471" spans="1:3">
      <c r="A471" s="60">
        <v>44536</v>
      </c>
      <c r="B471" s="59">
        <v>72.040000000000006</v>
      </c>
      <c r="C471" s="59">
        <v>69.84</v>
      </c>
    </row>
    <row r="472" spans="1:3">
      <c r="A472" s="60">
        <v>44533</v>
      </c>
      <c r="B472" s="59">
        <v>71.849999999999994</v>
      </c>
      <c r="C472" s="59">
        <v>69.7</v>
      </c>
    </row>
    <row r="473" spans="1:3">
      <c r="A473" s="60">
        <v>44532</v>
      </c>
      <c r="B473" s="59">
        <v>70.64</v>
      </c>
      <c r="C473" s="59">
        <v>68.69</v>
      </c>
    </row>
    <row r="474" spans="1:3">
      <c r="A474" s="60">
        <v>44531</v>
      </c>
      <c r="B474" s="59">
        <v>71.84</v>
      </c>
      <c r="C474" s="59">
        <v>69.84</v>
      </c>
    </row>
    <row r="475" spans="1:3">
      <c r="A475" s="60">
        <v>44530</v>
      </c>
      <c r="B475" s="59">
        <v>70.98</v>
      </c>
      <c r="C475" s="59">
        <v>69.03</v>
      </c>
    </row>
    <row r="476" spans="1:3">
      <c r="A476" s="60">
        <v>44529</v>
      </c>
      <c r="B476" s="59">
        <v>74.97</v>
      </c>
      <c r="C476" s="59">
        <v>72.97</v>
      </c>
    </row>
    <row r="477" spans="1:3">
      <c r="A477" s="60">
        <v>44526</v>
      </c>
      <c r="B477" s="59">
        <v>73.2</v>
      </c>
      <c r="C477" s="59">
        <v>70.680000000000007</v>
      </c>
    </row>
    <row r="478" spans="1:3">
      <c r="A478" s="60">
        <v>44525</v>
      </c>
      <c r="B478" s="59">
        <v>82.29</v>
      </c>
      <c r="C478" s="59">
        <v>79.77</v>
      </c>
    </row>
    <row r="479" spans="1:3">
      <c r="A479" s="60">
        <v>44524</v>
      </c>
      <c r="B479" s="59">
        <v>82.92</v>
      </c>
      <c r="C479" s="59">
        <v>80.400000000000006</v>
      </c>
    </row>
    <row r="480" spans="1:3">
      <c r="A480" s="60">
        <v>44523</v>
      </c>
      <c r="B480" s="59">
        <v>82.88</v>
      </c>
      <c r="C480" s="59">
        <v>80.41</v>
      </c>
    </row>
    <row r="481" spans="1:3">
      <c r="A481" s="60">
        <v>44522</v>
      </c>
      <c r="B481" s="59">
        <v>80.98</v>
      </c>
      <c r="C481" s="59">
        <v>78.459999999999994</v>
      </c>
    </row>
    <row r="482" spans="1:3">
      <c r="A482" s="60">
        <v>44519</v>
      </c>
      <c r="B482" s="59">
        <v>79.739999999999995</v>
      </c>
      <c r="C482" s="59">
        <v>76.89</v>
      </c>
    </row>
    <row r="483" spans="1:3">
      <c r="A483" s="60">
        <v>44518</v>
      </c>
      <c r="B483" s="59">
        <v>81.7</v>
      </c>
      <c r="C483" s="59">
        <v>78.849999999999994</v>
      </c>
    </row>
    <row r="484" spans="1:3">
      <c r="A484" s="60">
        <v>44517</v>
      </c>
      <c r="B484" s="59">
        <v>82.28</v>
      </c>
      <c r="C484" s="59">
        <v>79.73</v>
      </c>
    </row>
    <row r="485" spans="1:3">
      <c r="A485" s="60">
        <v>44516</v>
      </c>
      <c r="B485" s="59">
        <v>82.68</v>
      </c>
      <c r="C485" s="59">
        <v>80.13</v>
      </c>
    </row>
    <row r="486" spans="1:3">
      <c r="A486" s="60">
        <v>44515</v>
      </c>
      <c r="B486" s="59">
        <v>81.569999999999993</v>
      </c>
      <c r="C486" s="59">
        <v>79.099999999999994</v>
      </c>
    </row>
    <row r="487" spans="1:3">
      <c r="A487" s="60">
        <v>44512</v>
      </c>
      <c r="B487" s="59">
        <v>82.71</v>
      </c>
      <c r="C487" s="59">
        <v>80.14</v>
      </c>
    </row>
    <row r="488" spans="1:3">
      <c r="A488" s="60">
        <v>44511</v>
      </c>
      <c r="B488" s="59">
        <v>83</v>
      </c>
      <c r="C488" s="59">
        <v>80.22</v>
      </c>
    </row>
    <row r="489" spans="1:3">
      <c r="A489" s="60">
        <v>44510</v>
      </c>
      <c r="B489" s="59">
        <v>84.4</v>
      </c>
      <c r="C489" s="59">
        <v>81.099999999999994</v>
      </c>
    </row>
    <row r="490" spans="1:3">
      <c r="A490" s="60">
        <v>44509</v>
      </c>
      <c r="B490" s="59">
        <v>84.78</v>
      </c>
      <c r="C490" s="59">
        <v>81.849999999999994</v>
      </c>
    </row>
    <row r="491" spans="1:3">
      <c r="A491" s="60">
        <v>44508</v>
      </c>
      <c r="B491" s="59">
        <v>83.98</v>
      </c>
      <c r="C491" s="59">
        <v>81.099999999999994</v>
      </c>
    </row>
    <row r="492" spans="1:3">
      <c r="A492" s="60">
        <v>44505</v>
      </c>
      <c r="B492" s="59">
        <v>82.46</v>
      </c>
      <c r="C492" s="59">
        <v>79.61</v>
      </c>
    </row>
    <row r="493" spans="1:3">
      <c r="A493" s="60">
        <v>44504</v>
      </c>
      <c r="B493" s="59">
        <v>81.72</v>
      </c>
      <c r="C493" s="59">
        <v>79.069999999999993</v>
      </c>
    </row>
    <row r="494" spans="1:3">
      <c r="A494" s="60">
        <v>44503</v>
      </c>
      <c r="B494" s="59">
        <v>82.04</v>
      </c>
      <c r="C494" s="59">
        <v>79.67</v>
      </c>
    </row>
    <row r="495" spans="1:3">
      <c r="A495" s="60">
        <v>44502</v>
      </c>
      <c r="B495" s="59">
        <v>84.26</v>
      </c>
      <c r="C495" s="59">
        <v>81.91</v>
      </c>
    </row>
    <row r="496" spans="1:3">
      <c r="A496" s="60">
        <v>44501</v>
      </c>
      <c r="B496" s="59">
        <v>84.58</v>
      </c>
      <c r="C496" s="59">
        <v>82.08</v>
      </c>
    </row>
    <row r="497" spans="1:3">
      <c r="A497" s="60">
        <v>44498</v>
      </c>
      <c r="B497" s="59">
        <v>83.51</v>
      </c>
      <c r="C497" s="59">
        <v>81.010000000000005</v>
      </c>
    </row>
    <row r="498" spans="1:3">
      <c r="A498" s="60">
        <v>44497</v>
      </c>
      <c r="B498" s="59">
        <v>83.18</v>
      </c>
      <c r="C498" s="59">
        <v>80.680000000000007</v>
      </c>
    </row>
    <row r="499" spans="1:3">
      <c r="A499" s="60">
        <v>44496</v>
      </c>
      <c r="B499" s="59">
        <v>84.24</v>
      </c>
      <c r="C499" s="59">
        <v>81.739999999999995</v>
      </c>
    </row>
    <row r="500" spans="1:3">
      <c r="A500" s="60">
        <v>44495</v>
      </c>
      <c r="B500" s="59">
        <v>85.66</v>
      </c>
      <c r="C500" s="59">
        <v>83.3</v>
      </c>
    </row>
    <row r="501" spans="1:3">
      <c r="A501" s="60">
        <v>44494</v>
      </c>
      <c r="B501" s="59">
        <v>85.91</v>
      </c>
      <c r="C501" s="59">
        <v>83.23</v>
      </c>
    </row>
    <row r="502" spans="1:3">
      <c r="A502" s="60">
        <v>44491</v>
      </c>
      <c r="B502" s="59">
        <v>84.96</v>
      </c>
      <c r="C502" s="59">
        <v>82.31</v>
      </c>
    </row>
    <row r="503" spans="1:3">
      <c r="A503" s="60">
        <v>44490</v>
      </c>
      <c r="B503" s="59">
        <v>83.68</v>
      </c>
      <c r="C503" s="59">
        <v>80.66</v>
      </c>
    </row>
    <row r="504" spans="1:3">
      <c r="A504" s="60">
        <v>44489</v>
      </c>
      <c r="B504" s="59">
        <v>85.06</v>
      </c>
      <c r="C504" s="59">
        <v>81.69</v>
      </c>
    </row>
    <row r="505" spans="1:3">
      <c r="A505" s="60">
        <v>44488</v>
      </c>
      <c r="B505" s="59">
        <v>84.84</v>
      </c>
      <c r="C505" s="59">
        <v>81.47</v>
      </c>
    </row>
    <row r="506" spans="1:3">
      <c r="A506" s="60">
        <v>44487</v>
      </c>
      <c r="B506" s="59">
        <v>84.54</v>
      </c>
      <c r="C506" s="59">
        <v>81.17</v>
      </c>
    </row>
    <row r="507" spans="1:3">
      <c r="A507" s="60">
        <v>44484</v>
      </c>
      <c r="B507" s="59">
        <v>84.89</v>
      </c>
      <c r="C507" s="59">
        <v>81.67</v>
      </c>
    </row>
    <row r="508" spans="1:3">
      <c r="A508" s="60">
        <v>44483</v>
      </c>
      <c r="B508" s="59">
        <v>83.31</v>
      </c>
      <c r="C508" s="59">
        <v>80.09</v>
      </c>
    </row>
    <row r="509" spans="1:3">
      <c r="A509" s="60">
        <v>44482</v>
      </c>
      <c r="B509" s="59">
        <v>83.24</v>
      </c>
      <c r="C509" s="59">
        <v>79.77</v>
      </c>
    </row>
    <row r="510" spans="1:3">
      <c r="A510" s="60">
        <v>44481</v>
      </c>
      <c r="B510" s="59">
        <v>83.52</v>
      </c>
      <c r="C510" s="59">
        <v>80.55</v>
      </c>
    </row>
    <row r="511" spans="1:3">
      <c r="A511" s="60">
        <v>44480</v>
      </c>
      <c r="B511" s="59">
        <v>84.29</v>
      </c>
      <c r="C511" s="59">
        <v>81.27</v>
      </c>
    </row>
    <row r="512" spans="1:3">
      <c r="A512" s="60">
        <v>44477</v>
      </c>
      <c r="B512" s="59">
        <v>82.84</v>
      </c>
      <c r="C512" s="59">
        <v>79.84</v>
      </c>
    </row>
    <row r="513" spans="1:3">
      <c r="A513" s="60">
        <v>44476</v>
      </c>
      <c r="B513" s="59">
        <v>81.900000000000006</v>
      </c>
      <c r="C513" s="59">
        <v>78.75</v>
      </c>
    </row>
    <row r="514" spans="1:3">
      <c r="A514" s="60">
        <v>44475</v>
      </c>
      <c r="B514" s="59">
        <v>81.37</v>
      </c>
      <c r="C514" s="59">
        <v>78.22</v>
      </c>
    </row>
    <row r="515" spans="1:3">
      <c r="A515" s="60">
        <v>44474</v>
      </c>
      <c r="B515" s="59">
        <v>83.3</v>
      </c>
      <c r="C515" s="59">
        <v>79.88</v>
      </c>
    </row>
    <row r="516" spans="1:3">
      <c r="A516" s="60">
        <v>44473</v>
      </c>
      <c r="B516" s="59">
        <v>81.61</v>
      </c>
      <c r="C516" s="59">
        <v>78.290000000000006</v>
      </c>
    </row>
    <row r="517" spans="1:3">
      <c r="A517" s="60">
        <v>44470</v>
      </c>
      <c r="B517" s="59">
        <v>78.56</v>
      </c>
      <c r="C517" s="59">
        <v>75.27</v>
      </c>
    </row>
    <row r="518" spans="1:3">
      <c r="A518" s="60">
        <v>44469</v>
      </c>
      <c r="B518" s="59">
        <v>78.61</v>
      </c>
      <c r="C518" s="59">
        <v>75.31</v>
      </c>
    </row>
    <row r="519" spans="1:3">
      <c r="A519" s="60">
        <v>44468</v>
      </c>
      <c r="B519" s="59">
        <v>78.150000000000006</v>
      </c>
      <c r="C519" s="59">
        <v>74.7</v>
      </c>
    </row>
    <row r="520" spans="1:3">
      <c r="A520" s="60">
        <v>44467</v>
      </c>
      <c r="B520" s="59">
        <v>78.319999999999993</v>
      </c>
      <c r="C520" s="59">
        <v>74.72</v>
      </c>
    </row>
    <row r="521" spans="1:3">
      <c r="A521" s="60">
        <v>44466</v>
      </c>
      <c r="B521" s="59">
        <v>79.17</v>
      </c>
      <c r="C521" s="59">
        <v>75.95</v>
      </c>
    </row>
    <row r="522" spans="1:3">
      <c r="A522" s="60">
        <v>44463</v>
      </c>
      <c r="B522" s="59">
        <v>76.94</v>
      </c>
      <c r="C522" s="59">
        <v>73.72</v>
      </c>
    </row>
    <row r="523" spans="1:3">
      <c r="A523" s="60">
        <v>44462</v>
      </c>
      <c r="B523" s="59">
        <v>76.319999999999993</v>
      </c>
      <c r="C523" s="59">
        <v>73.099999999999994</v>
      </c>
    </row>
    <row r="524" spans="1:3">
      <c r="A524" s="60">
        <v>44461</v>
      </c>
      <c r="B524" s="59">
        <v>74.69</v>
      </c>
      <c r="C524" s="59">
        <v>71.47</v>
      </c>
    </row>
    <row r="525" spans="1:3">
      <c r="A525" s="60">
        <v>44460</v>
      </c>
      <c r="B525" s="59">
        <v>73.150000000000006</v>
      </c>
      <c r="C525" s="59">
        <v>69.58</v>
      </c>
    </row>
    <row r="526" spans="1:3">
      <c r="A526" s="60">
        <v>44459</v>
      </c>
      <c r="B526" s="59">
        <v>74.02</v>
      </c>
      <c r="C526" s="59">
        <v>70.849999999999994</v>
      </c>
    </row>
    <row r="527" spans="1:3">
      <c r="A527" s="60">
        <v>44456</v>
      </c>
      <c r="B527" s="59">
        <v>73.75</v>
      </c>
      <c r="C527" s="59">
        <v>70.58</v>
      </c>
    </row>
    <row r="528" spans="1:3">
      <c r="A528" s="60">
        <v>44455</v>
      </c>
      <c r="B528" s="59">
        <v>73.760000000000005</v>
      </c>
      <c r="C528" s="59">
        <v>70.44</v>
      </c>
    </row>
    <row r="529" spans="1:3">
      <c r="A529" s="60">
        <v>44454</v>
      </c>
      <c r="B529" s="59">
        <v>74.86</v>
      </c>
      <c r="C529" s="59">
        <v>71.540000000000006</v>
      </c>
    </row>
    <row r="530" spans="1:3">
      <c r="A530" s="60">
        <v>44453</v>
      </c>
      <c r="B530" s="59">
        <v>73.02</v>
      </c>
      <c r="C530" s="59">
        <v>69.849999999999994</v>
      </c>
    </row>
    <row r="531" spans="1:3">
      <c r="A531" s="60">
        <v>44452</v>
      </c>
      <c r="B531" s="59">
        <v>72.73</v>
      </c>
      <c r="C531" s="59">
        <v>70.13</v>
      </c>
    </row>
    <row r="532" spans="1:3">
      <c r="A532" s="60">
        <v>44449</v>
      </c>
      <c r="B532" s="59">
        <v>72.03</v>
      </c>
      <c r="C532" s="59">
        <v>70.430000000000007</v>
      </c>
    </row>
    <row r="533" spans="1:3">
      <c r="A533" s="60">
        <v>44448</v>
      </c>
      <c r="B533" s="59">
        <v>72.38</v>
      </c>
      <c r="C533" s="59">
        <v>70.81</v>
      </c>
    </row>
    <row r="534" spans="1:3">
      <c r="A534" s="60">
        <v>44447</v>
      </c>
      <c r="B534" s="59">
        <v>72.2</v>
      </c>
      <c r="C534" s="59">
        <v>70.48</v>
      </c>
    </row>
    <row r="535" spans="1:3">
      <c r="A535" s="60">
        <v>44446</v>
      </c>
      <c r="B535" s="59">
        <v>71.5</v>
      </c>
      <c r="C535" s="59">
        <v>69.78</v>
      </c>
    </row>
    <row r="536" spans="1:3">
      <c r="A536" s="60">
        <v>44445</v>
      </c>
      <c r="B536" s="59">
        <v>72.19</v>
      </c>
      <c r="C536" s="59">
        <v>69.87</v>
      </c>
    </row>
    <row r="537" spans="1:3">
      <c r="A537" s="60">
        <v>44442</v>
      </c>
      <c r="B537" s="59">
        <v>73.599999999999994</v>
      </c>
      <c r="C537" s="59">
        <v>71.28</v>
      </c>
    </row>
    <row r="538" spans="1:3">
      <c r="A538" s="60">
        <v>44441</v>
      </c>
      <c r="B538" s="59">
        <v>74.03</v>
      </c>
      <c r="C538" s="59">
        <v>71.48</v>
      </c>
    </row>
    <row r="539" spans="1:3">
      <c r="A539" s="60">
        <v>44440</v>
      </c>
      <c r="B539" s="59">
        <v>71.34</v>
      </c>
      <c r="C539" s="59">
        <v>68.739999999999995</v>
      </c>
    </row>
    <row r="540" spans="1:3">
      <c r="A540" s="60">
        <v>44439</v>
      </c>
      <c r="B540" s="59">
        <v>72.349999999999994</v>
      </c>
      <c r="C540" s="59">
        <v>69.7</v>
      </c>
    </row>
    <row r="541" spans="1:3">
      <c r="A541" s="62">
        <v>44438</v>
      </c>
      <c r="B541" s="61"/>
      <c r="C541" s="61"/>
    </row>
    <row r="542" spans="1:3">
      <c r="A542" s="60">
        <v>44435</v>
      </c>
      <c r="B542" s="59">
        <v>71.78</v>
      </c>
      <c r="C542" s="59">
        <v>69.16</v>
      </c>
    </row>
    <row r="543" spans="1:3">
      <c r="A543" s="60">
        <v>44434</v>
      </c>
      <c r="B543" s="59">
        <v>70.81</v>
      </c>
      <c r="C543" s="59">
        <v>67.989999999999995</v>
      </c>
    </row>
    <row r="544" spans="1:3">
      <c r="A544" s="60">
        <v>44433</v>
      </c>
      <c r="B544" s="59">
        <v>71.22</v>
      </c>
      <c r="C544" s="59">
        <v>68.37</v>
      </c>
    </row>
    <row r="545" spans="1:3">
      <c r="A545" s="60">
        <v>44432</v>
      </c>
      <c r="B545" s="59">
        <v>70.86</v>
      </c>
      <c r="C545" s="59">
        <v>67.760000000000005</v>
      </c>
    </row>
    <row r="546" spans="1:3">
      <c r="A546" s="60">
        <v>44431</v>
      </c>
      <c r="B546" s="59">
        <v>68.84</v>
      </c>
      <c r="C546" s="59">
        <v>65.72</v>
      </c>
    </row>
    <row r="547" spans="1:3">
      <c r="A547" s="60">
        <v>44428</v>
      </c>
      <c r="B547" s="59">
        <v>66.239999999999995</v>
      </c>
      <c r="C547" s="59">
        <v>62.94</v>
      </c>
    </row>
    <row r="548" spans="1:3">
      <c r="A548" s="60">
        <v>44427</v>
      </c>
      <c r="B548" s="59">
        <v>66.02</v>
      </c>
      <c r="C548" s="59">
        <v>62.78</v>
      </c>
    </row>
    <row r="549" spans="1:3">
      <c r="A549" s="60">
        <v>44426</v>
      </c>
      <c r="B549" s="59">
        <v>69.62</v>
      </c>
      <c r="C549" s="59">
        <v>66.52</v>
      </c>
    </row>
    <row r="550" spans="1:3">
      <c r="A550" s="60">
        <v>44425</v>
      </c>
      <c r="B550" s="59">
        <v>70.22</v>
      </c>
      <c r="C550" s="59">
        <v>67.09</v>
      </c>
    </row>
    <row r="551" spans="1:3">
      <c r="A551" s="60">
        <v>44424</v>
      </c>
      <c r="B551" s="59">
        <v>70.06</v>
      </c>
      <c r="C551" s="59">
        <v>66.91</v>
      </c>
    </row>
    <row r="552" spans="1:3">
      <c r="A552" s="60">
        <v>44421</v>
      </c>
      <c r="B552" s="59">
        <v>71.45</v>
      </c>
      <c r="C552" s="59">
        <v>68.5</v>
      </c>
    </row>
    <row r="553" spans="1:3">
      <c r="A553" s="60">
        <v>44420</v>
      </c>
      <c r="B553" s="59">
        <v>71.52</v>
      </c>
      <c r="C553" s="59">
        <v>68.22</v>
      </c>
    </row>
    <row r="554" spans="1:3">
      <c r="A554" s="60">
        <v>44419</v>
      </c>
      <c r="B554" s="59">
        <v>70.58</v>
      </c>
      <c r="C554" s="59">
        <v>67.430000000000007</v>
      </c>
    </row>
    <row r="555" spans="1:3">
      <c r="A555" s="60">
        <v>44418</v>
      </c>
      <c r="B555" s="59">
        <v>71.739999999999995</v>
      </c>
      <c r="C555" s="59">
        <v>69.040000000000006</v>
      </c>
    </row>
    <row r="556" spans="1:3">
      <c r="A556" s="60">
        <v>44417</v>
      </c>
      <c r="B556" s="59">
        <v>69.64</v>
      </c>
      <c r="C556" s="59">
        <v>66.94</v>
      </c>
    </row>
    <row r="557" spans="1:3">
      <c r="A557" s="60">
        <v>44414</v>
      </c>
      <c r="B557" s="59">
        <v>71.37</v>
      </c>
      <c r="C557" s="59">
        <v>68.62</v>
      </c>
    </row>
    <row r="558" spans="1:3">
      <c r="A558" s="60">
        <v>44413</v>
      </c>
      <c r="B558" s="59">
        <v>72.09</v>
      </c>
      <c r="C558" s="59">
        <v>69.290000000000006</v>
      </c>
    </row>
    <row r="559" spans="1:3">
      <c r="A559" s="60">
        <v>44412</v>
      </c>
      <c r="B559" s="59">
        <v>71.8</v>
      </c>
      <c r="C559" s="59">
        <v>69</v>
      </c>
    </row>
    <row r="560" spans="1:3">
      <c r="A560" s="60">
        <v>44411</v>
      </c>
      <c r="B560" s="59">
        <v>73.47</v>
      </c>
      <c r="C560" s="59">
        <v>70.72</v>
      </c>
    </row>
    <row r="561" spans="1:3">
      <c r="A561" s="60">
        <v>44410</v>
      </c>
      <c r="B561" s="59">
        <v>74.040000000000006</v>
      </c>
      <c r="C561" s="59">
        <v>71.34</v>
      </c>
    </row>
    <row r="562" spans="1:3">
      <c r="A562" s="60">
        <v>44407</v>
      </c>
      <c r="B562" s="59">
        <v>76.34</v>
      </c>
      <c r="C562" s="59">
        <v>72.989999999999995</v>
      </c>
    </row>
    <row r="563" spans="1:3">
      <c r="A563" s="60">
        <v>44406</v>
      </c>
      <c r="B563" s="59">
        <v>75.540000000000006</v>
      </c>
      <c r="C563" s="59">
        <v>72.17</v>
      </c>
    </row>
    <row r="564" spans="1:3">
      <c r="A564" s="60">
        <v>44405</v>
      </c>
      <c r="B564" s="59">
        <v>74.739999999999995</v>
      </c>
      <c r="C564" s="59">
        <v>71.39</v>
      </c>
    </row>
    <row r="565" spans="1:3">
      <c r="A565" s="60">
        <v>44404</v>
      </c>
      <c r="B565" s="59">
        <v>74.84</v>
      </c>
      <c r="C565" s="59">
        <v>71.69</v>
      </c>
    </row>
    <row r="566" spans="1:3">
      <c r="A566" s="60">
        <v>44403</v>
      </c>
      <c r="B566" s="59">
        <v>74.69</v>
      </c>
      <c r="C566" s="59">
        <v>71.39</v>
      </c>
    </row>
    <row r="567" spans="1:3">
      <c r="A567" s="60">
        <v>44400</v>
      </c>
      <c r="B567" s="59">
        <v>74.2</v>
      </c>
      <c r="C567" s="59">
        <v>70.88</v>
      </c>
    </row>
    <row r="568" spans="1:3">
      <c r="A568" s="60">
        <v>44399</v>
      </c>
      <c r="B568" s="59">
        <v>73.25</v>
      </c>
      <c r="C568" s="59">
        <v>69.930000000000007</v>
      </c>
    </row>
    <row r="569" spans="1:3">
      <c r="A569" s="60">
        <v>44398</v>
      </c>
      <c r="B569" s="59">
        <v>72.239999999999995</v>
      </c>
      <c r="C569" s="59">
        <v>68.989999999999995</v>
      </c>
    </row>
    <row r="570" spans="1:3">
      <c r="A570" s="60">
        <v>44397</v>
      </c>
      <c r="B570" s="59">
        <v>69.650000000000006</v>
      </c>
      <c r="C570" s="59">
        <v>66.58</v>
      </c>
    </row>
    <row r="571" spans="1:3">
      <c r="A571" s="60">
        <v>44396</v>
      </c>
      <c r="B571" s="59">
        <v>69.739999999999995</v>
      </c>
      <c r="C571" s="59">
        <v>66.77</v>
      </c>
    </row>
    <row r="572" spans="1:3">
      <c r="A572" s="60">
        <v>44393</v>
      </c>
      <c r="B572" s="59">
        <v>74.349999999999994</v>
      </c>
      <c r="C572" s="59">
        <v>71.099999999999994</v>
      </c>
    </row>
    <row r="573" spans="1:3">
      <c r="A573" s="60">
        <v>44392</v>
      </c>
      <c r="B573" s="59">
        <v>75.38</v>
      </c>
      <c r="C573" s="59">
        <v>71.81</v>
      </c>
    </row>
    <row r="574" spans="1:3">
      <c r="A574" s="60">
        <v>44391</v>
      </c>
      <c r="B574" s="59">
        <v>76.87</v>
      </c>
      <c r="C574" s="59">
        <v>73.3</v>
      </c>
    </row>
    <row r="575" spans="1:3">
      <c r="A575" s="60">
        <v>44390</v>
      </c>
      <c r="B575" s="59">
        <v>76.709999999999994</v>
      </c>
      <c r="C575" s="59">
        <v>73.14</v>
      </c>
    </row>
    <row r="576" spans="1:3">
      <c r="A576" s="60">
        <v>44389</v>
      </c>
      <c r="B576" s="59">
        <v>76.12</v>
      </c>
      <c r="C576" s="59">
        <v>73.2</v>
      </c>
    </row>
    <row r="577" spans="1:3">
      <c r="A577" s="60">
        <v>44386</v>
      </c>
      <c r="B577" s="59">
        <v>76.849999999999994</v>
      </c>
      <c r="C577" s="59">
        <v>73.53</v>
      </c>
    </row>
    <row r="578" spans="1:3">
      <c r="A578" s="60">
        <v>44385</v>
      </c>
      <c r="B578" s="59">
        <v>74.84</v>
      </c>
      <c r="C578" s="59">
        <v>71.12</v>
      </c>
    </row>
    <row r="579" spans="1:3">
      <c r="A579" s="60">
        <v>44384</v>
      </c>
      <c r="B579" s="59">
        <v>74.23</v>
      </c>
      <c r="C579" s="59">
        <v>69.91</v>
      </c>
    </row>
    <row r="580" spans="1:3">
      <c r="A580" s="60">
        <v>44383</v>
      </c>
      <c r="B580" s="59">
        <v>76.150000000000006</v>
      </c>
      <c r="C580" s="59">
        <v>72.599999999999994</v>
      </c>
    </row>
    <row r="581" spans="1:3">
      <c r="A581" s="60">
        <v>44382</v>
      </c>
      <c r="B581" s="59">
        <v>78.25</v>
      </c>
      <c r="C581" s="59">
        <v>74.95</v>
      </c>
    </row>
    <row r="582" spans="1:3">
      <c r="A582" s="60">
        <v>44379</v>
      </c>
      <c r="B582" s="59">
        <v>77.66</v>
      </c>
      <c r="C582" s="59">
        <v>74.459999999999994</v>
      </c>
    </row>
    <row r="583" spans="1:3">
      <c r="A583" s="60">
        <v>44378</v>
      </c>
      <c r="B583" s="59">
        <v>77.2</v>
      </c>
      <c r="C583" s="59">
        <v>74.349999999999994</v>
      </c>
    </row>
    <row r="584" spans="1:3">
      <c r="A584" s="60">
        <v>44377</v>
      </c>
      <c r="B584" s="59">
        <v>76.16</v>
      </c>
      <c r="C584" s="59">
        <v>73.239999999999995</v>
      </c>
    </row>
    <row r="585" spans="1:3">
      <c r="A585" s="60">
        <v>44376</v>
      </c>
      <c r="B585" s="59">
        <v>75.81</v>
      </c>
      <c r="C585" s="59">
        <v>73.09</v>
      </c>
    </row>
    <row r="586" spans="1:3">
      <c r="A586" s="60">
        <v>44375</v>
      </c>
      <c r="B586" s="59">
        <v>74.89</v>
      </c>
      <c r="C586" s="59">
        <v>72.12</v>
      </c>
    </row>
    <row r="587" spans="1:3">
      <c r="A587" s="60">
        <v>44372</v>
      </c>
      <c r="B587" s="59">
        <v>76.55</v>
      </c>
      <c r="C587" s="59">
        <v>73.75</v>
      </c>
    </row>
    <row r="588" spans="1:3">
      <c r="A588" s="60">
        <v>44371</v>
      </c>
      <c r="B588" s="59">
        <v>75.77</v>
      </c>
      <c r="C588" s="59">
        <v>73.42</v>
      </c>
    </row>
    <row r="589" spans="1:3">
      <c r="A589" s="60">
        <v>44370</v>
      </c>
      <c r="B589" s="59">
        <v>75.790000000000006</v>
      </c>
      <c r="C589" s="59">
        <v>73.27</v>
      </c>
    </row>
    <row r="590" spans="1:3">
      <c r="A590" s="60">
        <v>44369</v>
      </c>
      <c r="B590" s="59">
        <v>74.61</v>
      </c>
      <c r="C590" s="59">
        <v>72.14</v>
      </c>
    </row>
    <row r="591" spans="1:3">
      <c r="A591" s="60">
        <v>44368</v>
      </c>
      <c r="B591" s="59">
        <v>74.13</v>
      </c>
      <c r="C591" s="59">
        <v>71.709999999999994</v>
      </c>
    </row>
    <row r="592" spans="1:3">
      <c r="A592" s="60">
        <v>44365</v>
      </c>
      <c r="B592" s="59">
        <v>73.39</v>
      </c>
      <c r="C592" s="59">
        <v>70.77</v>
      </c>
    </row>
    <row r="593" spans="1:3">
      <c r="A593" s="60">
        <v>44364</v>
      </c>
      <c r="B593" s="59">
        <v>72.63</v>
      </c>
      <c r="C593" s="59">
        <v>70.209999999999994</v>
      </c>
    </row>
    <row r="594" spans="1:3">
      <c r="A594" s="60">
        <v>44363</v>
      </c>
      <c r="B594" s="59">
        <v>74.510000000000005</v>
      </c>
      <c r="C594" s="59">
        <v>72.260000000000005</v>
      </c>
    </row>
    <row r="595" spans="1:3">
      <c r="A595" s="60">
        <v>44362</v>
      </c>
      <c r="B595" s="59">
        <v>72.91</v>
      </c>
      <c r="C595" s="59">
        <v>70.41</v>
      </c>
    </row>
    <row r="596" spans="1:3">
      <c r="A596" s="60">
        <v>44361</v>
      </c>
      <c r="B596" s="59">
        <v>72.3</v>
      </c>
      <c r="C596" s="59">
        <v>69.849999999999994</v>
      </c>
    </row>
    <row r="597" spans="1:3">
      <c r="A597" s="60">
        <v>44358</v>
      </c>
      <c r="B597" s="59">
        <v>71.75</v>
      </c>
      <c r="C597" s="59">
        <v>69.3</v>
      </c>
    </row>
    <row r="598" spans="1:3">
      <c r="A598" s="60">
        <v>44357</v>
      </c>
      <c r="B598" s="59">
        <v>71.48</v>
      </c>
      <c r="C598" s="59">
        <v>69.03</v>
      </c>
    </row>
    <row r="599" spans="1:3">
      <c r="A599" s="60">
        <v>44356</v>
      </c>
      <c r="B599" s="59">
        <v>71.37</v>
      </c>
      <c r="C599" s="59">
        <v>68.92</v>
      </c>
    </row>
    <row r="600" spans="1:3">
      <c r="A600" s="60">
        <v>44355</v>
      </c>
      <c r="B600" s="59">
        <v>70.709999999999994</v>
      </c>
      <c r="C600" s="59">
        <v>68.260000000000005</v>
      </c>
    </row>
    <row r="601" spans="1:3">
      <c r="A601" s="60">
        <v>44354</v>
      </c>
      <c r="B601" s="59">
        <v>70.540000000000006</v>
      </c>
      <c r="C601" s="59">
        <v>68.42</v>
      </c>
    </row>
    <row r="602" spans="1:3">
      <c r="A602" s="60">
        <v>44351</v>
      </c>
      <c r="B602" s="59">
        <v>70.64</v>
      </c>
      <c r="C602" s="59">
        <v>68.52</v>
      </c>
    </row>
    <row r="603" spans="1:3">
      <c r="A603" s="60">
        <v>44350</v>
      </c>
      <c r="B603" s="59">
        <v>70</v>
      </c>
      <c r="C603" s="59">
        <v>67.53</v>
      </c>
    </row>
    <row r="604" spans="1:3">
      <c r="A604" s="60">
        <v>44349</v>
      </c>
      <c r="B604" s="59">
        <v>69.81</v>
      </c>
      <c r="C604" s="59">
        <v>67.31</v>
      </c>
    </row>
    <row r="605" spans="1:3">
      <c r="A605" s="60">
        <v>44348</v>
      </c>
      <c r="B605" s="59">
        <v>69.33</v>
      </c>
      <c r="C605" s="59">
        <v>66.83</v>
      </c>
    </row>
    <row r="606" spans="1:3">
      <c r="A606" s="62">
        <v>44347</v>
      </c>
      <c r="B606" s="61"/>
      <c r="C606" s="61"/>
    </row>
    <row r="607" spans="1:3">
      <c r="A607" s="60">
        <v>44344</v>
      </c>
      <c r="B607" s="59">
        <v>69.41</v>
      </c>
      <c r="C607" s="59">
        <v>66.91</v>
      </c>
    </row>
    <row r="608" spans="1:3">
      <c r="A608" s="60">
        <v>44343</v>
      </c>
      <c r="B608" s="59">
        <v>68.98</v>
      </c>
      <c r="C608" s="59">
        <v>66.349999999999994</v>
      </c>
    </row>
    <row r="609" spans="1:3">
      <c r="A609" s="60">
        <v>44342</v>
      </c>
      <c r="B609" s="59">
        <v>68.760000000000005</v>
      </c>
      <c r="C609" s="59">
        <v>66.11</v>
      </c>
    </row>
    <row r="610" spans="1:3">
      <c r="A610" s="60">
        <v>44341</v>
      </c>
      <c r="B610" s="59">
        <v>68.55</v>
      </c>
      <c r="C610" s="59">
        <v>65.8</v>
      </c>
    </row>
    <row r="611" spans="1:3">
      <c r="A611" s="60">
        <v>44340</v>
      </c>
      <c r="B611" s="59">
        <v>68.180000000000007</v>
      </c>
      <c r="C611" s="59">
        <v>65.180000000000007</v>
      </c>
    </row>
    <row r="612" spans="1:3">
      <c r="A612" s="60">
        <v>44337</v>
      </c>
      <c r="B612" s="59">
        <v>66.72</v>
      </c>
      <c r="C612" s="59">
        <v>63.72</v>
      </c>
    </row>
    <row r="613" spans="1:3">
      <c r="A613" s="60">
        <v>44336</v>
      </c>
      <c r="B613" s="59">
        <v>66.42</v>
      </c>
      <c r="C613" s="59">
        <v>63.62</v>
      </c>
    </row>
    <row r="614" spans="1:3">
      <c r="A614" s="60">
        <v>44335</v>
      </c>
      <c r="B614" s="59">
        <v>65.959999999999994</v>
      </c>
      <c r="C614" s="59">
        <v>63.16</v>
      </c>
    </row>
    <row r="615" spans="1:3">
      <c r="A615" s="60">
        <v>44334</v>
      </c>
      <c r="B615" s="59">
        <v>69.180000000000007</v>
      </c>
      <c r="C615" s="59">
        <v>66.31</v>
      </c>
    </row>
    <row r="616" spans="1:3">
      <c r="A616" s="60">
        <v>44333</v>
      </c>
      <c r="B616" s="59">
        <v>69.209999999999994</v>
      </c>
      <c r="C616" s="59">
        <v>66.34</v>
      </c>
    </row>
    <row r="617" spans="1:3">
      <c r="A617" s="60">
        <v>44330</v>
      </c>
      <c r="B617" s="59">
        <v>68.89</v>
      </c>
      <c r="C617" s="59">
        <v>66.22</v>
      </c>
    </row>
    <row r="618" spans="1:3">
      <c r="A618" s="60">
        <v>44329</v>
      </c>
      <c r="B618" s="59">
        <v>67.87</v>
      </c>
      <c r="C618" s="59">
        <v>65.2</v>
      </c>
    </row>
    <row r="619" spans="1:3">
      <c r="A619" s="60">
        <v>44328</v>
      </c>
      <c r="B619" s="59">
        <v>69.97</v>
      </c>
      <c r="C619" s="59">
        <v>67.3</v>
      </c>
    </row>
    <row r="620" spans="1:3">
      <c r="A620" s="60">
        <v>44327</v>
      </c>
      <c r="B620" s="59">
        <v>68.709999999999994</v>
      </c>
      <c r="C620" s="59">
        <v>66.19</v>
      </c>
    </row>
    <row r="621" spans="1:3">
      <c r="A621" s="60">
        <v>44326</v>
      </c>
      <c r="B621" s="59">
        <v>68.489999999999995</v>
      </c>
      <c r="C621" s="59">
        <v>66.02</v>
      </c>
    </row>
    <row r="622" spans="1:3">
      <c r="A622" s="60">
        <v>44323</v>
      </c>
      <c r="B622" s="59">
        <v>68.62</v>
      </c>
      <c r="C622" s="59">
        <v>66</v>
      </c>
    </row>
    <row r="623" spans="1:3">
      <c r="A623" s="60">
        <v>44322</v>
      </c>
      <c r="B623" s="59">
        <v>69.05</v>
      </c>
      <c r="C623" s="59">
        <v>65.88</v>
      </c>
    </row>
    <row r="624" spans="1:3">
      <c r="A624" s="60">
        <v>44321</v>
      </c>
      <c r="B624" s="59">
        <v>70.2</v>
      </c>
      <c r="C624" s="59">
        <v>67.03</v>
      </c>
    </row>
    <row r="625" spans="1:3">
      <c r="A625" s="60">
        <v>44320</v>
      </c>
      <c r="B625" s="59">
        <v>69.16</v>
      </c>
      <c r="C625" s="59">
        <v>65.959999999999994</v>
      </c>
    </row>
    <row r="626" spans="1:3">
      <c r="A626" s="62">
        <v>44319</v>
      </c>
      <c r="B626" s="61"/>
      <c r="C626" s="61"/>
    </row>
    <row r="627" spans="1:3">
      <c r="A627" s="60">
        <v>44316</v>
      </c>
      <c r="B627" s="59">
        <v>66.97</v>
      </c>
      <c r="C627" s="59">
        <v>63.42</v>
      </c>
    </row>
    <row r="628" spans="1:3">
      <c r="A628" s="60">
        <v>44315</v>
      </c>
      <c r="B628" s="59">
        <v>68.069999999999993</v>
      </c>
      <c r="C628" s="59">
        <v>64.52</v>
      </c>
    </row>
    <row r="629" spans="1:3">
      <c r="A629" s="60">
        <v>44314</v>
      </c>
      <c r="B629" s="59">
        <v>67.25</v>
      </c>
      <c r="C629" s="59">
        <v>63.55</v>
      </c>
    </row>
    <row r="630" spans="1:3">
      <c r="A630" s="60">
        <v>44313</v>
      </c>
      <c r="B630" s="59">
        <v>65.64</v>
      </c>
      <c r="C630" s="59">
        <v>61.89</v>
      </c>
    </row>
    <row r="631" spans="1:3">
      <c r="A631" s="60">
        <v>44312</v>
      </c>
      <c r="B631" s="59">
        <v>65.430000000000007</v>
      </c>
      <c r="C631" s="59">
        <v>61.9</v>
      </c>
    </row>
    <row r="632" spans="1:3">
      <c r="A632" s="60">
        <v>44309</v>
      </c>
      <c r="B632" s="59">
        <v>65.56</v>
      </c>
      <c r="C632" s="59">
        <v>62.04</v>
      </c>
    </row>
    <row r="633" spans="1:3">
      <c r="A633" s="60">
        <v>44308</v>
      </c>
      <c r="B633" s="59">
        <v>65.05</v>
      </c>
      <c r="C633" s="59">
        <v>61.56</v>
      </c>
    </row>
    <row r="634" spans="1:3">
      <c r="A634" s="60">
        <v>44307</v>
      </c>
      <c r="B634" s="59">
        <v>65.459999999999994</v>
      </c>
      <c r="C634" s="59">
        <v>62.37</v>
      </c>
    </row>
    <row r="635" spans="1:3">
      <c r="A635" s="60">
        <v>44306</v>
      </c>
      <c r="B635" s="59">
        <v>65.03</v>
      </c>
      <c r="C635" s="59">
        <v>61.84</v>
      </c>
    </row>
    <row r="636" spans="1:3">
      <c r="A636" s="60">
        <v>44305</v>
      </c>
      <c r="B636" s="59">
        <v>66.22</v>
      </c>
      <c r="C636" s="59">
        <v>63.12</v>
      </c>
    </row>
    <row r="637" spans="1:3">
      <c r="A637" s="60">
        <v>44302</v>
      </c>
      <c r="B637" s="59">
        <v>65.89</v>
      </c>
      <c r="C637" s="59">
        <v>62.55</v>
      </c>
    </row>
    <row r="638" spans="1:3">
      <c r="A638" s="60">
        <v>44301</v>
      </c>
      <c r="B638" s="59">
        <v>65.459999999999994</v>
      </c>
      <c r="C638" s="59">
        <v>62.38</v>
      </c>
    </row>
    <row r="639" spans="1:3">
      <c r="A639" s="60">
        <v>44300</v>
      </c>
      <c r="B639" s="59">
        <v>65.67</v>
      </c>
      <c r="C639" s="59">
        <v>62.58</v>
      </c>
    </row>
    <row r="640" spans="1:3">
      <c r="A640" s="60">
        <v>44299</v>
      </c>
      <c r="B640" s="59">
        <v>62.99</v>
      </c>
      <c r="C640" s="59">
        <v>59.8</v>
      </c>
    </row>
    <row r="641" spans="1:3">
      <c r="A641" s="60">
        <v>44298</v>
      </c>
      <c r="B641" s="59">
        <v>62.69</v>
      </c>
      <c r="C641" s="59">
        <v>59.2</v>
      </c>
    </row>
    <row r="642" spans="1:3">
      <c r="A642" s="60">
        <v>44295</v>
      </c>
      <c r="B642" s="59">
        <v>62.02</v>
      </c>
      <c r="C642" s="59">
        <v>58.43</v>
      </c>
    </row>
    <row r="643" spans="1:3">
      <c r="A643" s="60">
        <v>44294</v>
      </c>
      <c r="B643" s="59">
        <v>61.77</v>
      </c>
      <c r="C643" s="59">
        <v>58.33</v>
      </c>
    </row>
    <row r="644" spans="1:3">
      <c r="A644" s="60">
        <v>44293</v>
      </c>
      <c r="B644" s="59">
        <v>60.72</v>
      </c>
      <c r="C644" s="59">
        <v>56.98</v>
      </c>
    </row>
    <row r="645" spans="1:3">
      <c r="A645" s="60">
        <v>44292</v>
      </c>
      <c r="B645" s="59">
        <v>61.97</v>
      </c>
      <c r="C645" s="59">
        <v>58.23</v>
      </c>
    </row>
    <row r="646" spans="1:3">
      <c r="A646" s="62">
        <v>44291</v>
      </c>
      <c r="B646" s="61"/>
      <c r="C646" s="61"/>
    </row>
    <row r="647" spans="1:3">
      <c r="A647" s="60">
        <v>44287</v>
      </c>
      <c r="B647" s="59">
        <v>61.95</v>
      </c>
      <c r="C647" s="59">
        <v>58.82</v>
      </c>
    </row>
    <row r="648" spans="1:3">
      <c r="A648" s="60">
        <v>44286</v>
      </c>
      <c r="B648" s="59">
        <v>63.71</v>
      </c>
      <c r="C648" s="59">
        <v>60.63</v>
      </c>
    </row>
    <row r="649" spans="1:3">
      <c r="A649" s="60">
        <v>44285</v>
      </c>
      <c r="B649" s="59">
        <v>63.46</v>
      </c>
      <c r="C649" s="59">
        <v>60.38</v>
      </c>
    </row>
    <row r="650" spans="1:3">
      <c r="A650" s="60">
        <v>44284</v>
      </c>
      <c r="B650" s="59">
        <v>63.26</v>
      </c>
      <c r="C650" s="59">
        <v>60.15</v>
      </c>
    </row>
    <row r="651" spans="1:3">
      <c r="A651" s="60">
        <v>44281</v>
      </c>
      <c r="B651" s="59">
        <v>63.75</v>
      </c>
      <c r="C651" s="59">
        <v>60.65</v>
      </c>
    </row>
    <row r="652" spans="1:3">
      <c r="A652" s="60">
        <v>44280</v>
      </c>
      <c r="B652" s="59">
        <v>61.17</v>
      </c>
      <c r="C652" s="59">
        <v>57.87</v>
      </c>
    </row>
    <row r="653" spans="1:3">
      <c r="A653" s="60">
        <v>44279</v>
      </c>
      <c r="B653" s="59">
        <v>63.54</v>
      </c>
      <c r="C653" s="59">
        <v>60.23</v>
      </c>
    </row>
    <row r="654" spans="1:3">
      <c r="A654" s="60">
        <v>44278</v>
      </c>
      <c r="B654" s="59">
        <v>61.84</v>
      </c>
      <c r="C654" s="59">
        <v>58.68</v>
      </c>
    </row>
    <row r="655" spans="1:3">
      <c r="A655" s="60">
        <v>44277</v>
      </c>
      <c r="B655" s="59">
        <v>63.87</v>
      </c>
      <c r="C655" s="59">
        <v>60.66</v>
      </c>
    </row>
    <row r="656" spans="1:3">
      <c r="A656" s="60">
        <v>44274</v>
      </c>
      <c r="B656" s="59">
        <v>63.31</v>
      </c>
      <c r="C656" s="59">
        <v>60.1</v>
      </c>
    </row>
    <row r="657" spans="1:3">
      <c r="A657" s="60">
        <v>44273</v>
      </c>
      <c r="B657" s="59">
        <v>64.72</v>
      </c>
      <c r="C657" s="59">
        <v>61.32</v>
      </c>
    </row>
    <row r="658" spans="1:3">
      <c r="A658" s="60">
        <v>44272</v>
      </c>
      <c r="B658" s="59">
        <v>67.45</v>
      </c>
      <c r="C658" s="59">
        <v>64.239999999999995</v>
      </c>
    </row>
    <row r="659" spans="1:3">
      <c r="A659" s="60">
        <v>44271</v>
      </c>
      <c r="B659" s="59">
        <v>68.010000000000005</v>
      </c>
      <c r="C659" s="59">
        <v>64.55</v>
      </c>
    </row>
    <row r="660" spans="1:3">
      <c r="A660" s="60">
        <v>44270</v>
      </c>
      <c r="B660" s="59">
        <v>68.59</v>
      </c>
      <c r="C660" s="59">
        <v>65.13</v>
      </c>
    </row>
    <row r="661" spans="1:3">
      <c r="A661" s="60">
        <v>44267</v>
      </c>
      <c r="B661" s="59">
        <v>69.2</v>
      </c>
      <c r="C661" s="59">
        <v>65.39</v>
      </c>
    </row>
    <row r="662" spans="1:3">
      <c r="A662" s="60">
        <v>44266</v>
      </c>
      <c r="B662" s="59">
        <v>69.05</v>
      </c>
      <c r="C662" s="59">
        <v>65.62</v>
      </c>
    </row>
    <row r="663" spans="1:3">
      <c r="A663" s="60">
        <v>44265</v>
      </c>
      <c r="B663" s="59">
        <v>66.78</v>
      </c>
      <c r="C663" s="59">
        <v>63.72</v>
      </c>
    </row>
    <row r="664" spans="1:3">
      <c r="A664" s="60">
        <v>44264</v>
      </c>
      <c r="B664" s="59">
        <v>67.069999999999993</v>
      </c>
      <c r="C664" s="59">
        <v>64.09</v>
      </c>
    </row>
    <row r="665" spans="1:3">
      <c r="A665" s="60">
        <v>44263</v>
      </c>
      <c r="B665" s="59">
        <v>68.73</v>
      </c>
      <c r="C665" s="59">
        <v>65.75</v>
      </c>
    </row>
    <row r="666" spans="1:3">
      <c r="A666" s="60">
        <v>44260</v>
      </c>
      <c r="B666" s="59">
        <v>68.989999999999995</v>
      </c>
      <c r="C666" s="59">
        <v>65.540000000000006</v>
      </c>
    </row>
    <row r="667" spans="1:3">
      <c r="A667" s="60">
        <v>44259</v>
      </c>
      <c r="B667" s="59">
        <v>67.5</v>
      </c>
      <c r="C667" s="59">
        <v>64.02</v>
      </c>
    </row>
    <row r="668" spans="1:3">
      <c r="A668" s="60">
        <v>44258</v>
      </c>
      <c r="B668" s="59">
        <v>64.459999999999994</v>
      </c>
      <c r="C668" s="59">
        <v>61.06</v>
      </c>
    </row>
    <row r="669" spans="1:3">
      <c r="A669" s="60">
        <v>44257</v>
      </c>
      <c r="B669" s="59">
        <v>63.97</v>
      </c>
      <c r="C669" s="59">
        <v>60.57</v>
      </c>
    </row>
    <row r="670" spans="1:3">
      <c r="A670" s="60">
        <v>44256</v>
      </c>
      <c r="B670" s="59">
        <v>65.53</v>
      </c>
      <c r="C670" s="59">
        <v>62.15</v>
      </c>
    </row>
    <row r="671" spans="1:3">
      <c r="A671" s="60">
        <v>44253</v>
      </c>
      <c r="B671" s="59">
        <v>65.84</v>
      </c>
      <c r="C671" s="59">
        <v>62.63</v>
      </c>
    </row>
    <row r="672" spans="1:3">
      <c r="A672" s="60">
        <v>44252</v>
      </c>
      <c r="B672" s="59">
        <v>66.8</v>
      </c>
      <c r="C672" s="59">
        <v>63.62</v>
      </c>
    </row>
    <row r="673" spans="1:3">
      <c r="A673" s="60">
        <v>44251</v>
      </c>
      <c r="B673" s="59">
        <v>66.61</v>
      </c>
      <c r="C673" s="59">
        <v>63.43</v>
      </c>
    </row>
    <row r="674" spans="1:3">
      <c r="A674" s="60">
        <v>44250</v>
      </c>
      <c r="B674" s="59">
        <v>65.06</v>
      </c>
      <c r="C674" s="59">
        <v>61.64</v>
      </c>
    </row>
    <row r="675" spans="1:3">
      <c r="A675" s="60">
        <v>44249</v>
      </c>
      <c r="B675" s="59">
        <v>64.180000000000007</v>
      </c>
      <c r="C675" s="59">
        <v>60.76</v>
      </c>
    </row>
    <row r="676" spans="1:3">
      <c r="A676" s="60">
        <v>44246</v>
      </c>
      <c r="B676" s="59">
        <v>63.33</v>
      </c>
      <c r="C676" s="59">
        <v>60.5</v>
      </c>
    </row>
    <row r="677" spans="1:3">
      <c r="A677" s="60">
        <v>44245</v>
      </c>
      <c r="B677" s="59">
        <v>64.61</v>
      </c>
      <c r="C677" s="59">
        <v>61.88</v>
      </c>
    </row>
    <row r="678" spans="1:3">
      <c r="A678" s="60">
        <v>44244</v>
      </c>
      <c r="B678" s="59">
        <v>64.28</v>
      </c>
      <c r="C678" s="59">
        <v>61.5</v>
      </c>
    </row>
    <row r="679" spans="1:3">
      <c r="A679" s="60">
        <v>44243</v>
      </c>
      <c r="B679" s="59">
        <v>63.74</v>
      </c>
      <c r="C679" s="59">
        <v>60.91</v>
      </c>
    </row>
    <row r="680" spans="1:3">
      <c r="A680" s="60">
        <v>44242</v>
      </c>
      <c r="B680" s="59">
        <v>64.02</v>
      </c>
      <c r="C680" s="59">
        <v>61.29</v>
      </c>
    </row>
    <row r="681" spans="1:3">
      <c r="A681" s="60">
        <v>44239</v>
      </c>
      <c r="B681" s="59">
        <v>62.13</v>
      </c>
      <c r="C681" s="59">
        <v>59.4</v>
      </c>
    </row>
    <row r="682" spans="1:3">
      <c r="A682" s="60">
        <v>44238</v>
      </c>
      <c r="B682" s="59">
        <v>61.55</v>
      </c>
      <c r="C682" s="59">
        <v>59.47</v>
      </c>
    </row>
    <row r="683" spans="1:3">
      <c r="A683" s="60">
        <v>44237</v>
      </c>
      <c r="B683" s="59">
        <v>61.25</v>
      </c>
      <c r="C683" s="59">
        <v>59.17</v>
      </c>
    </row>
    <row r="684" spans="1:3">
      <c r="A684" s="60">
        <v>44236</v>
      </c>
      <c r="B684" s="59">
        <v>60.56</v>
      </c>
      <c r="C684" s="59">
        <v>58.38</v>
      </c>
    </row>
    <row r="685" spans="1:3">
      <c r="A685" s="60">
        <v>44235</v>
      </c>
      <c r="B685" s="59">
        <v>59.85</v>
      </c>
      <c r="C685" s="59">
        <v>58.22</v>
      </c>
    </row>
    <row r="686" spans="1:3">
      <c r="A686" s="60">
        <v>44232</v>
      </c>
      <c r="B686" s="59">
        <v>59.76</v>
      </c>
      <c r="C686" s="59">
        <v>58.28</v>
      </c>
    </row>
    <row r="687" spans="1:3">
      <c r="A687" s="60">
        <v>44231</v>
      </c>
      <c r="B687" s="59">
        <v>58.65</v>
      </c>
      <c r="C687" s="59">
        <v>57.37</v>
      </c>
    </row>
    <row r="688" spans="1:3">
      <c r="A688" s="60">
        <v>44230</v>
      </c>
      <c r="B688" s="59">
        <v>58.76</v>
      </c>
      <c r="C688" s="59">
        <v>57.45</v>
      </c>
    </row>
    <row r="689" spans="1:3">
      <c r="A689" s="60">
        <v>44229</v>
      </c>
      <c r="B689" s="59">
        <v>57.72</v>
      </c>
      <c r="C689" s="59">
        <v>56.26</v>
      </c>
    </row>
    <row r="690" spans="1:3">
      <c r="A690" s="60">
        <v>44228</v>
      </c>
      <c r="B690" s="59">
        <v>55.88</v>
      </c>
      <c r="C690" s="59">
        <v>54.57</v>
      </c>
    </row>
    <row r="691" spans="1:3">
      <c r="A691" s="60">
        <v>44225</v>
      </c>
      <c r="B691" s="59">
        <v>55.05</v>
      </c>
      <c r="C691" s="59">
        <v>53.69</v>
      </c>
    </row>
    <row r="692" spans="1:3">
      <c r="A692" s="60">
        <v>44224</v>
      </c>
      <c r="B692" s="59">
        <v>54.99</v>
      </c>
      <c r="C692" s="59">
        <v>54.18</v>
      </c>
    </row>
    <row r="693" spans="1:3">
      <c r="A693" s="60">
        <v>44223</v>
      </c>
      <c r="B693" s="59">
        <v>55.58</v>
      </c>
      <c r="C693" s="59">
        <v>54.75</v>
      </c>
    </row>
    <row r="694" spans="1:3">
      <c r="A694" s="60">
        <v>44222</v>
      </c>
      <c r="B694" s="59">
        <v>55.2</v>
      </c>
      <c r="C694" s="59">
        <v>54.47</v>
      </c>
    </row>
    <row r="695" spans="1:3">
      <c r="A695" s="60">
        <v>44221</v>
      </c>
      <c r="B695" s="59">
        <v>54.86</v>
      </c>
      <c r="C695" s="59">
        <v>54.08</v>
      </c>
    </row>
    <row r="696" spans="1:3">
      <c r="A696" s="60">
        <v>44218</v>
      </c>
      <c r="B696" s="59">
        <v>55.18</v>
      </c>
      <c r="C696" s="59">
        <v>54.42</v>
      </c>
    </row>
    <row r="697" spans="1:3">
      <c r="A697" s="60">
        <v>44217</v>
      </c>
      <c r="B697" s="59">
        <v>55.72</v>
      </c>
      <c r="C697" s="59">
        <v>54.86</v>
      </c>
    </row>
    <row r="698" spans="1:3">
      <c r="A698" s="60">
        <v>44216</v>
      </c>
      <c r="B698" s="59">
        <v>56.08</v>
      </c>
      <c r="C698" s="59">
        <v>55.22</v>
      </c>
    </row>
    <row r="699" spans="1:3">
      <c r="A699" s="60">
        <v>44215</v>
      </c>
      <c r="B699" s="59">
        <v>55.63</v>
      </c>
      <c r="C699" s="59">
        <v>54.27</v>
      </c>
    </row>
    <row r="700" spans="1:3">
      <c r="A700" s="60">
        <v>44214</v>
      </c>
      <c r="B700" s="59">
        <v>54.47</v>
      </c>
      <c r="C700" s="59">
        <v>53.06</v>
      </c>
    </row>
    <row r="701" spans="1:3">
      <c r="A701" s="60">
        <v>44211</v>
      </c>
      <c r="B701" s="59">
        <v>54.36</v>
      </c>
      <c r="C701" s="59">
        <v>52.95</v>
      </c>
    </row>
    <row r="702" spans="1:3">
      <c r="A702" s="60">
        <v>44210</v>
      </c>
      <c r="B702" s="59">
        <v>55.13</v>
      </c>
      <c r="C702" s="59">
        <v>54.02</v>
      </c>
    </row>
    <row r="703" spans="1:3">
      <c r="A703" s="60">
        <v>44209</v>
      </c>
      <c r="B703" s="59">
        <v>55.74</v>
      </c>
      <c r="C703" s="59">
        <v>54.66</v>
      </c>
    </row>
    <row r="704" spans="1:3">
      <c r="A704" s="60">
        <v>44208</v>
      </c>
      <c r="B704" s="59">
        <v>56.06</v>
      </c>
      <c r="C704" s="59">
        <v>54.59</v>
      </c>
    </row>
    <row r="705" spans="1:3">
      <c r="A705" s="60">
        <v>44207</v>
      </c>
      <c r="B705" s="59">
        <v>54.91</v>
      </c>
      <c r="C705" s="59">
        <v>53.44</v>
      </c>
    </row>
    <row r="706" spans="1:3">
      <c r="A706" s="60">
        <v>44204</v>
      </c>
      <c r="B706" s="59">
        <v>55.28</v>
      </c>
      <c r="C706" s="59">
        <v>53.81</v>
      </c>
    </row>
    <row r="707" spans="1:3">
      <c r="A707" s="60">
        <v>44203</v>
      </c>
      <c r="B707" s="59">
        <v>53.9</v>
      </c>
      <c r="C707" s="59">
        <v>52.43</v>
      </c>
    </row>
    <row r="708" spans="1:3">
      <c r="A708" s="60">
        <v>44202</v>
      </c>
      <c r="B708" s="59">
        <v>54.11</v>
      </c>
      <c r="C708" s="59">
        <v>52.64</v>
      </c>
    </row>
    <row r="709" spans="1:3">
      <c r="A709" s="60">
        <v>44201</v>
      </c>
      <c r="B709" s="59">
        <v>52.33</v>
      </c>
      <c r="C709" s="59">
        <v>49.96</v>
      </c>
    </row>
    <row r="710" spans="1:3">
      <c r="A710" s="60">
        <v>44200</v>
      </c>
      <c r="B710" s="59">
        <v>49.98</v>
      </c>
      <c r="C710" s="59">
        <v>47.62</v>
      </c>
    </row>
  </sheetData>
  <mergeCells count="5">
    <mergeCell ref="A1:C1"/>
    <mergeCell ref="A2:C2"/>
    <mergeCell ref="E4:I4"/>
    <mergeCell ref="E6:G6"/>
    <mergeCell ref="E7:I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62C-63FB-1B4B-B68B-4DC0FDDBF707}">
  <dimension ref="A1:K25"/>
  <sheetViews>
    <sheetView workbookViewId="0">
      <selection activeCell="C13" sqref="C13"/>
    </sheetView>
  </sheetViews>
  <sheetFormatPr baseColWidth="10" defaultColWidth="8.83203125" defaultRowHeight="14"/>
  <cols>
    <col min="1" max="3" width="22.5" style="108" customWidth="1"/>
    <col min="4" max="4" width="8.83203125" style="108"/>
    <col min="5" max="7" width="20.83203125" style="108" customWidth="1"/>
    <col min="8" max="8" width="8.83203125" style="108"/>
    <col min="9" max="11" width="20.83203125" style="108" customWidth="1"/>
    <col min="12" max="16384" width="8.83203125" style="108"/>
  </cols>
  <sheetData>
    <row r="1" spans="1:11" ht="25" customHeight="1">
      <c r="A1" s="262" t="s">
        <v>623</v>
      </c>
      <c r="B1" s="262"/>
      <c r="C1" s="262"/>
      <c r="D1" s="262"/>
      <c r="E1" s="262"/>
      <c r="F1" s="262"/>
      <c r="G1" s="262"/>
      <c r="H1" s="262"/>
      <c r="I1" s="262"/>
      <c r="J1" s="262"/>
      <c r="K1" s="262"/>
    </row>
    <row r="2" spans="1:11" ht="20" customHeight="1">
      <c r="A2" s="263" t="s">
        <v>624</v>
      </c>
      <c r="B2" s="263"/>
      <c r="C2" s="263"/>
      <c r="D2" s="263"/>
      <c r="E2" s="263"/>
      <c r="F2" s="263"/>
      <c r="G2" s="263"/>
      <c r="H2" s="263"/>
      <c r="I2" s="263"/>
      <c r="J2" s="263"/>
      <c r="K2" s="263"/>
    </row>
    <row r="3" spans="1:11">
      <c r="A3" s="264" t="s">
        <v>625</v>
      </c>
      <c r="B3" s="264"/>
      <c r="C3" s="264"/>
      <c r="E3" s="265" t="s">
        <v>626</v>
      </c>
      <c r="F3" s="265"/>
      <c r="G3" s="265"/>
      <c r="H3" s="109"/>
      <c r="I3" s="266" t="s">
        <v>627</v>
      </c>
      <c r="J3" s="266"/>
      <c r="K3" s="266"/>
    </row>
    <row r="4" spans="1:11">
      <c r="A4" s="110" t="s">
        <v>603</v>
      </c>
      <c r="B4" s="110" t="s">
        <v>628</v>
      </c>
      <c r="C4" s="110" t="s">
        <v>629</v>
      </c>
      <c r="E4" s="111" t="s">
        <v>603</v>
      </c>
      <c r="F4" s="111" t="s">
        <v>628</v>
      </c>
      <c r="G4" s="111" t="s">
        <v>629</v>
      </c>
      <c r="H4" s="109"/>
      <c r="I4" s="112" t="s">
        <v>603</v>
      </c>
      <c r="J4" s="112" t="s">
        <v>628</v>
      </c>
      <c r="K4" s="112" t="s">
        <v>629</v>
      </c>
    </row>
    <row r="5" spans="1:11">
      <c r="A5" s="113" t="s">
        <v>606</v>
      </c>
      <c r="B5" s="114">
        <v>2.97</v>
      </c>
      <c r="C5" s="114">
        <v>5.13</v>
      </c>
      <c r="E5" s="115" t="s">
        <v>606</v>
      </c>
      <c r="F5" s="116">
        <v>5.59</v>
      </c>
      <c r="G5" s="116">
        <v>5.95</v>
      </c>
      <c r="I5" s="117" t="s">
        <v>606</v>
      </c>
      <c r="J5" s="118">
        <v>3.56</v>
      </c>
      <c r="K5" s="119">
        <v>3.95</v>
      </c>
    </row>
    <row r="6" spans="1:11">
      <c r="A6" s="113" t="s">
        <v>607</v>
      </c>
      <c r="B6" s="113">
        <v>3.16</v>
      </c>
      <c r="C6" s="113">
        <v>5.15</v>
      </c>
      <c r="E6" s="120" t="s">
        <v>607</v>
      </c>
      <c r="F6" s="121">
        <v>4.8899999999999997</v>
      </c>
      <c r="G6" s="121">
        <v>5.94</v>
      </c>
      <c r="I6" s="122" t="s">
        <v>607</v>
      </c>
      <c r="J6" s="123">
        <v>4.0999999999999996</v>
      </c>
      <c r="K6" s="124">
        <v>4.59</v>
      </c>
    </row>
    <row r="7" spans="1:11">
      <c r="A7" s="125" t="s">
        <v>618</v>
      </c>
      <c r="B7" s="125">
        <v>3.68</v>
      </c>
      <c r="C7" s="125">
        <v>5.48</v>
      </c>
      <c r="E7" s="120" t="s">
        <v>608</v>
      </c>
      <c r="F7" s="121">
        <v>2.29</v>
      </c>
      <c r="G7" s="121">
        <v>1.98</v>
      </c>
      <c r="I7" s="122" t="s">
        <v>608</v>
      </c>
      <c r="J7" s="123">
        <v>4.83</v>
      </c>
      <c r="K7" s="124">
        <v>5.71</v>
      </c>
    </row>
    <row r="8" spans="1:11">
      <c r="A8" s="125" t="s">
        <v>630</v>
      </c>
      <c r="B8" s="124">
        <v>2.9</v>
      </c>
      <c r="C8" s="125">
        <v>4.62</v>
      </c>
      <c r="E8" s="120" t="s">
        <v>631</v>
      </c>
      <c r="F8" s="121">
        <v>2.38</v>
      </c>
      <c r="G8" s="121">
        <v>2.72</v>
      </c>
      <c r="I8" s="122" t="s">
        <v>631</v>
      </c>
      <c r="J8" s="123">
        <v>4.91</v>
      </c>
      <c r="K8" s="124">
        <v>5.05</v>
      </c>
    </row>
    <row r="9" spans="1:11">
      <c r="A9" s="125" t="s">
        <v>632</v>
      </c>
      <c r="B9" s="124">
        <v>3</v>
      </c>
      <c r="C9" s="125">
        <v>4.92</v>
      </c>
      <c r="E9" s="120" t="s">
        <v>610</v>
      </c>
      <c r="F9" s="121">
        <v>2.63</v>
      </c>
      <c r="G9" s="121">
        <v>3.77</v>
      </c>
      <c r="I9" s="122" t="s">
        <v>610</v>
      </c>
      <c r="J9" s="123">
        <v>5.16</v>
      </c>
      <c r="K9" s="124">
        <v>4.96</v>
      </c>
    </row>
    <row r="10" spans="1:11">
      <c r="A10" s="125" t="s">
        <v>633</v>
      </c>
      <c r="B10" s="125">
        <v>2.82</v>
      </c>
      <c r="C10" s="125">
        <v>5.14</v>
      </c>
      <c r="E10" s="120" t="s">
        <v>611</v>
      </c>
      <c r="F10" s="121">
        <v>2.93</v>
      </c>
      <c r="G10" s="121">
        <v>4.82</v>
      </c>
      <c r="I10" s="122" t="s">
        <v>611</v>
      </c>
      <c r="J10" s="123">
        <v>4.8899999999999997</v>
      </c>
      <c r="K10" s="124">
        <v>5.24</v>
      </c>
    </row>
    <row r="11" spans="1:11">
      <c r="A11" s="125" t="s">
        <v>634</v>
      </c>
      <c r="B11" s="125">
        <v>2.2200000000000002</v>
      </c>
      <c r="C11" s="125">
        <v>5.0599999999999996</v>
      </c>
      <c r="E11" s="120" t="s">
        <v>635</v>
      </c>
      <c r="F11" s="121">
        <v>2.68</v>
      </c>
      <c r="G11" s="121">
        <v>4.7</v>
      </c>
      <c r="I11" s="122" t="s">
        <v>635</v>
      </c>
      <c r="J11" s="123">
        <v>5.19</v>
      </c>
      <c r="K11" s="124">
        <v>5.97</v>
      </c>
    </row>
    <row r="12" spans="1:11">
      <c r="A12" s="125" t="s">
        <v>739</v>
      </c>
      <c r="B12" s="125">
        <v>2.4900000000000002</v>
      </c>
      <c r="C12" s="125">
        <v>5.51</v>
      </c>
      <c r="E12" s="120" t="s">
        <v>613</v>
      </c>
      <c r="F12" s="121">
        <v>3.13</v>
      </c>
      <c r="G12" s="121">
        <v>4.79</v>
      </c>
      <c r="I12" s="122" t="s">
        <v>613</v>
      </c>
      <c r="J12" s="123">
        <v>5.96</v>
      </c>
      <c r="K12" s="124">
        <v>6.12</v>
      </c>
    </row>
    <row r="13" spans="1:11">
      <c r="E13" s="120" t="s">
        <v>614</v>
      </c>
      <c r="F13" s="121">
        <v>3.9</v>
      </c>
      <c r="G13" s="121">
        <v>4.78</v>
      </c>
      <c r="I13" s="122" t="s">
        <v>614</v>
      </c>
      <c r="J13" s="123">
        <v>6</v>
      </c>
      <c r="K13" s="124">
        <v>6.49</v>
      </c>
    </row>
    <row r="14" spans="1:11">
      <c r="E14" s="126" t="s">
        <v>636</v>
      </c>
      <c r="F14" s="121">
        <v>3.6</v>
      </c>
      <c r="G14" s="121">
        <v>4.87</v>
      </c>
      <c r="I14" s="122" t="s">
        <v>636</v>
      </c>
      <c r="J14" s="123">
        <v>5.87</v>
      </c>
      <c r="K14" s="124">
        <v>6.5</v>
      </c>
    </row>
    <row r="15" spans="1:11">
      <c r="E15" s="126" t="s">
        <v>616</v>
      </c>
      <c r="F15" s="121">
        <v>3.6</v>
      </c>
      <c r="G15" s="121">
        <v>5.55</v>
      </c>
      <c r="I15" s="122" t="s">
        <v>616</v>
      </c>
      <c r="J15" s="123">
        <v>6.3</v>
      </c>
      <c r="K15" s="124">
        <v>7.5</v>
      </c>
    </row>
    <row r="16" spans="1:11">
      <c r="E16" s="120" t="s">
        <v>617</v>
      </c>
      <c r="F16" s="121">
        <v>3.3</v>
      </c>
      <c r="G16" s="121">
        <v>6.26</v>
      </c>
      <c r="I16" s="122" t="s">
        <v>617</v>
      </c>
      <c r="J16" s="123">
        <v>6.37</v>
      </c>
      <c r="K16" s="124">
        <v>7.69</v>
      </c>
    </row>
    <row r="17" spans="1:11">
      <c r="E17" s="127"/>
      <c r="F17" s="128"/>
      <c r="G17" s="128"/>
      <c r="I17" s="127"/>
      <c r="J17" s="129"/>
      <c r="K17" s="130"/>
    </row>
    <row r="18" spans="1:11">
      <c r="E18" s="127"/>
      <c r="F18" s="128"/>
      <c r="G18" s="128"/>
      <c r="I18" s="127"/>
      <c r="J18" s="129"/>
      <c r="K18" s="130"/>
    </row>
    <row r="19" spans="1:11">
      <c r="A19" s="127" t="s">
        <v>637</v>
      </c>
      <c r="F19" s="127"/>
      <c r="G19" s="127"/>
    </row>
    <row r="20" spans="1:11">
      <c r="E20" s="131"/>
      <c r="F20" s="127"/>
      <c r="G20" s="127"/>
    </row>
    <row r="21" spans="1:11">
      <c r="A21" s="267" t="s">
        <v>619</v>
      </c>
      <c r="B21" s="267"/>
      <c r="C21" s="267"/>
      <c r="D21" s="267"/>
      <c r="E21" s="267"/>
      <c r="F21" s="267"/>
      <c r="G21" s="267"/>
      <c r="H21" s="267"/>
      <c r="I21" s="267"/>
      <c r="J21" s="267"/>
      <c r="K21" s="267"/>
    </row>
    <row r="22" spans="1:11">
      <c r="A22" s="127" t="s">
        <v>638</v>
      </c>
    </row>
    <row r="23" spans="1:11">
      <c r="A23" s="127"/>
    </row>
    <row r="24" spans="1:11">
      <c r="A24" s="261" t="s">
        <v>621</v>
      </c>
      <c r="B24" s="261"/>
      <c r="C24" s="261"/>
      <c r="D24" s="261"/>
      <c r="E24" s="261"/>
      <c r="F24" s="261"/>
      <c r="G24" s="261"/>
      <c r="H24" s="261"/>
      <c r="I24" s="261"/>
      <c r="J24" s="261"/>
      <c r="K24" s="261"/>
    </row>
    <row r="25" spans="1:11">
      <c r="A25" s="132" t="s">
        <v>639</v>
      </c>
      <c r="B25" s="132"/>
      <c r="C25" s="132"/>
      <c r="D25" s="132"/>
      <c r="E25" s="132"/>
      <c r="F25" s="132"/>
      <c r="G25" s="132"/>
    </row>
  </sheetData>
  <mergeCells count="7">
    <mergeCell ref="A24:K24"/>
    <mergeCell ref="A1:K1"/>
    <mergeCell ref="A2:K2"/>
    <mergeCell ref="A3:C3"/>
    <mergeCell ref="E3:G3"/>
    <mergeCell ref="I3:K3"/>
    <mergeCell ref="A21:K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ECCF-5142-344A-9AD4-0F19763957E4}">
  <dimension ref="A1:H43"/>
  <sheetViews>
    <sheetView workbookViewId="0">
      <selection activeCell="K14" sqref="K14"/>
    </sheetView>
  </sheetViews>
  <sheetFormatPr baseColWidth="10" defaultColWidth="10.83203125" defaultRowHeight="14"/>
  <cols>
    <col min="1" max="1" width="13.83203125" style="108" customWidth="1"/>
    <col min="2" max="3" width="17.83203125" style="108" customWidth="1"/>
    <col min="4" max="4" width="5.33203125" style="108" customWidth="1"/>
    <col min="5" max="5" width="5.6640625" style="108" customWidth="1"/>
    <col min="6" max="6" width="13.83203125" style="108" customWidth="1"/>
    <col min="7" max="8" width="17.83203125" style="108" customWidth="1"/>
    <col min="9" max="16384" width="10.83203125" style="108"/>
  </cols>
  <sheetData>
    <row r="1" spans="1:8" ht="25" customHeight="1">
      <c r="A1" s="262" t="s">
        <v>599</v>
      </c>
      <c r="B1" s="262"/>
      <c r="C1" s="262"/>
      <c r="D1" s="262"/>
      <c r="E1" s="262"/>
      <c r="F1" s="262"/>
      <c r="G1" s="262"/>
      <c r="H1" s="262"/>
    </row>
    <row r="2" spans="1:8" ht="20" customHeight="1">
      <c r="A2" s="263" t="s">
        <v>600</v>
      </c>
      <c r="B2" s="263"/>
      <c r="C2" s="263"/>
      <c r="D2" s="263"/>
      <c r="E2" s="263"/>
      <c r="F2" s="263"/>
      <c r="G2" s="263"/>
      <c r="H2" s="263"/>
    </row>
    <row r="3" spans="1:8">
      <c r="A3" s="273" t="s">
        <v>601</v>
      </c>
      <c r="B3" s="273"/>
      <c r="C3" s="273"/>
      <c r="D3" s="133"/>
      <c r="E3" s="134"/>
      <c r="F3" s="274" t="s">
        <v>602</v>
      </c>
      <c r="G3" s="274"/>
      <c r="H3" s="274"/>
    </row>
    <row r="4" spans="1:8" ht="15">
      <c r="A4" s="136"/>
      <c r="B4" s="137" t="s">
        <v>603</v>
      </c>
      <c r="C4" s="138" t="s">
        <v>604</v>
      </c>
      <c r="D4" s="139"/>
      <c r="E4" s="139"/>
      <c r="F4" s="140"/>
      <c r="G4" s="141" t="s">
        <v>603</v>
      </c>
      <c r="H4" s="141" t="s">
        <v>605</v>
      </c>
    </row>
    <row r="5" spans="1:8">
      <c r="A5" s="270">
        <v>2021</v>
      </c>
      <c r="B5" s="142" t="s">
        <v>606</v>
      </c>
      <c r="C5" s="143">
        <v>65.23</v>
      </c>
      <c r="D5" s="127"/>
      <c r="E5" s="144"/>
      <c r="F5" s="270">
        <v>2021</v>
      </c>
      <c r="G5" s="142" t="s">
        <v>606</v>
      </c>
      <c r="H5" s="145">
        <v>71.569999999999993</v>
      </c>
    </row>
    <row r="6" spans="1:8">
      <c r="A6" s="270"/>
      <c r="B6" s="142" t="s">
        <v>607</v>
      </c>
      <c r="C6" s="143">
        <v>76.37</v>
      </c>
      <c r="D6" s="127"/>
      <c r="E6" s="144"/>
      <c r="F6" s="270"/>
      <c r="G6" s="142" t="s">
        <v>607</v>
      </c>
      <c r="H6" s="145">
        <v>92.77</v>
      </c>
    </row>
    <row r="7" spans="1:8">
      <c r="A7" s="270"/>
      <c r="B7" s="142" t="s">
        <v>608</v>
      </c>
      <c r="C7" s="143">
        <v>107.47</v>
      </c>
      <c r="D7" s="127"/>
      <c r="E7" s="144"/>
      <c r="F7" s="270"/>
      <c r="G7" s="142" t="s">
        <v>608</v>
      </c>
      <c r="H7" s="145">
        <v>112.36</v>
      </c>
    </row>
    <row r="8" spans="1:8">
      <c r="A8" s="270"/>
      <c r="B8" s="142" t="s">
        <v>609</v>
      </c>
      <c r="C8" s="143">
        <v>104.07</v>
      </c>
      <c r="D8" s="127"/>
      <c r="E8" s="144"/>
      <c r="F8" s="270"/>
      <c r="G8" s="142" t="s">
        <v>609</v>
      </c>
      <c r="H8" s="145">
        <v>108.56</v>
      </c>
    </row>
    <row r="9" spans="1:8">
      <c r="A9" s="270"/>
      <c r="B9" s="142" t="s">
        <v>610</v>
      </c>
      <c r="C9" s="143">
        <v>117.63</v>
      </c>
      <c r="D9" s="127"/>
      <c r="E9" s="144"/>
      <c r="F9" s="270"/>
      <c r="G9" s="142" t="s">
        <v>610</v>
      </c>
      <c r="H9" s="145">
        <v>124.18</v>
      </c>
    </row>
    <row r="10" spans="1:8">
      <c r="A10" s="270"/>
      <c r="B10" s="142" t="s">
        <v>611</v>
      </c>
      <c r="C10" s="143">
        <v>114.69</v>
      </c>
      <c r="D10" s="127"/>
      <c r="E10" s="144"/>
      <c r="F10" s="270"/>
      <c r="G10" s="142" t="s">
        <v>611</v>
      </c>
      <c r="H10" s="145">
        <v>124.21</v>
      </c>
    </row>
    <row r="11" spans="1:8">
      <c r="A11" s="270"/>
      <c r="B11" s="142" t="s">
        <v>612</v>
      </c>
      <c r="C11" s="143">
        <v>87.9</v>
      </c>
      <c r="D11" s="127"/>
      <c r="E11" s="144"/>
      <c r="F11" s="270"/>
      <c r="G11" s="142" t="s">
        <v>612</v>
      </c>
      <c r="H11" s="145">
        <v>98.8</v>
      </c>
    </row>
    <row r="12" spans="1:8">
      <c r="A12" s="270"/>
      <c r="B12" s="142" t="s">
        <v>613</v>
      </c>
      <c r="C12" s="143">
        <v>138.24</v>
      </c>
      <c r="D12" s="127"/>
      <c r="E12" s="144"/>
      <c r="F12" s="270"/>
      <c r="G12" s="142" t="s">
        <v>613</v>
      </c>
      <c r="H12" s="145">
        <v>95.97</v>
      </c>
    </row>
    <row r="13" spans="1:8">
      <c r="A13" s="270"/>
      <c r="B13" s="142" t="s">
        <v>614</v>
      </c>
      <c r="C13" s="143">
        <v>102.73</v>
      </c>
      <c r="D13" s="127"/>
      <c r="E13" s="146"/>
      <c r="F13" s="270"/>
      <c r="G13" s="142" t="s">
        <v>614</v>
      </c>
      <c r="H13" s="145">
        <v>132.44</v>
      </c>
    </row>
    <row r="14" spans="1:8">
      <c r="A14" s="270"/>
      <c r="B14" s="142" t="s">
        <v>615</v>
      </c>
      <c r="C14" s="143">
        <v>93.38</v>
      </c>
      <c r="D14" s="127"/>
      <c r="E14" s="144"/>
      <c r="F14" s="270"/>
      <c r="G14" s="142" t="s">
        <v>615</v>
      </c>
      <c r="H14" s="145">
        <v>109.64</v>
      </c>
    </row>
    <row r="15" spans="1:8">
      <c r="A15" s="270"/>
      <c r="B15" s="142" t="s">
        <v>616</v>
      </c>
      <c r="C15" s="143">
        <v>137.99</v>
      </c>
      <c r="D15" s="127"/>
      <c r="E15" s="144"/>
      <c r="F15" s="270"/>
      <c r="G15" s="142" t="s">
        <v>616</v>
      </c>
      <c r="H15" s="145">
        <v>150.72</v>
      </c>
    </row>
    <row r="16" spans="1:8">
      <c r="A16" s="275"/>
      <c r="B16" s="132" t="s">
        <v>617</v>
      </c>
      <c r="C16" s="143">
        <v>136.99</v>
      </c>
      <c r="D16" s="127"/>
      <c r="E16" s="144"/>
      <c r="F16" s="275"/>
      <c r="G16" s="132" t="s">
        <v>617</v>
      </c>
      <c r="H16" s="145">
        <v>269.04000000000002</v>
      </c>
    </row>
    <row r="17" spans="1:8">
      <c r="A17" s="269">
        <v>2022</v>
      </c>
      <c r="B17" s="147" t="s">
        <v>606</v>
      </c>
      <c r="C17" s="145">
        <v>88.33</v>
      </c>
      <c r="D17" s="127"/>
      <c r="E17" s="127"/>
      <c r="F17" s="269">
        <v>2022</v>
      </c>
      <c r="G17" s="147" t="s">
        <v>606</v>
      </c>
      <c r="H17" s="145">
        <v>70.650000000000006</v>
      </c>
    </row>
    <row r="18" spans="1:8">
      <c r="A18" s="270"/>
      <c r="B18" s="148" t="s">
        <v>607</v>
      </c>
      <c r="C18" s="145">
        <v>114.56</v>
      </c>
      <c r="D18" s="127"/>
      <c r="E18" s="127"/>
      <c r="F18" s="270"/>
      <c r="G18" s="148" t="s">
        <v>607</v>
      </c>
      <c r="H18" s="145">
        <v>112.35</v>
      </c>
    </row>
    <row r="19" spans="1:8">
      <c r="A19" s="270"/>
      <c r="B19" s="148" t="s">
        <v>608</v>
      </c>
      <c r="C19" s="145">
        <v>120.28</v>
      </c>
      <c r="D19" s="127"/>
      <c r="E19" s="127"/>
      <c r="F19" s="270"/>
      <c r="G19" s="148" t="s">
        <v>608</v>
      </c>
      <c r="H19" s="145">
        <v>200.11</v>
      </c>
    </row>
    <row r="20" spans="1:8">
      <c r="A20" s="270"/>
      <c r="B20" s="148" t="s">
        <v>609</v>
      </c>
      <c r="C20" s="145">
        <v>61.43</v>
      </c>
      <c r="D20" s="127"/>
      <c r="E20" s="127"/>
      <c r="F20" s="270"/>
      <c r="G20" s="148" t="s">
        <v>609</v>
      </c>
      <c r="H20" s="145">
        <v>175.65</v>
      </c>
    </row>
    <row r="21" spans="1:8">
      <c r="A21" s="270"/>
      <c r="B21" s="148" t="s">
        <v>610</v>
      </c>
      <c r="C21" s="145">
        <v>91.27</v>
      </c>
      <c r="D21" s="127"/>
      <c r="E21" s="127"/>
      <c r="F21" s="270"/>
      <c r="G21" s="148" t="s">
        <v>610</v>
      </c>
      <c r="H21" s="145">
        <v>189.46</v>
      </c>
    </row>
    <row r="22" spans="1:8">
      <c r="A22" s="270"/>
      <c r="B22" s="148" t="s">
        <v>611</v>
      </c>
      <c r="C22" s="145">
        <v>69.52</v>
      </c>
      <c r="D22" s="127"/>
      <c r="E22" s="127"/>
      <c r="F22" s="270"/>
      <c r="G22" s="148" t="s">
        <v>611</v>
      </c>
      <c r="H22" s="145">
        <v>252.51</v>
      </c>
    </row>
    <row r="23" spans="1:8">
      <c r="A23" s="270"/>
      <c r="B23" s="148" t="s">
        <v>612</v>
      </c>
      <c r="C23" s="145">
        <v>97.76</v>
      </c>
      <c r="D23" s="127"/>
      <c r="E23" s="127"/>
      <c r="F23" s="270"/>
      <c r="G23" s="148" t="s">
        <v>612</v>
      </c>
      <c r="H23" s="145">
        <v>181.78</v>
      </c>
    </row>
    <row r="24" spans="1:8">
      <c r="A24" s="270"/>
      <c r="B24" s="148" t="s">
        <v>613</v>
      </c>
      <c r="C24" s="145">
        <v>113.88</v>
      </c>
      <c r="D24" s="127"/>
      <c r="E24" s="127"/>
      <c r="F24" s="270"/>
      <c r="G24" s="148" t="s">
        <v>613</v>
      </c>
      <c r="H24" s="145">
        <v>231.74</v>
      </c>
    </row>
    <row r="25" spans="1:8">
      <c r="A25" s="270"/>
      <c r="B25" s="148" t="s">
        <v>614</v>
      </c>
      <c r="C25" s="145">
        <v>146.69</v>
      </c>
      <c r="D25" s="127"/>
      <c r="E25" s="127"/>
      <c r="F25" s="270"/>
      <c r="G25" s="148" t="s">
        <v>614</v>
      </c>
      <c r="H25" s="145">
        <v>296.62</v>
      </c>
    </row>
    <row r="26" spans="1:8">
      <c r="A26" s="270"/>
      <c r="B26" s="148" t="s">
        <v>615</v>
      </c>
      <c r="C26" s="145">
        <v>84.2</v>
      </c>
      <c r="D26" s="127"/>
      <c r="E26" s="127"/>
      <c r="F26" s="270"/>
      <c r="G26" s="148" t="s">
        <v>615</v>
      </c>
      <c r="H26" s="145">
        <v>233.18</v>
      </c>
    </row>
    <row r="27" spans="1:8">
      <c r="A27" s="270"/>
      <c r="B27" s="148" t="s">
        <v>616</v>
      </c>
      <c r="C27" s="145">
        <v>138.30000000000001</v>
      </c>
      <c r="D27" s="127"/>
      <c r="E27" s="127"/>
      <c r="F27" s="270"/>
      <c r="G27" s="148" t="s">
        <v>616</v>
      </c>
      <c r="H27" s="145">
        <v>313.56</v>
      </c>
    </row>
    <row r="28" spans="1:8">
      <c r="A28" s="270"/>
      <c r="B28" s="127" t="s">
        <v>617</v>
      </c>
      <c r="C28" s="149">
        <v>170.48</v>
      </c>
      <c r="D28" s="127"/>
      <c r="E28" s="127"/>
      <c r="F28" s="270"/>
      <c r="G28" s="127" t="s">
        <v>617</v>
      </c>
      <c r="H28" s="149">
        <v>411.83</v>
      </c>
    </row>
    <row r="29" spans="1:8" ht="15" customHeight="1">
      <c r="A29" s="271">
        <v>2023</v>
      </c>
      <c r="B29" s="113" t="s">
        <v>606</v>
      </c>
      <c r="C29" s="113">
        <v>83.28</v>
      </c>
      <c r="D29" s="127"/>
      <c r="E29" s="127"/>
      <c r="F29" s="271">
        <v>2023</v>
      </c>
      <c r="G29" s="113" t="s">
        <v>606</v>
      </c>
      <c r="H29" s="113">
        <v>194.09</v>
      </c>
    </row>
    <row r="30" spans="1:8" ht="15" customHeight="1">
      <c r="A30" s="271"/>
      <c r="B30" s="113" t="s">
        <v>607</v>
      </c>
      <c r="C30" s="113">
        <v>108.47</v>
      </c>
      <c r="D30" s="127"/>
      <c r="E30" s="127"/>
      <c r="F30" s="271"/>
      <c r="G30" s="113" t="s">
        <v>607</v>
      </c>
      <c r="H30" s="113">
        <v>253.39</v>
      </c>
    </row>
    <row r="31" spans="1:8" ht="15" customHeight="1">
      <c r="A31" s="271"/>
      <c r="B31" s="113" t="s">
        <v>608</v>
      </c>
      <c r="C31" s="113">
        <v>191.41</v>
      </c>
      <c r="D31" s="127"/>
      <c r="E31" s="127"/>
      <c r="F31" s="271"/>
      <c r="G31" s="113" t="s">
        <v>618</v>
      </c>
      <c r="H31" s="113">
        <v>301.14</v>
      </c>
    </row>
    <row r="32" spans="1:8" ht="15" customHeight="1">
      <c r="A32" s="271"/>
      <c r="B32" s="113" t="s">
        <v>609</v>
      </c>
      <c r="C32" s="113">
        <v>212.88</v>
      </c>
      <c r="D32" s="127"/>
      <c r="E32" s="127"/>
      <c r="F32" s="271"/>
      <c r="G32" s="113" t="s">
        <v>609</v>
      </c>
      <c r="H32" s="150">
        <v>295</v>
      </c>
    </row>
    <row r="33" spans="1:8" ht="15" customHeight="1">
      <c r="A33" s="271"/>
      <c r="B33" s="113" t="s">
        <v>610</v>
      </c>
      <c r="C33" s="150">
        <v>224.5</v>
      </c>
      <c r="D33" s="127"/>
      <c r="E33" s="127"/>
      <c r="F33" s="271"/>
      <c r="G33" s="113" t="s">
        <v>610</v>
      </c>
      <c r="H33" s="113">
        <v>364.78</v>
      </c>
    </row>
    <row r="34" spans="1:8" ht="15" customHeight="1">
      <c r="A34" s="271"/>
      <c r="B34" s="113" t="s">
        <v>611</v>
      </c>
      <c r="C34" s="150">
        <v>193.76</v>
      </c>
      <c r="D34" s="127"/>
      <c r="E34" s="127"/>
      <c r="F34" s="271"/>
      <c r="G34" s="113" t="s">
        <v>611</v>
      </c>
      <c r="H34" s="113">
        <v>377.46</v>
      </c>
    </row>
    <row r="35" spans="1:8" ht="15" customHeight="1">
      <c r="A35" s="271"/>
      <c r="B35" s="113" t="s">
        <v>612</v>
      </c>
      <c r="C35" s="150">
        <v>124.68</v>
      </c>
      <c r="D35" s="127"/>
      <c r="E35" s="127"/>
      <c r="F35" s="271"/>
      <c r="G35" s="113" t="s">
        <v>612</v>
      </c>
      <c r="H35" s="113">
        <v>282.44</v>
      </c>
    </row>
    <row r="36" spans="1:8" ht="15" customHeight="1">
      <c r="A36" s="271"/>
      <c r="B36" s="113" t="s">
        <v>613</v>
      </c>
      <c r="C36" s="150">
        <v>173.94</v>
      </c>
      <c r="D36" s="127"/>
      <c r="E36" s="127"/>
      <c r="F36" s="271"/>
      <c r="G36" s="113" t="s">
        <v>613</v>
      </c>
      <c r="H36" s="113">
        <v>309.74</v>
      </c>
    </row>
    <row r="37" spans="1:8">
      <c r="A37" s="127"/>
      <c r="B37" s="127"/>
      <c r="C37" s="127"/>
      <c r="D37" s="127"/>
      <c r="E37" s="127"/>
      <c r="F37" s="127"/>
      <c r="G37" s="127"/>
      <c r="H37" s="127"/>
    </row>
    <row r="38" spans="1:8">
      <c r="A38" s="267" t="s">
        <v>619</v>
      </c>
      <c r="B38" s="267"/>
      <c r="C38" s="267"/>
      <c r="D38" s="267"/>
      <c r="E38" s="267"/>
      <c r="F38" s="267"/>
      <c r="G38" s="267"/>
      <c r="H38" s="267"/>
    </row>
    <row r="39" spans="1:8">
      <c r="A39" s="272" t="s">
        <v>620</v>
      </c>
      <c r="B39" s="272"/>
      <c r="C39" s="272"/>
      <c r="D39" s="272"/>
      <c r="E39" s="272"/>
      <c r="F39" s="272"/>
      <c r="G39" s="272"/>
      <c r="H39" s="272"/>
    </row>
    <row r="40" spans="1:8">
      <c r="A40" s="272"/>
      <c r="B40" s="272"/>
      <c r="C40" s="272"/>
      <c r="D40" s="272"/>
      <c r="E40" s="272"/>
      <c r="F40" s="272"/>
      <c r="G40" s="272"/>
      <c r="H40" s="272"/>
    </row>
    <row r="41" spans="1:8">
      <c r="A41" s="151"/>
      <c r="B41" s="151"/>
      <c r="C41" s="151"/>
      <c r="D41" s="151"/>
      <c r="E41" s="151"/>
      <c r="F41" s="151"/>
      <c r="G41" s="151"/>
      <c r="H41" s="151"/>
    </row>
    <row r="42" spans="1:8">
      <c r="A42" s="268" t="s">
        <v>621</v>
      </c>
      <c r="B42" s="268"/>
      <c r="C42" s="268"/>
      <c r="D42" s="268"/>
      <c r="E42" s="268"/>
      <c r="F42" s="268"/>
      <c r="G42" s="268"/>
      <c r="H42" s="268"/>
    </row>
    <row r="43" spans="1:8">
      <c r="A43" s="127" t="s">
        <v>622</v>
      </c>
      <c r="B43" s="131"/>
      <c r="C43" s="131"/>
      <c r="D43" s="131"/>
      <c r="E43" s="131"/>
      <c r="F43" s="131"/>
      <c r="G43" s="131"/>
      <c r="H43" s="131"/>
    </row>
  </sheetData>
  <mergeCells count="13">
    <mergeCell ref="A1:H1"/>
    <mergeCell ref="A2:H2"/>
    <mergeCell ref="A3:C3"/>
    <mergeCell ref="F3:H3"/>
    <mergeCell ref="A5:A16"/>
    <mergeCell ref="F5:F16"/>
    <mergeCell ref="A42:H42"/>
    <mergeCell ref="A17:A28"/>
    <mergeCell ref="F17:F28"/>
    <mergeCell ref="A29:A36"/>
    <mergeCell ref="F29:F36"/>
    <mergeCell ref="A38:H38"/>
    <mergeCell ref="A39:H4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A16B-8269-D143-A57F-75DA5A0970F2}">
  <dimension ref="A1:D46"/>
  <sheetViews>
    <sheetView topLeftCell="A7" workbookViewId="0">
      <selection activeCell="C37" sqref="C37"/>
    </sheetView>
  </sheetViews>
  <sheetFormatPr baseColWidth="10" defaultColWidth="8.83203125" defaultRowHeight="14"/>
  <cols>
    <col min="1" max="1" width="20.1640625" style="154" customWidth="1"/>
    <col min="2" max="2" width="22.6640625" style="154" customWidth="1"/>
    <col min="3" max="3" width="20.5" style="154" customWidth="1"/>
    <col min="4" max="4" width="15.33203125" style="154" customWidth="1"/>
    <col min="5" max="16384" width="8.83203125" style="154"/>
  </cols>
  <sheetData>
    <row r="1" spans="1:4" ht="25" customHeight="1">
      <c r="A1" s="279" t="s">
        <v>655</v>
      </c>
      <c r="B1" s="279"/>
      <c r="C1" s="279"/>
      <c r="D1" s="153"/>
    </row>
    <row r="2" spans="1:4" ht="20" customHeight="1">
      <c r="A2" s="280" t="s">
        <v>656</v>
      </c>
      <c r="B2" s="280"/>
      <c r="C2" s="280"/>
      <c r="D2" s="153"/>
    </row>
    <row r="3" spans="1:4">
      <c r="A3" s="281" t="s">
        <v>657</v>
      </c>
      <c r="B3" s="281"/>
      <c r="C3" s="281"/>
    </row>
    <row r="4" spans="1:4">
      <c r="A4" s="270">
        <v>2021</v>
      </c>
      <c r="B4" s="156" t="s">
        <v>606</v>
      </c>
      <c r="C4" s="157">
        <v>6.1</v>
      </c>
    </row>
    <row r="5" spans="1:4">
      <c r="A5" s="270"/>
      <c r="B5" s="158" t="s">
        <v>607</v>
      </c>
      <c r="C5" s="159">
        <v>7.5</v>
      </c>
    </row>
    <row r="6" spans="1:4">
      <c r="A6" s="270"/>
      <c r="B6" s="158" t="s">
        <v>608</v>
      </c>
      <c r="C6" s="159">
        <v>8.5</v>
      </c>
    </row>
    <row r="7" spans="1:4">
      <c r="A7" s="270"/>
      <c r="B7" s="158" t="s">
        <v>631</v>
      </c>
      <c r="C7" s="159">
        <v>8.4</v>
      </c>
    </row>
    <row r="8" spans="1:4">
      <c r="A8" s="270"/>
      <c r="B8" s="158" t="s">
        <v>610</v>
      </c>
      <c r="C8" s="159">
        <v>9.5</v>
      </c>
    </row>
    <row r="9" spans="1:4">
      <c r="A9" s="270"/>
      <c r="B9" s="158" t="s">
        <v>611</v>
      </c>
      <c r="C9" s="159">
        <v>9.5</v>
      </c>
    </row>
    <row r="10" spans="1:4">
      <c r="A10" s="270"/>
      <c r="B10" s="158" t="s">
        <v>612</v>
      </c>
      <c r="C10" s="159">
        <v>10.199999999999999</v>
      </c>
    </row>
    <row r="11" spans="1:4">
      <c r="A11" s="270"/>
      <c r="B11" s="158" t="s">
        <v>613</v>
      </c>
      <c r="C11" s="159">
        <v>10.199999999999999</v>
      </c>
    </row>
    <row r="12" spans="1:4">
      <c r="A12" s="270"/>
      <c r="B12" s="158" t="s">
        <v>614</v>
      </c>
      <c r="C12" s="159">
        <v>11</v>
      </c>
    </row>
    <row r="13" spans="1:4">
      <c r="A13" s="270"/>
      <c r="B13" s="158" t="s">
        <v>636</v>
      </c>
      <c r="C13" s="159">
        <v>10.9</v>
      </c>
    </row>
    <row r="14" spans="1:4">
      <c r="A14" s="270"/>
      <c r="B14" s="158" t="s">
        <v>616</v>
      </c>
      <c r="C14" s="159">
        <v>10.3</v>
      </c>
    </row>
    <row r="15" spans="1:4">
      <c r="A15" s="275"/>
      <c r="B15" s="158" t="s">
        <v>617</v>
      </c>
      <c r="C15" s="159">
        <v>10</v>
      </c>
    </row>
    <row r="16" spans="1:4">
      <c r="A16" s="269">
        <v>2022</v>
      </c>
      <c r="B16" s="158" t="s">
        <v>606</v>
      </c>
      <c r="C16" s="159">
        <v>10</v>
      </c>
    </row>
    <row r="17" spans="1:3">
      <c r="A17" s="270"/>
      <c r="B17" s="158" t="s">
        <v>607</v>
      </c>
      <c r="C17" s="159">
        <v>10.7</v>
      </c>
    </row>
    <row r="18" spans="1:3">
      <c r="A18" s="270"/>
      <c r="B18" s="158" t="s">
        <v>608</v>
      </c>
      <c r="C18" s="159">
        <v>13.7</v>
      </c>
    </row>
    <row r="19" spans="1:3">
      <c r="A19" s="270"/>
      <c r="B19" s="158" t="s">
        <v>631</v>
      </c>
      <c r="C19" s="159">
        <v>16.399999999999999</v>
      </c>
    </row>
    <row r="20" spans="1:3">
      <c r="A20" s="270"/>
      <c r="B20" s="158" t="s">
        <v>610</v>
      </c>
      <c r="C20" s="159">
        <v>18</v>
      </c>
    </row>
    <row r="21" spans="1:3">
      <c r="A21" s="270"/>
      <c r="B21" s="158" t="s">
        <v>611</v>
      </c>
      <c r="C21" s="159">
        <v>21.5</v>
      </c>
    </row>
    <row r="22" spans="1:3">
      <c r="A22" s="270"/>
      <c r="B22" s="158" t="s">
        <v>612</v>
      </c>
      <c r="C22" s="159">
        <v>22.2</v>
      </c>
    </row>
    <row r="23" spans="1:3">
      <c r="A23" s="270"/>
      <c r="B23" s="158" t="s">
        <v>613</v>
      </c>
      <c r="C23" s="159">
        <v>23.8</v>
      </c>
    </row>
    <row r="24" spans="1:3">
      <c r="A24" s="270"/>
      <c r="B24" s="158" t="s">
        <v>614</v>
      </c>
      <c r="C24" s="159">
        <v>24.6</v>
      </c>
    </row>
    <row r="25" spans="1:3">
      <c r="A25" s="270"/>
      <c r="B25" s="158" t="s">
        <v>636</v>
      </c>
      <c r="C25" s="159">
        <v>26.6</v>
      </c>
    </row>
    <row r="26" spans="1:3">
      <c r="A26" s="270"/>
      <c r="B26" s="158" t="s">
        <v>616</v>
      </c>
      <c r="C26" s="159">
        <v>26.5</v>
      </c>
    </row>
    <row r="27" spans="1:3">
      <c r="A27" s="270"/>
      <c r="B27" s="160" t="s">
        <v>617</v>
      </c>
      <c r="C27" s="161">
        <v>26.6</v>
      </c>
    </row>
    <row r="28" spans="1:3" ht="15" customHeight="1">
      <c r="A28" s="271">
        <v>2023</v>
      </c>
      <c r="B28" s="162" t="s">
        <v>606</v>
      </c>
      <c r="C28" s="163">
        <v>26</v>
      </c>
    </row>
    <row r="29" spans="1:3" ht="15" customHeight="1">
      <c r="A29" s="271"/>
      <c r="B29" s="162" t="s">
        <v>607</v>
      </c>
      <c r="C29" s="163">
        <v>24.9</v>
      </c>
    </row>
    <row r="30" spans="1:3" ht="15" customHeight="1">
      <c r="A30" s="271"/>
      <c r="B30" s="162" t="s">
        <v>618</v>
      </c>
      <c r="C30" s="163">
        <v>21.3</v>
      </c>
    </row>
    <row r="31" spans="1:3" ht="15" customHeight="1">
      <c r="A31" s="271"/>
      <c r="B31" s="162" t="s">
        <v>609</v>
      </c>
      <c r="C31" s="163">
        <v>17.899999999999999</v>
      </c>
    </row>
    <row r="32" spans="1:3" ht="15" customHeight="1">
      <c r="A32" s="271"/>
      <c r="B32" s="162" t="s">
        <v>610</v>
      </c>
      <c r="C32" s="163">
        <v>15.3</v>
      </c>
    </row>
    <row r="33" spans="1:3" ht="14.25" customHeight="1">
      <c r="A33" s="271"/>
      <c r="B33" s="164" t="s">
        <v>611</v>
      </c>
      <c r="C33" s="164">
        <v>12.8</v>
      </c>
    </row>
    <row r="34" spans="1:3" ht="15" customHeight="1">
      <c r="A34" s="271"/>
      <c r="B34" s="164" t="s">
        <v>612</v>
      </c>
      <c r="C34" s="164">
        <v>11.3</v>
      </c>
    </row>
    <row r="35" spans="1:3" ht="15" customHeight="1">
      <c r="A35" s="271"/>
      <c r="B35" s="164" t="s">
        <v>613</v>
      </c>
      <c r="C35" s="164">
        <v>8.6</v>
      </c>
    </row>
    <row r="36" spans="1:3" ht="15" customHeight="1">
      <c r="A36" s="271"/>
      <c r="B36" s="164" t="s">
        <v>614</v>
      </c>
      <c r="C36" s="164">
        <v>7.1</v>
      </c>
    </row>
    <row r="37" spans="1:3">
      <c r="A37" s="165"/>
    </row>
    <row r="38" spans="1:3">
      <c r="A38" s="276" t="s">
        <v>305</v>
      </c>
      <c r="B38" s="276"/>
      <c r="C38" s="276"/>
    </row>
    <row r="39" spans="1:3">
      <c r="A39" s="277" t="s">
        <v>658</v>
      </c>
      <c r="B39" s="277"/>
      <c r="C39" s="277"/>
    </row>
    <row r="40" spans="1:3">
      <c r="A40" s="277"/>
      <c r="B40" s="277"/>
      <c r="C40" s="277"/>
    </row>
    <row r="41" spans="1:3">
      <c r="A41" s="277"/>
      <c r="B41" s="277"/>
      <c r="C41" s="277"/>
    </row>
    <row r="42" spans="1:3">
      <c r="A42" s="166"/>
      <c r="B42" s="166"/>
      <c r="C42" s="166"/>
    </row>
    <row r="43" spans="1:3">
      <c r="A43" s="278" t="s">
        <v>621</v>
      </c>
      <c r="B43" s="278"/>
      <c r="C43" s="278"/>
    </row>
    <row r="44" spans="1:3">
      <c r="A44" s="277" t="s">
        <v>659</v>
      </c>
      <c r="B44" s="277"/>
      <c r="C44" s="277"/>
    </row>
    <row r="45" spans="1:3">
      <c r="A45" s="277"/>
      <c r="B45" s="277"/>
      <c r="C45" s="277"/>
    </row>
    <row r="46" spans="1:3">
      <c r="A46" s="277"/>
      <c r="B46" s="277"/>
      <c r="C46" s="277"/>
    </row>
  </sheetData>
  <mergeCells count="10">
    <mergeCell ref="A38:C38"/>
    <mergeCell ref="A39:C41"/>
    <mergeCell ref="A43:C43"/>
    <mergeCell ref="A44:C46"/>
    <mergeCell ref="A1:C1"/>
    <mergeCell ref="A2:C2"/>
    <mergeCell ref="A3:C3"/>
    <mergeCell ref="A4:A15"/>
    <mergeCell ref="A16:A27"/>
    <mergeCell ref="A28:A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A172-E719-2B40-A877-F2FD46692675}">
  <dimension ref="A1:M57"/>
  <sheetViews>
    <sheetView zoomScaleNormal="100" workbookViewId="0">
      <selection activeCell="D27" sqref="D27"/>
    </sheetView>
  </sheetViews>
  <sheetFormatPr baseColWidth="10" defaultColWidth="8.83203125" defaultRowHeight="14"/>
  <cols>
    <col min="1" max="1" width="22.5" style="108" customWidth="1"/>
    <col min="2" max="5" width="13.83203125" style="108" customWidth="1"/>
    <col min="6" max="6" width="37.33203125" style="108" customWidth="1"/>
    <col min="7" max="7" width="8.83203125" style="108"/>
    <col min="8" max="8" width="24.33203125" style="108" customWidth="1"/>
    <col min="9" max="11" width="13.83203125" style="108" customWidth="1"/>
    <col min="12" max="12" width="26.5" style="108" customWidth="1"/>
    <col min="13" max="13" width="11.1640625" style="108" customWidth="1"/>
    <col min="14" max="16384" width="8.83203125" style="108"/>
  </cols>
  <sheetData>
    <row r="1" spans="1:13" ht="25" customHeight="1">
      <c r="A1" s="262" t="s">
        <v>740</v>
      </c>
      <c r="B1" s="262"/>
      <c r="C1" s="262"/>
      <c r="D1" s="262"/>
      <c r="E1" s="262"/>
      <c r="F1" s="262"/>
      <c r="G1" s="262"/>
      <c r="H1" s="262"/>
      <c r="I1" s="262"/>
      <c r="J1" s="262"/>
      <c r="K1" s="262"/>
      <c r="L1" s="262"/>
      <c r="M1" s="262"/>
    </row>
    <row r="2" spans="1:13" ht="20" customHeight="1">
      <c r="A2" s="263" t="s">
        <v>741</v>
      </c>
      <c r="B2" s="263"/>
      <c r="C2" s="263"/>
      <c r="D2" s="263"/>
      <c r="E2" s="263"/>
      <c r="F2" s="263"/>
      <c r="G2" s="263"/>
      <c r="H2" s="263"/>
      <c r="I2" s="263"/>
      <c r="J2" s="263"/>
      <c r="K2" s="263"/>
      <c r="L2" s="263"/>
      <c r="M2" s="263"/>
    </row>
    <row r="3" spans="1:13" s="168" customFormat="1" ht="21" customHeight="1">
      <c r="A3" s="283" t="s">
        <v>742</v>
      </c>
      <c r="B3" s="283"/>
      <c r="C3" s="283"/>
      <c r="D3" s="283"/>
      <c r="E3" s="283"/>
      <c r="F3" s="283"/>
      <c r="G3" s="167"/>
      <c r="H3" s="284" t="s">
        <v>743</v>
      </c>
      <c r="I3" s="284"/>
      <c r="J3" s="284"/>
      <c r="K3" s="284"/>
      <c r="L3" s="284"/>
      <c r="M3" s="284"/>
    </row>
    <row r="4" spans="1:13" ht="30">
      <c r="A4" s="169" t="s">
        <v>458</v>
      </c>
      <c r="B4" s="169" t="s">
        <v>642</v>
      </c>
      <c r="C4" s="169" t="s">
        <v>641</v>
      </c>
      <c r="D4" s="169" t="s">
        <v>640</v>
      </c>
      <c r="E4" s="155" t="s">
        <v>643</v>
      </c>
      <c r="F4" s="135" t="s">
        <v>644</v>
      </c>
      <c r="G4" s="167"/>
      <c r="H4" s="170" t="s">
        <v>645</v>
      </c>
      <c r="I4" s="170" t="s">
        <v>642</v>
      </c>
      <c r="J4" s="170" t="s">
        <v>641</v>
      </c>
      <c r="K4" s="170" t="s">
        <v>640</v>
      </c>
      <c r="L4" s="170" t="s">
        <v>646</v>
      </c>
      <c r="M4" s="170" t="s">
        <v>644</v>
      </c>
    </row>
    <row r="5" spans="1:13">
      <c r="A5" s="171" t="s">
        <v>648</v>
      </c>
      <c r="B5" s="172">
        <v>80.934524999999994</v>
      </c>
      <c r="C5" s="172">
        <v>2.2469999999999999</v>
      </c>
      <c r="D5" s="172">
        <v>5.88</v>
      </c>
      <c r="E5" s="172">
        <v>0</v>
      </c>
      <c r="F5" s="173">
        <v>89.061525000000003</v>
      </c>
      <c r="G5" s="127"/>
      <c r="H5" s="174" t="s">
        <v>649</v>
      </c>
      <c r="I5" s="150">
        <v>98.293109920000006</v>
      </c>
      <c r="J5" s="150">
        <v>11.6256412</v>
      </c>
      <c r="K5" s="150">
        <v>53.192202600000002</v>
      </c>
      <c r="L5" s="150">
        <v>60.714820080000003</v>
      </c>
      <c r="M5" s="175">
        <v>223.82577380000001</v>
      </c>
    </row>
    <row r="6" spans="1:13">
      <c r="A6" s="171" t="s">
        <v>567</v>
      </c>
      <c r="B6" s="172">
        <v>25.039338040000001</v>
      </c>
      <c r="C6" s="172">
        <v>3.7131894929999998</v>
      </c>
      <c r="D6" s="172">
        <v>44.205778619999997</v>
      </c>
      <c r="E6" s="172">
        <v>0</v>
      </c>
      <c r="F6" s="173">
        <v>72.958306160000006</v>
      </c>
      <c r="G6" s="127"/>
      <c r="H6" s="174" t="s">
        <v>567</v>
      </c>
      <c r="I6" s="150">
        <v>25.039338040000001</v>
      </c>
      <c r="J6" s="150">
        <v>3.7131894929999998</v>
      </c>
      <c r="K6" s="150">
        <v>44.205778619999997</v>
      </c>
      <c r="L6" s="150">
        <v>0</v>
      </c>
      <c r="M6" s="175">
        <v>72.958306160000006</v>
      </c>
    </row>
    <row r="7" spans="1:13">
      <c r="A7" s="171" t="s">
        <v>511</v>
      </c>
      <c r="B7" s="172">
        <v>1.365</v>
      </c>
      <c r="C7" s="172">
        <v>2.5994034570000002</v>
      </c>
      <c r="D7" s="172">
        <v>17.941665</v>
      </c>
      <c r="E7" s="172">
        <v>14.59474472</v>
      </c>
      <c r="F7" s="173">
        <v>36.500813180000002</v>
      </c>
      <c r="G7" s="127"/>
      <c r="H7" s="174" t="s">
        <v>650</v>
      </c>
      <c r="I7" s="150">
        <v>9.6541295310000006</v>
      </c>
      <c r="J7" s="150">
        <v>1.8193094489999999</v>
      </c>
      <c r="K7" s="150">
        <v>2.2357280730000002</v>
      </c>
      <c r="L7" s="150">
        <v>0</v>
      </c>
      <c r="M7" s="175">
        <v>13.70916705</v>
      </c>
    </row>
    <row r="8" spans="1:13">
      <c r="A8" s="171" t="s">
        <v>470</v>
      </c>
      <c r="B8" s="172">
        <v>0.962536477</v>
      </c>
      <c r="C8" s="172">
        <v>0.36867643500000002</v>
      </c>
      <c r="D8" s="172">
        <v>3.15</v>
      </c>
      <c r="E8" s="172">
        <v>16.184616330000001</v>
      </c>
      <c r="F8" s="173">
        <v>20.665829240000001</v>
      </c>
      <c r="G8" s="127"/>
    </row>
    <row r="9" spans="1:13">
      <c r="A9" s="171" t="s">
        <v>563</v>
      </c>
      <c r="B9" s="172">
        <v>6.9611872699999999</v>
      </c>
      <c r="C9" s="172">
        <v>0.58712082499999996</v>
      </c>
      <c r="D9" s="172">
        <v>6.9070639920000003</v>
      </c>
      <c r="E9" s="172">
        <v>1.0904604950000001</v>
      </c>
      <c r="F9" s="173">
        <v>15.545832580000001</v>
      </c>
      <c r="G9" s="127"/>
    </row>
    <row r="10" spans="1:13">
      <c r="A10" s="171" t="s">
        <v>543</v>
      </c>
      <c r="B10" s="172">
        <v>3.7253467759999999</v>
      </c>
      <c r="C10" s="172">
        <v>0.219070721</v>
      </c>
      <c r="D10" s="172">
        <v>3.8761742780000001</v>
      </c>
      <c r="E10" s="172">
        <v>0.76518696100000005</v>
      </c>
      <c r="F10" s="173">
        <v>8.5857787349999999</v>
      </c>
      <c r="G10" s="127"/>
    </row>
    <row r="11" spans="1:13">
      <c r="A11" s="171" t="s">
        <v>590</v>
      </c>
      <c r="B11" s="172">
        <v>5.7651722730000001</v>
      </c>
      <c r="C11" s="172">
        <v>1.0389084179999999</v>
      </c>
      <c r="D11" s="172">
        <v>3.0814432999999999E-2</v>
      </c>
      <c r="E11" s="172">
        <v>0</v>
      </c>
      <c r="F11" s="173">
        <v>6.834895124</v>
      </c>
      <c r="G11" s="127"/>
      <c r="I11" s="176"/>
      <c r="J11" s="176"/>
      <c r="K11" s="176"/>
      <c r="L11" s="176"/>
      <c r="M11" s="176"/>
    </row>
    <row r="12" spans="1:13">
      <c r="A12" s="171" t="s">
        <v>585</v>
      </c>
      <c r="B12" s="172">
        <v>3.6040956190000002</v>
      </c>
      <c r="C12" s="172">
        <v>0.372362841</v>
      </c>
      <c r="D12" s="172">
        <v>1.742449269</v>
      </c>
      <c r="E12" s="172">
        <v>0</v>
      </c>
      <c r="F12" s="173">
        <v>5.7189077270000004</v>
      </c>
      <c r="G12" s="127"/>
      <c r="M12" s="130"/>
    </row>
    <row r="13" spans="1:13">
      <c r="A13" s="171" t="s">
        <v>465</v>
      </c>
      <c r="B13" s="172">
        <v>0</v>
      </c>
      <c r="C13" s="172">
        <v>0.38548058400000001</v>
      </c>
      <c r="D13" s="172">
        <v>1.1181750539999999</v>
      </c>
      <c r="E13" s="172">
        <v>4.0380289610000002</v>
      </c>
      <c r="F13" s="173">
        <v>5.5416846</v>
      </c>
      <c r="G13" s="127"/>
      <c r="I13" s="176"/>
      <c r="J13" s="176"/>
      <c r="K13" s="176"/>
      <c r="L13" s="176"/>
      <c r="M13" s="176"/>
    </row>
    <row r="14" spans="1:13">
      <c r="A14" s="171" t="s">
        <v>538</v>
      </c>
      <c r="B14" s="172">
        <v>1.042115315</v>
      </c>
      <c r="C14" s="172">
        <v>0.64530559200000004</v>
      </c>
      <c r="D14" s="172">
        <v>2.605301715</v>
      </c>
      <c r="E14" s="172">
        <v>1.0781502380000001</v>
      </c>
      <c r="F14" s="173">
        <v>5.3708728609999996</v>
      </c>
      <c r="G14" s="127"/>
    </row>
    <row r="15" spans="1:13">
      <c r="A15" s="171" t="s">
        <v>505</v>
      </c>
      <c r="B15" s="172">
        <v>0.83936999999999995</v>
      </c>
      <c r="C15" s="172">
        <v>0.37858110699999997</v>
      </c>
      <c r="D15" s="172">
        <v>0.55979742600000004</v>
      </c>
      <c r="E15" s="172">
        <v>3.1804962890000001</v>
      </c>
      <c r="F15" s="173">
        <v>4.9582448220000002</v>
      </c>
      <c r="G15" s="127"/>
    </row>
    <row r="16" spans="1:13" ht="15">
      <c r="A16" s="171" t="s">
        <v>412</v>
      </c>
      <c r="B16" s="172">
        <v>6.0374999999999998E-2</v>
      </c>
      <c r="C16" s="172">
        <v>0.27319022500000001</v>
      </c>
      <c r="D16" s="172">
        <v>3.676353191</v>
      </c>
      <c r="E16" s="172">
        <v>0.51420431899999997</v>
      </c>
      <c r="F16" s="173">
        <v>4.5241227349999997</v>
      </c>
      <c r="G16" s="127"/>
      <c r="H16" s="177"/>
      <c r="I16" s="177"/>
      <c r="J16" s="177"/>
      <c r="K16" s="177"/>
      <c r="L16" s="177"/>
      <c r="M16" s="177"/>
    </row>
    <row r="17" spans="1:13" ht="15">
      <c r="A17" s="171" t="s">
        <v>554</v>
      </c>
      <c r="B17" s="172">
        <v>0.55040999999999995</v>
      </c>
      <c r="C17" s="172">
        <v>5.5162020999999999E-2</v>
      </c>
      <c r="D17" s="172">
        <v>0.34671665499999998</v>
      </c>
      <c r="E17" s="172">
        <v>3.1198559619999999</v>
      </c>
      <c r="F17" s="173">
        <v>4.0721446380000001</v>
      </c>
      <c r="G17" s="127"/>
      <c r="H17" s="178"/>
      <c r="I17" s="178"/>
      <c r="J17" s="178"/>
      <c r="K17" s="178"/>
      <c r="L17" s="178"/>
      <c r="M17" s="178"/>
    </row>
    <row r="18" spans="1:13" ht="15">
      <c r="A18" s="171" t="s">
        <v>559</v>
      </c>
      <c r="B18" s="172">
        <v>3.9842067000000002E-2</v>
      </c>
      <c r="C18" s="172">
        <v>2.1566403439999999</v>
      </c>
      <c r="D18" s="172">
        <v>0</v>
      </c>
      <c r="E18" s="172">
        <v>1.5701628160000001</v>
      </c>
      <c r="F18" s="173">
        <v>3.7666452289999999</v>
      </c>
      <c r="G18" s="127"/>
      <c r="H18" s="178"/>
      <c r="I18" s="178"/>
      <c r="J18" s="178"/>
      <c r="K18" s="178"/>
      <c r="L18" s="178"/>
      <c r="M18" s="178"/>
    </row>
    <row r="19" spans="1:13" ht="15">
      <c r="A19" s="171" t="s">
        <v>556</v>
      </c>
      <c r="B19" s="172">
        <v>0.205587412</v>
      </c>
      <c r="C19" s="172">
        <v>0.720081902</v>
      </c>
      <c r="D19" s="172">
        <v>1.547992574</v>
      </c>
      <c r="E19" s="172">
        <v>0.61268524800000002</v>
      </c>
      <c r="F19" s="173">
        <v>3.086347135</v>
      </c>
      <c r="G19" s="127"/>
      <c r="H19" s="178"/>
      <c r="I19" s="178"/>
      <c r="J19" s="178"/>
      <c r="K19" s="178"/>
      <c r="L19" s="178"/>
      <c r="M19" s="178"/>
    </row>
    <row r="20" spans="1:13" ht="15">
      <c r="A20" s="171" t="s">
        <v>521</v>
      </c>
      <c r="B20" s="172">
        <v>0.43049999999999999</v>
      </c>
      <c r="C20" s="172">
        <v>0.23198190399999999</v>
      </c>
      <c r="D20" s="172">
        <v>0.69205426000000003</v>
      </c>
      <c r="E20" s="172">
        <v>1.568947791</v>
      </c>
      <c r="F20" s="173">
        <v>2.9234839539999999</v>
      </c>
      <c r="G20" s="127"/>
      <c r="H20" s="178"/>
      <c r="I20" s="178"/>
      <c r="J20" s="178"/>
      <c r="K20" s="178"/>
      <c r="L20" s="178"/>
      <c r="M20" s="178"/>
    </row>
    <row r="21" spans="1:13">
      <c r="A21" s="171" t="s">
        <v>485</v>
      </c>
      <c r="B21" s="172">
        <v>0.67200000000000004</v>
      </c>
      <c r="C21" s="172">
        <v>0.112683347</v>
      </c>
      <c r="D21" s="172">
        <v>3.4063510000000002E-3</v>
      </c>
      <c r="E21" s="172">
        <v>1.211743233</v>
      </c>
      <c r="F21" s="173">
        <v>1.999832931</v>
      </c>
      <c r="G21" s="127"/>
    </row>
    <row r="22" spans="1:13">
      <c r="A22" s="171" t="s">
        <v>477</v>
      </c>
      <c r="B22" s="172">
        <v>5.2500000000000003E-3</v>
      </c>
      <c r="C22" s="172">
        <v>1.1382E-2</v>
      </c>
      <c r="D22" s="172">
        <v>0.70084490399999999</v>
      </c>
      <c r="E22" s="172">
        <v>1.2275778959999999</v>
      </c>
      <c r="F22" s="173">
        <v>1.945054799</v>
      </c>
      <c r="G22" s="127"/>
    </row>
    <row r="23" spans="1:13">
      <c r="A23" s="171" t="s">
        <v>503</v>
      </c>
      <c r="B23" s="172">
        <v>9.7439999999999999E-2</v>
      </c>
      <c r="C23" s="172">
        <v>8.8410000000000002E-2</v>
      </c>
      <c r="D23" s="172">
        <v>1.2806850000000001</v>
      </c>
      <c r="E23" s="172">
        <v>0.38833590800000001</v>
      </c>
      <c r="F23" s="173">
        <v>1.8548709080000001</v>
      </c>
      <c r="G23" s="127"/>
    </row>
    <row r="24" spans="1:13">
      <c r="A24" s="171" t="s">
        <v>474</v>
      </c>
      <c r="B24" s="172">
        <v>0</v>
      </c>
      <c r="C24" s="172">
        <v>0.12873732099999999</v>
      </c>
      <c r="D24" s="172">
        <v>3.9381169999999997E-3</v>
      </c>
      <c r="E24" s="172">
        <v>1.690771861</v>
      </c>
      <c r="F24" s="173">
        <v>1.8234472989999999</v>
      </c>
      <c r="G24" s="127"/>
    </row>
    <row r="25" spans="1:13">
      <c r="A25" s="171" t="s">
        <v>489</v>
      </c>
      <c r="B25" s="172">
        <v>1.8438E-2</v>
      </c>
      <c r="C25" s="172">
        <v>0.111237</v>
      </c>
      <c r="D25" s="172">
        <v>0.32129999999999997</v>
      </c>
      <c r="E25" s="172">
        <v>1.2508128839999999</v>
      </c>
      <c r="F25" s="173">
        <v>1.701787884</v>
      </c>
      <c r="G25" s="127"/>
    </row>
    <row r="26" spans="1:13">
      <c r="A26" s="171" t="s">
        <v>596</v>
      </c>
      <c r="B26" s="172">
        <v>0</v>
      </c>
      <c r="C26" s="172">
        <v>4.7587870000000004E-3</v>
      </c>
      <c r="D26" s="172">
        <v>6.3708355999999994E-2</v>
      </c>
      <c r="E26" s="172">
        <v>1.381814783</v>
      </c>
      <c r="F26" s="173">
        <v>1.4502819250000001</v>
      </c>
      <c r="G26" s="127"/>
    </row>
    <row r="27" spans="1:13">
      <c r="A27" s="171" t="s">
        <v>462</v>
      </c>
      <c r="B27" s="172">
        <v>0</v>
      </c>
      <c r="C27" s="172">
        <v>7.4129999999999997E-4</v>
      </c>
      <c r="D27" s="172">
        <v>0.26727236100000001</v>
      </c>
      <c r="E27" s="172">
        <v>1.1160547999999999</v>
      </c>
      <c r="F27" s="173">
        <v>1.3840684599999999</v>
      </c>
      <c r="G27" s="127"/>
    </row>
    <row r="28" spans="1:13">
      <c r="A28" s="171" t="s">
        <v>529</v>
      </c>
      <c r="B28" s="172">
        <v>4.2000000000000003E-2</v>
      </c>
      <c r="C28" s="172">
        <v>6.4233536999999993E-2</v>
      </c>
      <c r="D28" s="172">
        <v>0.75055785100000005</v>
      </c>
      <c r="E28" s="172">
        <v>0.45463525900000001</v>
      </c>
      <c r="F28" s="173">
        <v>1.311426647</v>
      </c>
      <c r="G28" s="127"/>
    </row>
    <row r="29" spans="1:13">
      <c r="A29" s="171" t="s">
        <v>519</v>
      </c>
      <c r="B29" s="172">
        <v>3.3599999999999998E-2</v>
      </c>
      <c r="C29" s="172">
        <v>6.6790937999999994E-2</v>
      </c>
      <c r="D29" s="172">
        <v>4.0425000000000001E-3</v>
      </c>
      <c r="E29" s="172">
        <v>0.89265895299999998</v>
      </c>
      <c r="F29" s="173">
        <v>0.99709239100000002</v>
      </c>
      <c r="G29" s="127"/>
    </row>
    <row r="30" spans="1:13">
      <c r="A30" s="171" t="s">
        <v>468</v>
      </c>
      <c r="B30" s="172">
        <v>0</v>
      </c>
      <c r="C30" s="172">
        <v>5.6523716000000002E-2</v>
      </c>
      <c r="D30" s="172">
        <v>0</v>
      </c>
      <c r="E30" s="172">
        <v>0.86311242799999999</v>
      </c>
      <c r="F30" s="173">
        <v>0.91963614299999996</v>
      </c>
      <c r="G30" s="127"/>
    </row>
    <row r="31" spans="1:13">
      <c r="A31" s="171" t="s">
        <v>500</v>
      </c>
      <c r="B31" s="172">
        <v>0</v>
      </c>
      <c r="C31" s="172">
        <v>1.108485E-2</v>
      </c>
      <c r="D31" s="172">
        <v>0.44235901500000002</v>
      </c>
      <c r="E31" s="172">
        <v>0.39797420700000002</v>
      </c>
      <c r="F31" s="173">
        <v>0.85141807199999997</v>
      </c>
      <c r="G31" s="127"/>
    </row>
    <row r="32" spans="1:13">
      <c r="A32" s="171" t="s">
        <v>523</v>
      </c>
      <c r="B32" s="172">
        <v>3.3599999999999998E-2</v>
      </c>
      <c r="C32" s="172">
        <v>5.2602430000000004E-3</v>
      </c>
      <c r="D32" s="172">
        <v>0.38769473900000001</v>
      </c>
      <c r="E32" s="172">
        <v>0.39424241199999999</v>
      </c>
      <c r="F32" s="173">
        <v>0.82079739399999996</v>
      </c>
      <c r="G32" s="127"/>
    </row>
    <row r="33" spans="1:7">
      <c r="A33" s="171" t="s">
        <v>546</v>
      </c>
      <c r="B33" s="172">
        <v>0.26250000000000001</v>
      </c>
      <c r="C33" s="172">
        <v>1.7825219999999999E-3</v>
      </c>
      <c r="D33" s="172">
        <v>8.7277504000000006E-2</v>
      </c>
      <c r="E33" s="172">
        <v>0.36540410299999998</v>
      </c>
      <c r="F33" s="173">
        <v>0.71696412899999995</v>
      </c>
      <c r="G33" s="127"/>
    </row>
    <row r="34" spans="1:7">
      <c r="A34" s="171" t="s">
        <v>592</v>
      </c>
      <c r="B34" s="172">
        <v>0.284861639</v>
      </c>
      <c r="C34" s="172">
        <v>0.237384699</v>
      </c>
      <c r="D34" s="172">
        <v>3.3993489999999999E-3</v>
      </c>
      <c r="E34" s="172">
        <v>0</v>
      </c>
      <c r="F34" s="173">
        <v>0.52564568599999995</v>
      </c>
      <c r="G34" s="127"/>
    </row>
    <row r="35" spans="1:7">
      <c r="A35" s="171" t="s">
        <v>582</v>
      </c>
      <c r="B35" s="172">
        <v>0</v>
      </c>
      <c r="C35" s="172">
        <v>7.4547891000000005E-2</v>
      </c>
      <c r="D35" s="172">
        <v>0.438784022</v>
      </c>
      <c r="E35" s="172">
        <v>0</v>
      </c>
      <c r="F35" s="173">
        <v>0.51333191300000003</v>
      </c>
      <c r="G35" s="127"/>
    </row>
    <row r="36" spans="1:7">
      <c r="A36" s="171" t="s">
        <v>493</v>
      </c>
      <c r="B36" s="172">
        <v>0</v>
      </c>
      <c r="C36" s="172">
        <v>5.355E-2</v>
      </c>
      <c r="D36" s="172">
        <v>0.189</v>
      </c>
      <c r="E36" s="172">
        <v>0.190257277</v>
      </c>
      <c r="F36" s="173">
        <v>0.43280727699999999</v>
      </c>
      <c r="G36" s="127"/>
    </row>
    <row r="37" spans="1:7">
      <c r="A37" s="171" t="s">
        <v>513</v>
      </c>
      <c r="B37" s="172">
        <v>0</v>
      </c>
      <c r="C37" s="172">
        <v>0</v>
      </c>
      <c r="D37" s="172">
        <v>0.19282119</v>
      </c>
      <c r="E37" s="172">
        <v>0.198094888</v>
      </c>
      <c r="F37" s="173">
        <v>0.390916078</v>
      </c>
      <c r="G37" s="127"/>
    </row>
    <row r="38" spans="1:7">
      <c r="A38" s="171" t="s">
        <v>531</v>
      </c>
      <c r="B38" s="172">
        <v>1.3649999999999999E-3</v>
      </c>
      <c r="C38" s="172">
        <v>1.8374999999999999E-2</v>
      </c>
      <c r="D38" s="172">
        <v>0.10457004</v>
      </c>
      <c r="E38" s="172">
        <v>0.11373863200000001</v>
      </c>
      <c r="F38" s="173">
        <v>0.23804867199999999</v>
      </c>
      <c r="G38" s="127"/>
    </row>
    <row r="39" spans="1:7">
      <c r="A39" s="171" t="s">
        <v>552</v>
      </c>
      <c r="B39" s="172">
        <v>0</v>
      </c>
      <c r="C39" s="172">
        <v>5.1979249999999999E-3</v>
      </c>
      <c r="D39" s="172">
        <v>6.5833405999999997E-2</v>
      </c>
      <c r="E39" s="172">
        <v>8.9651342999999994E-2</v>
      </c>
      <c r="F39" s="173">
        <v>0.160682674</v>
      </c>
      <c r="G39" s="127"/>
    </row>
    <row r="40" spans="1:7">
      <c r="A40" s="171" t="s">
        <v>496</v>
      </c>
      <c r="B40" s="172">
        <v>0</v>
      </c>
      <c r="C40" s="172">
        <v>3.15E-3</v>
      </c>
      <c r="D40" s="172">
        <v>0</v>
      </c>
      <c r="E40" s="172">
        <v>0.11122401</v>
      </c>
      <c r="F40" s="173">
        <v>0.11437401</v>
      </c>
      <c r="G40" s="127"/>
    </row>
    <row r="41" spans="1:7">
      <c r="A41" s="171" t="s">
        <v>516</v>
      </c>
      <c r="B41" s="172">
        <v>1.0121602E-2</v>
      </c>
      <c r="C41" s="172">
        <v>1.1874106000000001E-2</v>
      </c>
      <c r="D41" s="172">
        <v>2.5597126000000001E-2</v>
      </c>
      <c r="E41" s="172">
        <v>2.683841E-2</v>
      </c>
      <c r="F41" s="173">
        <v>7.4431243999999994E-2</v>
      </c>
      <c r="G41" s="127"/>
    </row>
    <row r="42" spans="1:7">
      <c r="A42" s="171" t="s">
        <v>651</v>
      </c>
      <c r="B42" s="172">
        <v>0</v>
      </c>
      <c r="C42" s="172">
        <v>6.5043406999999998E-2</v>
      </c>
      <c r="D42" s="172">
        <v>0</v>
      </c>
      <c r="E42" s="172">
        <v>0</v>
      </c>
      <c r="F42" s="173">
        <v>6.5043406999999998E-2</v>
      </c>
      <c r="G42" s="127"/>
    </row>
    <row r="43" spans="1:7">
      <c r="A43" s="171" t="s">
        <v>652</v>
      </c>
      <c r="B43" s="172">
        <v>0</v>
      </c>
      <c r="C43" s="172">
        <v>2.7021624000000001E-2</v>
      </c>
      <c r="D43" s="172">
        <v>2.0281E-2</v>
      </c>
      <c r="E43" s="172">
        <v>0</v>
      </c>
      <c r="F43" s="173">
        <v>4.7302624000000001E-2</v>
      </c>
      <c r="G43" s="127"/>
    </row>
    <row r="44" spans="1:7">
      <c r="A44" s="171" t="s">
        <v>534</v>
      </c>
      <c r="B44" s="172">
        <v>0</v>
      </c>
      <c r="C44" s="172">
        <v>2.1735000000000001E-3</v>
      </c>
      <c r="D44" s="172">
        <v>0</v>
      </c>
      <c r="E44" s="172">
        <v>3.2336655999999998E-2</v>
      </c>
      <c r="F44" s="173">
        <v>3.4510156E-2</v>
      </c>
      <c r="G44" s="127"/>
    </row>
    <row r="45" spans="1:7">
      <c r="A45" s="171" t="s">
        <v>586</v>
      </c>
      <c r="B45" s="172">
        <v>0</v>
      </c>
      <c r="C45" s="172">
        <v>2.1915810000000002E-3</v>
      </c>
      <c r="D45" s="172">
        <v>0</v>
      </c>
      <c r="E45" s="172">
        <v>0</v>
      </c>
      <c r="F45" s="173">
        <v>2.1915810000000002E-3</v>
      </c>
      <c r="G45" s="127"/>
    </row>
    <row r="46" spans="1:7">
      <c r="A46" s="179" t="s">
        <v>588</v>
      </c>
      <c r="B46" s="180">
        <v>0</v>
      </c>
      <c r="C46" s="180">
        <v>1.8489890000000001E-3</v>
      </c>
      <c r="D46" s="180">
        <v>0</v>
      </c>
      <c r="E46" s="180">
        <v>0</v>
      </c>
      <c r="F46" s="181">
        <v>1.8489890000000001E-3</v>
      </c>
      <c r="G46" s="127"/>
    </row>
    <row r="47" spans="1:7">
      <c r="A47" s="171" t="s">
        <v>647</v>
      </c>
      <c r="B47" s="173">
        <v>132.98657750000001</v>
      </c>
      <c r="C47" s="173">
        <v>17.158140150000001</v>
      </c>
      <c r="D47" s="173">
        <v>99.633709300000007</v>
      </c>
      <c r="E47" s="173">
        <v>60.714820070000002</v>
      </c>
      <c r="F47" s="173">
        <v>310.493247</v>
      </c>
      <c r="G47" s="127"/>
    </row>
    <row r="48" spans="1:7">
      <c r="E48" s="130"/>
    </row>
    <row r="49" spans="1:12">
      <c r="A49" s="182" t="s">
        <v>305</v>
      </c>
      <c r="B49" s="182"/>
      <c r="C49" s="182"/>
      <c r="D49" s="182"/>
      <c r="E49" s="182"/>
      <c r="F49" s="182"/>
      <c r="G49" s="182"/>
      <c r="H49" s="182"/>
      <c r="I49" s="182"/>
      <c r="J49" s="182"/>
      <c r="K49" s="182"/>
      <c r="L49" s="182"/>
    </row>
    <row r="50" spans="1:12" ht="14" customHeight="1">
      <c r="A50" s="285" t="s">
        <v>744</v>
      </c>
      <c r="B50" s="285"/>
      <c r="C50" s="285"/>
      <c r="D50" s="285"/>
      <c r="E50" s="285"/>
      <c r="F50" s="285"/>
      <c r="G50" s="183"/>
      <c r="H50" s="183"/>
      <c r="I50" s="183"/>
      <c r="J50" s="183"/>
      <c r="K50" s="183"/>
      <c r="L50" s="183"/>
    </row>
    <row r="51" spans="1:12">
      <c r="A51" s="285"/>
      <c r="B51" s="285"/>
      <c r="C51" s="285"/>
      <c r="D51" s="285"/>
      <c r="E51" s="285"/>
      <c r="F51" s="285"/>
      <c r="G51" s="183"/>
      <c r="H51" s="183"/>
      <c r="I51" s="183"/>
      <c r="J51" s="183"/>
      <c r="K51" s="183"/>
      <c r="L51" s="183"/>
    </row>
    <row r="52" spans="1:12">
      <c r="A52" s="285"/>
      <c r="B52" s="285"/>
      <c r="C52" s="285"/>
      <c r="D52" s="285"/>
      <c r="E52" s="285"/>
      <c r="F52" s="285"/>
      <c r="G52" s="183"/>
      <c r="H52" s="183"/>
      <c r="I52" s="183"/>
      <c r="J52" s="183"/>
      <c r="K52" s="183"/>
      <c r="L52" s="183"/>
    </row>
    <row r="53" spans="1:12" ht="28.5" customHeight="1">
      <c r="A53" s="285" t="s">
        <v>653</v>
      </c>
      <c r="B53" s="285"/>
      <c r="C53" s="285"/>
      <c r="D53" s="285"/>
      <c r="E53" s="285"/>
      <c r="F53" s="285"/>
      <c r="G53" s="183"/>
      <c r="H53" s="151"/>
      <c r="I53" s="151"/>
      <c r="J53" s="151"/>
      <c r="K53" s="151"/>
      <c r="L53" s="151"/>
    </row>
    <row r="54" spans="1:12" ht="15">
      <c r="A54" s="152" t="s">
        <v>621</v>
      </c>
      <c r="B54" s="152"/>
      <c r="C54" s="152"/>
      <c r="D54" s="152"/>
      <c r="E54" s="152"/>
      <c r="F54" s="152"/>
      <c r="G54" s="152"/>
      <c r="H54" s="152"/>
      <c r="I54" s="152"/>
      <c r="J54" s="152"/>
      <c r="K54" s="152"/>
      <c r="L54" s="152"/>
    </row>
    <row r="55" spans="1:12" ht="14" customHeight="1">
      <c r="A55" s="282" t="s">
        <v>654</v>
      </c>
      <c r="B55" s="282"/>
      <c r="C55" s="282"/>
      <c r="D55" s="282"/>
      <c r="E55" s="282"/>
      <c r="F55" s="282"/>
      <c r="G55" s="282"/>
      <c r="H55" s="184"/>
      <c r="I55" s="184"/>
      <c r="J55" s="184"/>
      <c r="K55" s="184"/>
      <c r="L55" s="184"/>
    </row>
    <row r="56" spans="1:12">
      <c r="A56" s="282"/>
      <c r="B56" s="282"/>
      <c r="C56" s="282"/>
      <c r="D56" s="282"/>
      <c r="E56" s="282"/>
      <c r="F56" s="282"/>
      <c r="G56" s="282"/>
      <c r="H56" s="184"/>
      <c r="I56" s="184"/>
      <c r="J56" s="184"/>
      <c r="K56" s="184"/>
      <c r="L56" s="184"/>
    </row>
    <row r="57" spans="1:12">
      <c r="A57" s="282"/>
      <c r="B57" s="282"/>
      <c r="C57" s="282"/>
      <c r="D57" s="282"/>
      <c r="E57" s="282"/>
      <c r="F57" s="282"/>
      <c r="G57" s="282"/>
    </row>
  </sheetData>
  <mergeCells count="7">
    <mergeCell ref="A55:G57"/>
    <mergeCell ref="A1:M1"/>
    <mergeCell ref="A2:M2"/>
    <mergeCell ref="A3:F3"/>
    <mergeCell ref="H3:M3"/>
    <mergeCell ref="A50:F52"/>
    <mergeCell ref="A53:F5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Territory</vt:lpstr>
      <vt:lpstr>Aerial Defense</vt:lpstr>
      <vt:lpstr>U.S. Security Assistance</vt:lpstr>
      <vt:lpstr>Weaponry</vt:lpstr>
      <vt:lpstr>Russian Oil Prices</vt:lpstr>
      <vt:lpstr>Exports &amp; Imports</vt:lpstr>
      <vt:lpstr>Budget</vt:lpstr>
      <vt:lpstr>Inflation</vt:lpstr>
      <vt:lpstr>Foreign Aid by Country</vt:lpstr>
      <vt:lpstr>Foreign Aid by Region</vt:lpstr>
      <vt:lpstr>Refugees</vt:lpstr>
      <vt:lpstr>IDPs</vt:lpstr>
      <vt:lpstr>US Public Opinion_Economic Aid</vt:lpstr>
      <vt:lpstr>US Public Opinion_Military Aid</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Microsoft Office User</cp:lastModifiedBy>
  <dcterms:created xsi:type="dcterms:W3CDTF">2023-03-06T21:55:43Z</dcterms:created>
  <dcterms:modified xsi:type="dcterms:W3CDTF">2023-10-25T01:47:26Z</dcterms:modified>
</cp:coreProperties>
</file>