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f\Desktop\2020 Census Data ProfliesJune 7\CathyFiles\AA Cathy June 6 race files\Final Final FF\"/>
    </mc:Choice>
  </mc:AlternateContent>
  <bookViews>
    <workbookView xWindow="0" yWindow="0" windowWidth="13608" windowHeight="17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Sheet1!$A$1:$L$66</definedName>
  </definedNames>
  <calcPr calcId="162913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<sst xmlns="http://schemas.openxmlformats.org/spreadsheetml/2006/main" count="122" uniqueCount="117">
  <si>
    <t>RANK</t>
  </si>
  <si>
    <t>Texas</t>
  </si>
  <si>
    <t>California</t>
  </si>
  <si>
    <t>Florida</t>
  </si>
  <si>
    <t>Colorado</t>
  </si>
  <si>
    <t>Georgia</t>
  </si>
  <si>
    <t>New York</t>
  </si>
  <si>
    <t>North Carolina</t>
  </si>
  <si>
    <t>New Jersey</t>
  </si>
  <si>
    <t>South Carolina</t>
  </si>
  <si>
    <t>Maryland</t>
  </si>
  <si>
    <t>Washington</t>
  </si>
  <si>
    <t>Utah</t>
  </si>
  <si>
    <t>Virginia</t>
  </si>
  <si>
    <t>Arizona</t>
  </si>
  <si>
    <t>Illinois</t>
  </si>
  <si>
    <t>Pennsylvania</t>
  </si>
  <si>
    <t>Tennessee</t>
  </si>
  <si>
    <t>Massachusetts</t>
  </si>
  <si>
    <t>Louisiana</t>
  </si>
  <si>
    <t>Oregon</t>
  </si>
  <si>
    <t>Minnesota</t>
  </si>
  <si>
    <t>North Dakota</t>
  </si>
  <si>
    <t>Ohio</t>
  </si>
  <si>
    <t>Idaho</t>
  </si>
  <si>
    <t>Michigan</t>
  </si>
  <si>
    <t>District of Columbia</t>
  </si>
  <si>
    <t>Nevada</t>
  </si>
  <si>
    <t>Montana</t>
  </si>
  <si>
    <t>Alabama</t>
  </si>
  <si>
    <t>Connecticut</t>
  </si>
  <si>
    <t>Oklahoma</t>
  </si>
  <si>
    <t>Indiana</t>
  </si>
  <si>
    <t>Kentucky</t>
  </si>
  <si>
    <t>Hawaii</t>
  </si>
  <si>
    <t>Wisconsin</t>
  </si>
  <si>
    <t>Nebraska</t>
  </si>
  <si>
    <t>Delaware</t>
  </si>
  <si>
    <t>Mississippi</t>
  </si>
  <si>
    <t>Wyoming</t>
  </si>
  <si>
    <t>New Mexico</t>
  </si>
  <si>
    <t>Missouri</t>
  </si>
  <si>
    <t>Iowa</t>
  </si>
  <si>
    <t>Arkansas</t>
  </si>
  <si>
    <t>Kansas</t>
  </si>
  <si>
    <t>Alaska</t>
  </si>
  <si>
    <t>New Hampshire</t>
  </si>
  <si>
    <t>Vermont</t>
  </si>
  <si>
    <t>Maine</t>
  </si>
  <si>
    <t>Rhode Island</t>
  </si>
  <si>
    <t>West Virginia</t>
  </si>
  <si>
    <t>South Dakota</t>
  </si>
  <si>
    <t>* Major metro areas are 56 metropolitan areas with 2020 populations exceeding one million</t>
  </si>
  <si>
    <t>Austin-Round Rock-Georgetown, TX</t>
  </si>
  <si>
    <t>Orlando-Kissimmee-Sanford, FL</t>
  </si>
  <si>
    <t>Raleigh-Cary, NC</t>
  </si>
  <si>
    <t>Nashville-Davidson--Murfreesboro--Franklin, TN</t>
  </si>
  <si>
    <t>Oklahoma City, OK</t>
  </si>
  <si>
    <t>Houston-The Woodlands-Sugar Land, TX</t>
  </si>
  <si>
    <t>Jacksonville, FL</t>
  </si>
  <si>
    <t>Seattle-Tacoma-Bellevue, WA</t>
  </si>
  <si>
    <t>San Antonio-New Braunfels, TX</t>
  </si>
  <si>
    <t>Dallas-Fort Worth-Arlington, TX</t>
  </si>
  <si>
    <t>Charlotte-Concord-Gastonia, NC-SC</t>
  </si>
  <si>
    <t>Washington-Arlington-Alexandria, DC-VA-MD-WV</t>
  </si>
  <si>
    <t>Columbus, OH</t>
  </si>
  <si>
    <t>Indianapolis-Carmel-Anderson, IN</t>
  </si>
  <si>
    <t>Las Vegas-Henderson-Paradise, NV</t>
  </si>
  <si>
    <t>Tampa-St. Petersburg-Clearwater, FL</t>
  </si>
  <si>
    <t>Salt Lake City, UT</t>
  </si>
  <si>
    <t>Minneapolis-St. Paul-Bloomington, MN-WI</t>
  </si>
  <si>
    <t>Denver-Aurora-Lakewood, CO</t>
  </si>
  <si>
    <t>Tulsa, OK</t>
  </si>
  <si>
    <t>Phoenix-Mesa-Chandler, AZ</t>
  </si>
  <si>
    <t>Atlanta-Sandy Springs-Alpharetta, GA</t>
  </si>
  <si>
    <t>Richmond, VA</t>
  </si>
  <si>
    <t>Kansas City, MO-KS</t>
  </si>
  <si>
    <t>Sacramento-Roseville-Folsom, CA</t>
  </si>
  <si>
    <t>New Orleans-Metairie, LA</t>
  </si>
  <si>
    <t>San Francisco-Oakland-Berkeley, CA</t>
  </si>
  <si>
    <t>Fresno, CA</t>
  </si>
  <si>
    <t>Portland-Vancouver-Hillsboro, OR-WA</t>
  </si>
  <si>
    <t>Louisville/Jefferson County, KY-IN</t>
  </si>
  <si>
    <t>Miami-Fort Lauderdale-Pompano Beach, FL</t>
  </si>
  <si>
    <t>Baltimore-Columbia-Towson, MD</t>
  </si>
  <si>
    <t>Grand Rapids-Kentwood, MI</t>
  </si>
  <si>
    <t>Birmingham-Hoover, AL</t>
  </si>
  <si>
    <t>Urban Honolulu, HI</t>
  </si>
  <si>
    <t>Cincinnati, OH-KY-IN</t>
  </si>
  <si>
    <t>Boston-Cambridge-Newton, MA-NH</t>
  </si>
  <si>
    <t>New York-Newark-Jersey City, NY-NJ-PA</t>
  </si>
  <si>
    <t>Virginia Beach-Norfolk-Newport News, VA-NC</t>
  </si>
  <si>
    <t>Buffalo-Cheektowaga, NY</t>
  </si>
  <si>
    <t>San Diego-Chula Vista-Carlsbad, CA</t>
  </si>
  <si>
    <t>Philadelphia-Camden-Wilmington, PA-NJ-DE-MD</t>
  </si>
  <si>
    <t>San Jose-Sunnyvale-Santa Clara, CA</t>
  </si>
  <si>
    <t>Riverside-San Bernardino-Ontario, CA</t>
  </si>
  <si>
    <t>Providence-Warwick, RI-MA</t>
  </si>
  <si>
    <t>Milwaukee-Waukesha, WI</t>
  </si>
  <si>
    <t>Pittsburgh, PA</t>
  </si>
  <si>
    <t>St. Louis, MO-IL</t>
  </si>
  <si>
    <t>Tucson, AZ</t>
  </si>
  <si>
    <t>Memphis, TN-MS-AR</t>
  </si>
  <si>
    <t>Detroit-Warren-Dearborn, MI</t>
  </si>
  <si>
    <t>Rochester, NY</t>
  </si>
  <si>
    <t>Chicago-Naperville-Elgin, IL-IN-WI</t>
  </si>
  <si>
    <t>Cleveland-Elyria, OH</t>
  </si>
  <si>
    <t>Hartford-East Hartford-Middletown, CT</t>
  </si>
  <si>
    <t>Los Angeles-Long Beach-Anaheim, CA</t>
  </si>
  <si>
    <t>States</t>
  </si>
  <si>
    <t>Source Willam H Frey analysis of 2020 Census DHC file release May 25, 2023</t>
  </si>
  <si>
    <t>Median</t>
  </si>
  <si>
    <t>Age</t>
  </si>
  <si>
    <t>Major Metro Areas*</t>
  </si>
  <si>
    <t xml:space="preserve">Change </t>
  </si>
  <si>
    <t>Since 2010</t>
  </si>
  <si>
    <t>Table C  Median Ages, 2020 and Change since 2010: State and Major Metro Areas Rankings.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</si>
</sst>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.0"/>
  </numFmts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7"/>
      <color rgb="FF000000"/>
      <name val="Roboto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Border="1"/>
    <xf numFmtId="0" fontId="7" fillId="0" borderId="0" xfId="0" applyFont="1" applyFill="1"/>
    <xf numFmtId="0" fontId="0" fillId="0" borderId="5" xfId="0" applyBorder="1"/>
    <xf numFmtId="0" fontId="6" fillId="0" borderId="0" xfId="0" applyFont="1"/>
    <xf numFmtId="0" fontId="2" fillId="0" borderId="2" xfId="0" applyFont="1" applyBorder="1"/>
    <xf numFmtId="0" fontId="2" fillId="0" borderId="1" xfId="0" applyFont="1" applyBorder="1"/>
    <xf numFmtId="0" fontId="6" fillId="0" borderId="4" xfId="0" applyFont="1" applyBorder="1"/>
    <xf numFmtId="0" fontId="8" fillId="0" borderId="0" xfId="0" applyFont="1"/>
    <xf numFmtId="0" fontId="0" fillId="0" borderId="0" xfId="0" applyFill="1" applyBorder="1" applyAlignment="1">
      <alignment horizontal="right"/>
    </xf>
    <xf numFmtId="0" fontId="10" fillId="0" borderId="0" xfId="1"/>
    <xf numFmtId="3" fontId="0" fillId="0" borderId="0" xfId="0" applyNumberFormat="1" applyFill="1" applyBorder="1"/>
    <xf numFmtId="0" fontId="6" fillId="0" borderId="0" xfId="0" applyFont="1" applyFill="1" applyBorder="1"/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6" fillId="0" borderId="0" xfId="2" applyNumberFormat="1" applyFont="1" applyFill="1" applyBorder="1"/>
    <xf numFmtId="0" fontId="2" fillId="0" borderId="0" xfId="0" applyFont="1" applyFill="1" applyBorder="1"/>
    <xf numFmtId="38" fontId="0" fillId="0" borderId="0" xfId="0" applyNumberFormat="1" applyFill="1" applyBorder="1"/>
    <xf numFmtId="0" fontId="9" fillId="0" borderId="0" xfId="0" applyFont="1" applyFill="1" applyBorder="1"/>
    <xf numFmtId="0" fontId="0" fillId="0" borderId="0" xfId="0" applyFill="1"/>
    <xf numFmtId="0" fontId="0" fillId="0" borderId="5" xfId="0" applyFill="1" applyBorder="1"/>
    <xf numFmtId="0" fontId="2" fillId="0" borderId="7" xfId="0" applyFont="1" applyFill="1" applyBorder="1"/>
    <xf numFmtId="0" fontId="0" fillId="0" borderId="3" xfId="0" applyFill="1" applyBorder="1"/>
    <xf numFmtId="0" fontId="0" fillId="0" borderId="6" xfId="0" applyFill="1" applyBorder="1"/>
    <xf numFmtId="0" fontId="2" fillId="0" borderId="8" xfId="0" applyFont="1" applyFill="1" applyBorder="1"/>
    <xf numFmtId="0" fontId="2" fillId="0" borderId="3" xfId="0" applyFont="1" applyFill="1" applyBorder="1"/>
    <xf numFmtId="0" fontId="6" fillId="0" borderId="2" xfId="0" applyFont="1" applyBorder="1"/>
    <xf numFmtId="0" fontId="12" fillId="0" borderId="1" xfId="0" applyFont="1" applyBorder="1"/>
    <xf numFmtId="0" fontId="2" fillId="0" borderId="4" xfId="0" applyFont="1" applyFill="1" applyBorder="1"/>
    <xf numFmtId="0" fontId="0" fillId="2" borderId="2" xfId="0" applyFill="1" applyBorder="1"/>
    <xf numFmtId="0" fontId="0" fillId="2" borderId="1" xfId="0" applyFill="1" applyBorder="1"/>
    <xf numFmtId="38" fontId="0" fillId="2" borderId="4" xfId="0" applyNumberFormat="1" applyFill="1" applyBorder="1"/>
    <xf numFmtId="0" fontId="0" fillId="2" borderId="3" xfId="0" applyFill="1" applyBorder="1"/>
    <xf numFmtId="0" fontId="0" fillId="2" borderId="0" xfId="0" applyFill="1" applyBorder="1"/>
    <xf numFmtId="38" fontId="0" fillId="2" borderId="5" xfId="0" applyNumberFormat="1" applyFill="1" applyBorder="1"/>
    <xf numFmtId="0" fontId="0" fillId="2" borderId="6" xfId="0" applyFill="1" applyBorder="1"/>
    <xf numFmtId="0" fontId="6" fillId="2" borderId="0" xfId="0" applyFont="1" applyFill="1" applyBorder="1"/>
    <xf numFmtId="0" fontId="0" fillId="2" borderId="7" xfId="0" applyFill="1" applyBorder="1"/>
    <xf numFmtId="38" fontId="0" fillId="2" borderId="8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 applyBorder="1"/>
    <xf numFmtId="164" fontId="0" fillId="2" borderId="7" xfId="0" applyNumberFormat="1" applyFill="1" applyBorder="1"/>
    <xf numFmtId="165" fontId="0" fillId="2" borderId="5" xfId="0" applyNumberFormat="1" applyFill="1" applyBorder="1"/>
    <xf numFmtId="165" fontId="0" fillId="2" borderId="8" xfId="0" applyNumberForma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65" fontId="0" fillId="2" borderId="4" xfId="0" applyNumberFormat="1" applyFill="1" applyBorder="1"/>
    <xf numFmtId="0" fontId="2" fillId="0" borderId="1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topLeftCell="A40" workbookViewId="0">
      <selection activeCell="Q54" sqref="Q54"/>
    </sheetView>
  </sheetViews>
  <sheetFormatPr defaultRowHeight="13.2"/>
  <cols>
    <col min="1" max="1" width="12.21875" customWidth="1"/>
    <col min="2" max="2" width="3.21875" customWidth="1"/>
    <col min="3" max="3" width="36.33203125" customWidth="1"/>
    <col min="4" max="5" width="9" customWidth="1"/>
    <col min="6" max="6" width="4.21875" customWidth="1"/>
    <col min="7" max="7" width="13" customWidth="1"/>
    <col min="8" max="8" width="41.109375" customWidth="1"/>
    <col min="9" max="9" width="8.44140625" customWidth="1"/>
    <col min="10" max="10" width="9" customWidth="1"/>
    <col min="11" max="11" width="2.21875" style="8" customWidth="1"/>
    <col min="12" max="13" width="8.88671875" style="8"/>
  </cols>
  <sheetData>
    <row r="1" spans="1:14" ht="15.6">
      <c r="A1" s="3"/>
      <c r="B1" s="2" t="s">
        <v>110</v>
      </c>
      <c r="F1" s="17"/>
      <c r="H1" s="17"/>
      <c r="I1" s="9"/>
    </row>
    <row r="2" spans="1:14" ht="14.4">
      <c r="B2" s="9"/>
      <c r="C2" s="9"/>
      <c r="D2" s="9"/>
      <c r="E2" s="9"/>
      <c r="I2" s="9"/>
      <c r="J2" s="9"/>
    </row>
    <row r="3" spans="1:14" ht="15.6">
      <c r="C3" s="3" t="s">
        <v>116</v>
      </c>
      <c r="D3" s="3"/>
      <c r="E3" s="3"/>
      <c r="F3" s="15"/>
      <c r="G3" s="15"/>
      <c r="H3" s="15"/>
      <c r="I3" s="15"/>
      <c r="J3" s="3"/>
    </row>
    <row r="4" spans="1:14" ht="15.75" customHeight="1">
      <c r="C4" s="4"/>
      <c r="D4" s="4"/>
      <c r="E4" s="4"/>
      <c r="F4" s="8"/>
      <c r="G4" s="8"/>
      <c r="I4" s="5"/>
      <c r="J4" s="4"/>
    </row>
    <row r="5" spans="1:14" ht="13.5" customHeight="1" thickBot="1">
      <c r="F5" s="8"/>
      <c r="G5" s="8"/>
      <c r="K5"/>
      <c r="N5" s="8"/>
    </row>
    <row r="6" spans="1:14" s="11" customFormat="1">
      <c r="B6" s="33"/>
      <c r="C6" s="34"/>
      <c r="D6" s="55">
        <v>2020</v>
      </c>
      <c r="E6" s="13"/>
      <c r="F6" s="35"/>
      <c r="G6" s="19"/>
      <c r="H6" s="12"/>
      <c r="I6" s="13"/>
      <c r="J6" s="13"/>
      <c r="K6" s="14"/>
      <c r="L6" s="19"/>
      <c r="M6" s="19"/>
      <c r="N6" s="19"/>
    </row>
    <row r="7" spans="1:14" ht="13.5" customHeight="1">
      <c r="A7" s="6"/>
      <c r="B7" s="29"/>
      <c r="C7" s="23"/>
      <c r="D7" s="52" t="s">
        <v>111</v>
      </c>
      <c r="E7" s="52" t="s">
        <v>114</v>
      </c>
      <c r="F7" s="27"/>
      <c r="G7" s="8"/>
      <c r="H7" s="32"/>
      <c r="I7" s="52" t="s">
        <v>111</v>
      </c>
      <c r="J7" s="52" t="s">
        <v>114</v>
      </c>
      <c r="K7" s="10"/>
      <c r="L7" s="20"/>
      <c r="M7" s="21"/>
      <c r="N7" s="8"/>
    </row>
    <row r="8" spans="1:14" ht="13.8" thickBot="1">
      <c r="A8" s="7" t="s">
        <v>0</v>
      </c>
      <c r="B8" s="30"/>
      <c r="C8" s="28" t="s">
        <v>109</v>
      </c>
      <c r="D8" s="51" t="s">
        <v>112</v>
      </c>
      <c r="E8" s="51" t="s">
        <v>115</v>
      </c>
      <c r="F8" s="31"/>
      <c r="G8" s="7" t="s">
        <v>0</v>
      </c>
      <c r="H8" s="32" t="s">
        <v>113</v>
      </c>
      <c r="I8" s="52" t="s">
        <v>112</v>
      </c>
      <c r="J8" s="52" t="s">
        <v>115</v>
      </c>
      <c r="K8" s="10"/>
      <c r="L8" s="18"/>
      <c r="N8" s="8"/>
    </row>
    <row r="9" spans="1:14">
      <c r="A9" s="2">
        <v>1</v>
      </c>
      <c r="B9" s="36"/>
      <c r="C9" s="37" t="s">
        <v>48</v>
      </c>
      <c r="D9" s="46">
        <v>45.1</v>
      </c>
      <c r="E9" s="46">
        <v>2.3999999999999986</v>
      </c>
      <c r="F9" s="38"/>
      <c r="G9" s="2">
        <v>1</v>
      </c>
      <c r="H9" s="36" t="s">
        <v>99</v>
      </c>
      <c r="I9" s="46">
        <v>42.9</v>
      </c>
      <c r="J9" s="46">
        <v>0.29999999999999716</v>
      </c>
      <c r="K9" s="54"/>
      <c r="N9" s="8"/>
    </row>
    <row r="10" spans="1:14">
      <c r="A10" s="2">
        <f>1+A9</f>
        <v>2</v>
      </c>
      <c r="B10" s="39"/>
      <c r="C10" s="40" t="s">
        <v>46</v>
      </c>
      <c r="D10" s="47">
        <v>43.6</v>
      </c>
      <c r="E10" s="47">
        <v>2.5</v>
      </c>
      <c r="F10" s="41"/>
      <c r="G10" s="2">
        <v>2</v>
      </c>
      <c r="H10" s="39" t="s">
        <v>68</v>
      </c>
      <c r="I10" s="47">
        <v>42.7</v>
      </c>
      <c r="J10" s="47">
        <v>1.5</v>
      </c>
      <c r="K10" s="49"/>
      <c r="N10" s="8"/>
    </row>
    <row r="11" spans="1:14">
      <c r="A11" s="2">
        <f t="shared" ref="A11:A57" si="0">1+A10</f>
        <v>3</v>
      </c>
      <c r="B11" s="39"/>
      <c r="C11" s="40" t="s">
        <v>47</v>
      </c>
      <c r="D11" s="47">
        <v>43.5</v>
      </c>
      <c r="E11" s="47">
        <v>2</v>
      </c>
      <c r="F11" s="41"/>
      <c r="G11" s="2">
        <v>3</v>
      </c>
      <c r="H11" s="39" t="s">
        <v>83</v>
      </c>
      <c r="I11" s="47">
        <v>42.1</v>
      </c>
      <c r="J11" s="47">
        <v>2.3000000000000043</v>
      </c>
      <c r="K11" s="49"/>
      <c r="N11" s="8"/>
    </row>
    <row r="12" spans="1:14">
      <c r="A12" s="2">
        <f t="shared" si="0"/>
        <v>4</v>
      </c>
      <c r="B12" s="39"/>
      <c r="C12" s="40" t="s">
        <v>3</v>
      </c>
      <c r="D12" s="47">
        <v>43</v>
      </c>
      <c r="E12" s="47">
        <v>2.2999999999999972</v>
      </c>
      <c r="F12" s="41"/>
      <c r="G12" s="2">
        <v>4</v>
      </c>
      <c r="H12" s="39" t="s">
        <v>106</v>
      </c>
      <c r="I12" s="47">
        <v>41.7</v>
      </c>
      <c r="J12" s="47">
        <v>1.2000000000000028</v>
      </c>
      <c r="K12" s="49"/>
      <c r="N12" s="8"/>
    </row>
    <row r="13" spans="1:14">
      <c r="A13" s="2">
        <f t="shared" si="0"/>
        <v>5</v>
      </c>
      <c r="B13" s="39"/>
      <c r="C13" s="40" t="s">
        <v>50</v>
      </c>
      <c r="D13" s="47">
        <v>42.9</v>
      </c>
      <c r="E13" s="47">
        <v>1.6000000000000014</v>
      </c>
      <c r="F13" s="41"/>
      <c r="G13" s="2">
        <v>5</v>
      </c>
      <c r="H13" s="39" t="s">
        <v>107</v>
      </c>
      <c r="I13" s="47">
        <v>41.2</v>
      </c>
      <c r="J13" s="47">
        <v>1</v>
      </c>
      <c r="K13" s="49"/>
      <c r="N13" s="8"/>
    </row>
    <row r="14" spans="1:14">
      <c r="A14" s="2">
        <f t="shared" si="0"/>
        <v>6</v>
      </c>
      <c r="B14" s="39"/>
      <c r="C14" s="40" t="s">
        <v>30</v>
      </c>
      <c r="D14" s="47">
        <v>41.1</v>
      </c>
      <c r="E14" s="47">
        <v>1.1000000000000014</v>
      </c>
      <c r="F14" s="41"/>
      <c r="G14" s="2">
        <v>6</v>
      </c>
      <c r="H14" s="39" t="s">
        <v>101</v>
      </c>
      <c r="I14" s="47">
        <v>41.2</v>
      </c>
      <c r="J14" s="47">
        <v>3.5</v>
      </c>
      <c r="K14" s="49"/>
      <c r="N14" s="8"/>
    </row>
    <row r="15" spans="1:14">
      <c r="A15" s="2">
        <f t="shared" si="0"/>
        <v>7</v>
      </c>
      <c r="B15" s="39"/>
      <c r="C15" s="40" t="s">
        <v>37</v>
      </c>
      <c r="D15" s="47">
        <v>41.1</v>
      </c>
      <c r="E15" s="47">
        <v>2.3000000000000043</v>
      </c>
      <c r="F15" s="41"/>
      <c r="G15" s="2">
        <v>7</v>
      </c>
      <c r="H15" s="39" t="s">
        <v>97</v>
      </c>
      <c r="I15" s="47">
        <v>40.799999999999997</v>
      </c>
      <c r="J15" s="47">
        <v>1.1999999999999957</v>
      </c>
      <c r="K15" s="49"/>
      <c r="N15" s="8"/>
    </row>
    <row r="16" spans="1:14">
      <c r="A16" s="2">
        <f t="shared" si="0"/>
        <v>8</v>
      </c>
      <c r="B16" s="39"/>
      <c r="C16" s="40" t="s">
        <v>16</v>
      </c>
      <c r="D16" s="47">
        <v>41</v>
      </c>
      <c r="E16" s="47">
        <v>0.89999999999999858</v>
      </c>
      <c r="F16" s="41"/>
      <c r="G16" s="2">
        <v>8</v>
      </c>
      <c r="H16" s="39" t="s">
        <v>104</v>
      </c>
      <c r="I16" s="47">
        <v>40.700000000000003</v>
      </c>
      <c r="J16" s="47">
        <v>1.3000000000000043</v>
      </c>
      <c r="K16" s="49"/>
      <c r="N16" s="8"/>
    </row>
    <row r="17" spans="1:14">
      <c r="A17" s="2">
        <f t="shared" si="0"/>
        <v>9</v>
      </c>
      <c r="B17" s="39"/>
      <c r="C17" s="40" t="s">
        <v>34</v>
      </c>
      <c r="D17" s="47">
        <v>40.799999999999997</v>
      </c>
      <c r="E17" s="47">
        <v>2.1999999999999957</v>
      </c>
      <c r="F17" s="41"/>
      <c r="G17" s="2">
        <v>9</v>
      </c>
      <c r="H17" s="39" t="s">
        <v>92</v>
      </c>
      <c r="I17" s="47">
        <v>40.6</v>
      </c>
      <c r="J17" s="47">
        <v>0</v>
      </c>
      <c r="K17" s="49"/>
      <c r="N17" s="8"/>
    </row>
    <row r="18" spans="1:14" ht="13.8" thickBot="1">
      <c r="A18" s="2">
        <f t="shared" si="0"/>
        <v>10</v>
      </c>
      <c r="B18" s="42"/>
      <c r="C18" s="44" t="s">
        <v>28</v>
      </c>
      <c r="D18" s="48">
        <v>40.5</v>
      </c>
      <c r="E18" s="48">
        <v>0.70000000000000284</v>
      </c>
      <c r="F18" s="45"/>
      <c r="G18" s="2">
        <v>10</v>
      </c>
      <c r="H18" s="42" t="s">
        <v>103</v>
      </c>
      <c r="I18" s="48">
        <v>40.1</v>
      </c>
      <c r="J18" s="48">
        <v>1</v>
      </c>
      <c r="K18" s="50"/>
      <c r="N18" s="8"/>
    </row>
    <row r="19" spans="1:14">
      <c r="A19" s="2">
        <f t="shared" si="0"/>
        <v>11</v>
      </c>
      <c r="B19" s="39"/>
      <c r="C19" s="40" t="s">
        <v>49</v>
      </c>
      <c r="D19" s="47">
        <v>40.5</v>
      </c>
      <c r="E19" s="47">
        <v>1.1000000000000014</v>
      </c>
      <c r="F19" s="41"/>
      <c r="G19" s="2">
        <v>11</v>
      </c>
      <c r="H19" s="39" t="s">
        <v>87</v>
      </c>
      <c r="I19" s="47">
        <v>39.799999999999997</v>
      </c>
      <c r="J19" s="47">
        <v>2</v>
      </c>
      <c r="K19" s="49"/>
      <c r="N19" s="8"/>
    </row>
    <row r="20" spans="1:14">
      <c r="A20" s="2">
        <f t="shared" si="0"/>
        <v>12</v>
      </c>
      <c r="B20" s="39"/>
      <c r="C20" s="40" t="s">
        <v>9</v>
      </c>
      <c r="D20" s="47">
        <v>40.5</v>
      </c>
      <c r="E20" s="47">
        <v>2.6000000000000014</v>
      </c>
      <c r="F20" s="41"/>
      <c r="G20" s="2">
        <v>12</v>
      </c>
      <c r="H20" s="39" t="s">
        <v>100</v>
      </c>
      <c r="I20" s="47">
        <v>39.700000000000003</v>
      </c>
      <c r="J20" s="47">
        <v>1.5</v>
      </c>
      <c r="K20" s="49"/>
      <c r="N20" s="8"/>
    </row>
    <row r="21" spans="1:14">
      <c r="A21" s="2">
        <f t="shared" si="0"/>
        <v>13</v>
      </c>
      <c r="B21" s="39"/>
      <c r="C21" s="40" t="s">
        <v>25</v>
      </c>
      <c r="D21" s="47">
        <v>40.1</v>
      </c>
      <c r="E21" s="47">
        <v>1.2000000000000028</v>
      </c>
      <c r="F21" s="41"/>
      <c r="G21" s="2">
        <v>13</v>
      </c>
      <c r="H21" s="39" t="s">
        <v>59</v>
      </c>
      <c r="I21" s="47">
        <v>39.6</v>
      </c>
      <c r="J21" s="47">
        <v>2.1000000000000014</v>
      </c>
      <c r="K21" s="49"/>
      <c r="N21" s="8"/>
    </row>
    <row r="22" spans="1:14">
      <c r="A22" s="2">
        <f t="shared" si="0"/>
        <v>14</v>
      </c>
      <c r="B22" s="39"/>
      <c r="C22" s="40" t="s">
        <v>35</v>
      </c>
      <c r="D22" s="47">
        <v>40.1</v>
      </c>
      <c r="E22" s="47">
        <v>1.6000000000000014</v>
      </c>
      <c r="F22" s="41"/>
      <c r="G22" s="2">
        <v>14</v>
      </c>
      <c r="H22" s="39" t="s">
        <v>82</v>
      </c>
      <c r="I22" s="47">
        <v>39.299999999999997</v>
      </c>
      <c r="J22" s="47">
        <v>1.0999999999999943</v>
      </c>
      <c r="K22" s="49"/>
      <c r="N22" s="8"/>
    </row>
    <row r="23" spans="1:14">
      <c r="A23" s="2">
        <f t="shared" si="0"/>
        <v>15</v>
      </c>
      <c r="B23" s="39"/>
      <c r="C23" s="40" t="s">
        <v>18</v>
      </c>
      <c r="D23" s="47">
        <v>39.9</v>
      </c>
      <c r="E23" s="47">
        <v>0.79999999999999716</v>
      </c>
      <c r="F23" s="41"/>
      <c r="G23" s="2">
        <v>15</v>
      </c>
      <c r="H23" s="39" t="s">
        <v>94</v>
      </c>
      <c r="I23" s="47">
        <v>39.1</v>
      </c>
      <c r="J23" s="47">
        <v>1</v>
      </c>
      <c r="K23" s="49"/>
      <c r="N23" s="8"/>
    </row>
    <row r="24" spans="1:14">
      <c r="A24" s="2">
        <f t="shared" si="0"/>
        <v>16</v>
      </c>
      <c r="B24" s="39"/>
      <c r="C24" s="40" t="s">
        <v>8</v>
      </c>
      <c r="D24" s="47">
        <v>39.9</v>
      </c>
      <c r="E24" s="47">
        <v>0.89999999999999858</v>
      </c>
      <c r="F24" s="41"/>
      <c r="G24" s="2">
        <v>16</v>
      </c>
      <c r="H24" s="39" t="s">
        <v>79</v>
      </c>
      <c r="I24" s="47">
        <v>39.1</v>
      </c>
      <c r="J24" s="47">
        <v>0.80000000000000426</v>
      </c>
      <c r="K24" s="49"/>
      <c r="N24" s="8"/>
    </row>
    <row r="25" spans="1:14">
      <c r="A25" s="2">
        <f t="shared" si="0"/>
        <v>17</v>
      </c>
      <c r="B25" s="39"/>
      <c r="C25" s="40" t="s">
        <v>20</v>
      </c>
      <c r="D25" s="47">
        <v>39.9</v>
      </c>
      <c r="E25" s="47">
        <v>1.5</v>
      </c>
      <c r="F25" s="41"/>
      <c r="G25" s="2">
        <v>17</v>
      </c>
      <c r="H25" s="39" t="s">
        <v>89</v>
      </c>
      <c r="I25" s="47">
        <v>39</v>
      </c>
      <c r="J25" s="47">
        <v>0.5</v>
      </c>
      <c r="K25" s="49"/>
      <c r="N25" s="8"/>
    </row>
    <row r="26" spans="1:14">
      <c r="A26" s="2">
        <f t="shared" si="0"/>
        <v>18</v>
      </c>
      <c r="B26" s="39"/>
      <c r="C26" s="40" t="s">
        <v>23</v>
      </c>
      <c r="D26" s="47">
        <v>39.799999999999997</v>
      </c>
      <c r="E26" s="47">
        <v>1</v>
      </c>
      <c r="F26" s="41"/>
      <c r="G26" s="2">
        <v>18</v>
      </c>
      <c r="H26" s="39" t="s">
        <v>86</v>
      </c>
      <c r="I26" s="47">
        <v>38.9</v>
      </c>
      <c r="J26" s="47">
        <v>1.6000000000000014</v>
      </c>
      <c r="K26" s="49"/>
      <c r="N26" s="8"/>
    </row>
    <row r="27" spans="1:14">
      <c r="A27" s="2">
        <f t="shared" si="0"/>
        <v>19</v>
      </c>
      <c r="B27" s="39"/>
      <c r="C27" s="40" t="s">
        <v>29</v>
      </c>
      <c r="D27" s="47">
        <v>39.700000000000003</v>
      </c>
      <c r="E27" s="47">
        <v>1.8000000000000043</v>
      </c>
      <c r="F27" s="41"/>
      <c r="G27" s="2">
        <v>19</v>
      </c>
      <c r="H27" s="39" t="s">
        <v>90</v>
      </c>
      <c r="I27" s="47">
        <v>38.700000000000003</v>
      </c>
      <c r="J27" s="47">
        <v>1.1000000000000014</v>
      </c>
      <c r="K27" s="49"/>
      <c r="N27" s="8"/>
    </row>
    <row r="28" spans="1:14">
      <c r="A28" s="2">
        <f t="shared" si="0"/>
        <v>20</v>
      </c>
      <c r="B28" s="39"/>
      <c r="C28" s="40" t="s">
        <v>33</v>
      </c>
      <c r="D28" s="47">
        <v>39.4</v>
      </c>
      <c r="E28" s="47">
        <v>1.2999999999999972</v>
      </c>
      <c r="F28" s="41"/>
      <c r="G28" s="2">
        <v>20</v>
      </c>
      <c r="H28" s="39" t="s">
        <v>84</v>
      </c>
      <c r="I28" s="47">
        <v>38.6</v>
      </c>
      <c r="J28" s="47">
        <v>0.5</v>
      </c>
      <c r="K28" s="49"/>
      <c r="N28" s="8"/>
    </row>
    <row r="29" spans="1:14">
      <c r="A29" s="2">
        <f t="shared" si="0"/>
        <v>21</v>
      </c>
      <c r="B29" s="39"/>
      <c r="C29" s="40" t="s">
        <v>7</v>
      </c>
      <c r="D29" s="47">
        <v>39.4</v>
      </c>
      <c r="E29" s="47">
        <v>2</v>
      </c>
      <c r="F29" s="41"/>
      <c r="G29" s="2">
        <v>21</v>
      </c>
      <c r="H29" s="39" t="s">
        <v>81</v>
      </c>
      <c r="I29" s="47">
        <v>38.6</v>
      </c>
      <c r="J29" s="47">
        <v>1.8999999999999986</v>
      </c>
      <c r="K29" s="49"/>
      <c r="N29" s="8"/>
    </row>
    <row r="30" spans="1:14">
      <c r="A30" s="2">
        <f t="shared" si="0"/>
        <v>22</v>
      </c>
      <c r="B30" s="39"/>
      <c r="C30" s="40" t="s">
        <v>40</v>
      </c>
      <c r="D30" s="47">
        <v>39.200000000000003</v>
      </c>
      <c r="E30" s="47">
        <v>2.5</v>
      </c>
      <c r="F30" s="41"/>
      <c r="G30" s="2">
        <v>22</v>
      </c>
      <c r="H30" s="39" t="s">
        <v>75</v>
      </c>
      <c r="I30" s="47">
        <v>38.6</v>
      </c>
      <c r="J30" s="47">
        <v>0.80000000000000426</v>
      </c>
      <c r="K30" s="49"/>
      <c r="N30" s="8"/>
    </row>
    <row r="31" spans="1:14">
      <c r="A31" s="2">
        <f t="shared" si="0"/>
        <v>23</v>
      </c>
      <c r="B31" s="39"/>
      <c r="C31" s="40" t="s">
        <v>17</v>
      </c>
      <c r="D31" s="47">
        <v>39.1</v>
      </c>
      <c r="E31" s="47">
        <v>1.1000000000000014</v>
      </c>
      <c r="F31" s="41"/>
      <c r="G31" s="2">
        <v>23</v>
      </c>
      <c r="H31" s="39" t="s">
        <v>78</v>
      </c>
      <c r="I31" s="47">
        <v>38.6</v>
      </c>
      <c r="J31" s="47">
        <v>1.5</v>
      </c>
      <c r="K31" s="49"/>
      <c r="N31" s="8"/>
    </row>
    <row r="32" spans="1:14">
      <c r="A32" s="2">
        <f t="shared" si="0"/>
        <v>24</v>
      </c>
      <c r="B32" s="39"/>
      <c r="C32" s="40" t="s">
        <v>38</v>
      </c>
      <c r="D32" s="47">
        <v>39</v>
      </c>
      <c r="E32" s="47">
        <v>3</v>
      </c>
      <c r="F32" s="41"/>
      <c r="G32" s="2">
        <v>24</v>
      </c>
      <c r="H32" s="39" t="s">
        <v>98</v>
      </c>
      <c r="I32" s="47">
        <v>38.5</v>
      </c>
      <c r="J32" s="47">
        <v>1.6000000000000014</v>
      </c>
      <c r="K32" s="49"/>
      <c r="L32" s="22"/>
      <c r="N32" s="8"/>
    </row>
    <row r="33" spans="1:14">
      <c r="A33" s="2">
        <f t="shared" si="0"/>
        <v>25</v>
      </c>
      <c r="B33" s="39"/>
      <c r="C33" s="40" t="s">
        <v>41</v>
      </c>
      <c r="D33" s="47">
        <v>39</v>
      </c>
      <c r="E33" s="47">
        <v>1.1000000000000014</v>
      </c>
      <c r="F33" s="41"/>
      <c r="G33" s="2">
        <v>25</v>
      </c>
      <c r="H33" s="39" t="s">
        <v>105</v>
      </c>
      <c r="I33" s="47">
        <v>38.200000000000003</v>
      </c>
      <c r="J33" s="47">
        <v>2.4000000000000057</v>
      </c>
      <c r="K33" s="49"/>
      <c r="N33" s="8"/>
    </row>
    <row r="34" spans="1:14">
      <c r="A34" s="2">
        <f t="shared" si="0"/>
        <v>26</v>
      </c>
      <c r="B34" s="39"/>
      <c r="C34" s="40" t="s">
        <v>6</v>
      </c>
      <c r="D34" s="47">
        <v>39</v>
      </c>
      <c r="E34" s="47">
        <v>1</v>
      </c>
      <c r="F34" s="41"/>
      <c r="G34" s="2">
        <v>26</v>
      </c>
      <c r="H34" s="39" t="s">
        <v>77</v>
      </c>
      <c r="I34" s="47">
        <v>38.200000000000003</v>
      </c>
      <c r="J34" s="47">
        <v>2.2000000000000028</v>
      </c>
      <c r="K34" s="49"/>
      <c r="N34" s="8"/>
    </row>
    <row r="35" spans="1:14">
      <c r="A35" s="2">
        <f t="shared" si="0"/>
        <v>27</v>
      </c>
      <c r="B35" s="39"/>
      <c r="C35" s="40" t="s">
        <v>14</v>
      </c>
      <c r="D35" s="47">
        <v>38.9</v>
      </c>
      <c r="E35" s="47">
        <v>3</v>
      </c>
      <c r="F35" s="41"/>
      <c r="G35" s="2">
        <v>27</v>
      </c>
      <c r="H35" s="39" t="s">
        <v>88</v>
      </c>
      <c r="I35" s="47">
        <v>38.200000000000003</v>
      </c>
      <c r="J35" s="47">
        <v>1</v>
      </c>
      <c r="K35" s="49"/>
      <c r="N35" s="8"/>
    </row>
    <row r="36" spans="1:14">
      <c r="A36" s="2">
        <f t="shared" si="0"/>
        <v>28</v>
      </c>
      <c r="B36" s="39"/>
      <c r="C36" s="40" t="s">
        <v>43</v>
      </c>
      <c r="D36" s="47">
        <v>38.799999999999997</v>
      </c>
      <c r="E36" s="47">
        <v>1.3999999999999986</v>
      </c>
      <c r="F36" s="41"/>
      <c r="G36" s="2">
        <v>28</v>
      </c>
      <c r="H36" s="39" t="s">
        <v>67</v>
      </c>
      <c r="I36" s="47">
        <v>38</v>
      </c>
      <c r="J36" s="47">
        <v>2.5</v>
      </c>
      <c r="K36" s="49"/>
      <c r="N36" s="8"/>
    </row>
    <row r="37" spans="1:14">
      <c r="A37" s="2">
        <f t="shared" si="0"/>
        <v>29</v>
      </c>
      <c r="B37" s="39"/>
      <c r="C37" s="40" t="s">
        <v>15</v>
      </c>
      <c r="D37" s="47">
        <v>38.799999999999997</v>
      </c>
      <c r="E37" s="47">
        <v>2.1999999999999957</v>
      </c>
      <c r="F37" s="41"/>
      <c r="G37" s="2">
        <v>29</v>
      </c>
      <c r="H37" s="39" t="s">
        <v>108</v>
      </c>
      <c r="I37" s="47">
        <v>37.9</v>
      </c>
      <c r="J37" s="47">
        <v>2.7999999999999972</v>
      </c>
      <c r="K37" s="49"/>
      <c r="N37" s="8"/>
    </row>
    <row r="38" spans="1:14">
      <c r="A38" s="2">
        <f t="shared" si="0"/>
        <v>30</v>
      </c>
      <c r="B38" s="39"/>
      <c r="C38" s="40" t="s">
        <v>10</v>
      </c>
      <c r="D38" s="47">
        <v>38.799999999999997</v>
      </c>
      <c r="E38" s="47">
        <v>0.79999999999999716</v>
      </c>
      <c r="F38" s="41"/>
      <c r="G38" s="2">
        <v>30</v>
      </c>
      <c r="H38" s="39" t="s">
        <v>54</v>
      </c>
      <c r="I38" s="47">
        <v>37.9</v>
      </c>
      <c r="J38" s="47">
        <v>1.6000000000000014</v>
      </c>
      <c r="K38" s="49"/>
      <c r="N38" s="8"/>
    </row>
    <row r="39" spans="1:14">
      <c r="A39" s="2">
        <f t="shared" si="0"/>
        <v>31</v>
      </c>
      <c r="B39" s="39"/>
      <c r="C39" s="40" t="s">
        <v>13</v>
      </c>
      <c r="D39" s="47">
        <v>38.700000000000003</v>
      </c>
      <c r="E39" s="47">
        <v>1.2000000000000028</v>
      </c>
      <c r="F39" s="41"/>
      <c r="G39" s="2">
        <v>31</v>
      </c>
      <c r="H39" s="39" t="s">
        <v>63</v>
      </c>
      <c r="I39" s="47">
        <v>37.799999999999997</v>
      </c>
      <c r="J39" s="47">
        <v>1.5</v>
      </c>
      <c r="K39" s="49"/>
      <c r="L39" s="18"/>
      <c r="N39" s="8"/>
    </row>
    <row r="40" spans="1:14">
      <c r="A40" s="2">
        <f t="shared" si="0"/>
        <v>32</v>
      </c>
      <c r="B40" s="39"/>
      <c r="C40" s="40" t="s">
        <v>39</v>
      </c>
      <c r="D40" s="47">
        <v>38.700000000000003</v>
      </c>
      <c r="E40" s="47">
        <v>1.9000000000000057</v>
      </c>
      <c r="F40" s="41"/>
      <c r="G40" s="2">
        <v>32</v>
      </c>
      <c r="H40" s="39" t="s">
        <v>76</v>
      </c>
      <c r="I40" s="47">
        <v>37.700000000000003</v>
      </c>
      <c r="J40" s="47">
        <v>1.2000000000000028</v>
      </c>
      <c r="K40" s="49"/>
      <c r="L40" s="18"/>
      <c r="N40" s="8"/>
    </row>
    <row r="41" spans="1:14">
      <c r="A41" s="2">
        <f t="shared" si="0"/>
        <v>33</v>
      </c>
      <c r="B41" s="39"/>
      <c r="C41" s="40" t="s">
        <v>42</v>
      </c>
      <c r="D41" s="47">
        <v>38.6</v>
      </c>
      <c r="E41" s="47">
        <v>0.5</v>
      </c>
      <c r="F41" s="41"/>
      <c r="G41" s="2">
        <v>33</v>
      </c>
      <c r="H41" s="39" t="s">
        <v>72</v>
      </c>
      <c r="I41" s="47">
        <v>37.6</v>
      </c>
      <c r="J41" s="47">
        <v>1.1000000000000014</v>
      </c>
      <c r="K41" s="49"/>
      <c r="L41" s="18"/>
      <c r="N41" s="8"/>
    </row>
    <row r="42" spans="1:14">
      <c r="A42" s="2">
        <f t="shared" si="0"/>
        <v>34</v>
      </c>
      <c r="B42" s="39"/>
      <c r="C42" s="40" t="s">
        <v>27</v>
      </c>
      <c r="D42" s="47">
        <v>38.6</v>
      </c>
      <c r="E42" s="47">
        <v>2.3000000000000043</v>
      </c>
      <c r="F42" s="41"/>
      <c r="G42" s="2">
        <v>34</v>
      </c>
      <c r="H42" s="39" t="s">
        <v>73</v>
      </c>
      <c r="I42" s="47">
        <v>37.5</v>
      </c>
      <c r="J42" s="47">
        <v>2.7999999999999972</v>
      </c>
      <c r="K42" s="49"/>
      <c r="N42" s="8"/>
    </row>
    <row r="43" spans="1:14">
      <c r="A43" s="2">
        <f t="shared" si="0"/>
        <v>35</v>
      </c>
      <c r="B43" s="39"/>
      <c r="C43" s="40" t="s">
        <v>21</v>
      </c>
      <c r="D43" s="47">
        <v>38.4</v>
      </c>
      <c r="E43" s="47">
        <v>1</v>
      </c>
      <c r="F43" s="41"/>
      <c r="G43" s="2">
        <v>35</v>
      </c>
      <c r="H43" s="39" t="s">
        <v>70</v>
      </c>
      <c r="I43" s="47">
        <v>37.5</v>
      </c>
      <c r="J43" s="47">
        <v>1.3999999999999986</v>
      </c>
      <c r="K43" s="49"/>
      <c r="N43" s="8"/>
    </row>
    <row r="44" spans="1:14">
      <c r="A44" s="2">
        <f t="shared" si="0"/>
        <v>36</v>
      </c>
      <c r="B44" s="39"/>
      <c r="C44" s="40" t="s">
        <v>32</v>
      </c>
      <c r="D44" s="47">
        <v>38.200000000000003</v>
      </c>
      <c r="E44" s="47">
        <v>1.2000000000000028</v>
      </c>
      <c r="F44" s="41"/>
      <c r="G44" s="2">
        <v>36</v>
      </c>
      <c r="H44" s="39" t="s">
        <v>95</v>
      </c>
      <c r="I44" s="47">
        <v>37.5</v>
      </c>
      <c r="J44" s="47">
        <v>1.3999999999999986</v>
      </c>
      <c r="K44" s="49"/>
      <c r="N44" s="8"/>
    </row>
    <row r="45" spans="1:14">
      <c r="A45" s="2">
        <f t="shared" si="0"/>
        <v>37</v>
      </c>
      <c r="B45" s="39"/>
      <c r="C45" s="40" t="s">
        <v>19</v>
      </c>
      <c r="D45" s="47">
        <v>38.1</v>
      </c>
      <c r="E45" s="47">
        <v>2.3000000000000043</v>
      </c>
      <c r="F45" s="41"/>
      <c r="G45" s="2">
        <v>37</v>
      </c>
      <c r="H45" s="39" t="s">
        <v>91</v>
      </c>
      <c r="I45" s="47">
        <v>37.299999999999997</v>
      </c>
      <c r="J45" s="47">
        <v>1.7999999999999972</v>
      </c>
      <c r="K45" s="49"/>
      <c r="N45" s="8"/>
    </row>
    <row r="46" spans="1:14">
      <c r="A46" s="2">
        <f t="shared" si="0"/>
        <v>38</v>
      </c>
      <c r="B46" s="39"/>
      <c r="C46" s="43" t="s">
        <v>11</v>
      </c>
      <c r="D46" s="47">
        <v>38.1</v>
      </c>
      <c r="E46" s="47">
        <v>0.80000000000000426</v>
      </c>
      <c r="F46" s="41"/>
      <c r="G46" s="2">
        <v>38</v>
      </c>
      <c r="H46" s="39" t="s">
        <v>102</v>
      </c>
      <c r="I46" s="47">
        <v>37.299999999999997</v>
      </c>
      <c r="J46" s="47">
        <v>2.2999999999999972</v>
      </c>
      <c r="K46" s="49"/>
      <c r="N46" s="8"/>
    </row>
    <row r="47" spans="1:14">
      <c r="A47" s="2">
        <f t="shared" si="0"/>
        <v>39</v>
      </c>
      <c r="B47" s="39"/>
      <c r="C47" s="40" t="s">
        <v>51</v>
      </c>
      <c r="D47" s="47">
        <v>37.700000000000003</v>
      </c>
      <c r="E47" s="47">
        <v>0.80000000000000426</v>
      </c>
      <c r="F47" s="41"/>
      <c r="G47" s="2">
        <v>39</v>
      </c>
      <c r="H47" s="39" t="s">
        <v>64</v>
      </c>
      <c r="I47" s="47">
        <v>37.200000000000003</v>
      </c>
      <c r="J47" s="47">
        <v>1.1000000000000014</v>
      </c>
      <c r="K47" s="49"/>
      <c r="N47" s="8"/>
    </row>
    <row r="48" spans="1:14">
      <c r="A48" s="2">
        <f t="shared" si="0"/>
        <v>40</v>
      </c>
      <c r="B48" s="39"/>
      <c r="C48" s="40" t="s">
        <v>2</v>
      </c>
      <c r="D48" s="47">
        <v>37.5</v>
      </c>
      <c r="E48" s="47">
        <v>2.2999999999999972</v>
      </c>
      <c r="F48" s="41"/>
      <c r="G48" s="2">
        <v>40</v>
      </c>
      <c r="H48" s="39" t="s">
        <v>60</v>
      </c>
      <c r="I48" s="47">
        <v>37.200000000000003</v>
      </c>
      <c r="J48" s="47">
        <v>0.40000000000000568</v>
      </c>
      <c r="K48" s="49"/>
      <c r="N48" s="8"/>
    </row>
    <row r="49" spans="1:14">
      <c r="A49" s="2">
        <f t="shared" si="0"/>
        <v>41</v>
      </c>
      <c r="B49" s="39"/>
      <c r="C49" s="40" t="s">
        <v>5</v>
      </c>
      <c r="D49" s="47">
        <v>37.5</v>
      </c>
      <c r="E49" s="47">
        <v>2.2000000000000028</v>
      </c>
      <c r="F49" s="41"/>
      <c r="G49" s="2">
        <v>41</v>
      </c>
      <c r="H49" s="39" t="s">
        <v>93</v>
      </c>
      <c r="I49" s="47">
        <v>37.1</v>
      </c>
      <c r="J49" s="47">
        <v>2.5</v>
      </c>
      <c r="K49" s="49"/>
      <c r="N49" s="8"/>
    </row>
    <row r="50" spans="1:14">
      <c r="A50" s="2">
        <f t="shared" si="0"/>
        <v>42</v>
      </c>
      <c r="B50" s="39"/>
      <c r="C50" s="40" t="s">
        <v>44</v>
      </c>
      <c r="D50" s="47">
        <v>37.4</v>
      </c>
      <c r="E50" s="47">
        <v>1.3999999999999986</v>
      </c>
      <c r="F50" s="41"/>
      <c r="G50" s="2">
        <v>42</v>
      </c>
      <c r="H50" s="39" t="s">
        <v>66</v>
      </c>
      <c r="I50" s="47">
        <v>37</v>
      </c>
      <c r="J50" s="47">
        <v>1.2000000000000028</v>
      </c>
      <c r="K50" s="49"/>
      <c r="N50" s="8"/>
    </row>
    <row r="51" spans="1:14">
      <c r="A51" s="2">
        <f t="shared" si="0"/>
        <v>43</v>
      </c>
      <c r="B51" s="39"/>
      <c r="C51" s="40" t="s">
        <v>31</v>
      </c>
      <c r="D51" s="47">
        <v>37.299999999999997</v>
      </c>
      <c r="E51" s="47">
        <v>1.0999999999999943</v>
      </c>
      <c r="F51" s="41"/>
      <c r="G51" s="2">
        <v>43</v>
      </c>
      <c r="H51" s="39" t="s">
        <v>74</v>
      </c>
      <c r="I51" s="47">
        <v>36.9</v>
      </c>
      <c r="J51" s="47">
        <v>2</v>
      </c>
      <c r="K51" s="49"/>
      <c r="N51" s="8"/>
    </row>
    <row r="52" spans="1:14">
      <c r="A52" s="2">
        <f t="shared" si="0"/>
        <v>44</v>
      </c>
      <c r="B52" s="39"/>
      <c r="C52" s="40" t="s">
        <v>4</v>
      </c>
      <c r="D52" s="47">
        <v>37.200000000000003</v>
      </c>
      <c r="E52" s="47">
        <v>1.1000000000000014</v>
      </c>
      <c r="F52" s="41"/>
      <c r="G52" s="2">
        <v>44</v>
      </c>
      <c r="H52" s="39" t="s">
        <v>55</v>
      </c>
      <c r="I52" s="47">
        <v>36.799999999999997</v>
      </c>
      <c r="J52" s="47">
        <v>1.8999999999999986</v>
      </c>
      <c r="K52" s="49"/>
      <c r="N52" s="8"/>
    </row>
    <row r="53" spans="1:14">
      <c r="A53" s="2">
        <f t="shared" si="0"/>
        <v>45</v>
      </c>
      <c r="B53" s="39"/>
      <c r="C53" s="40" t="s">
        <v>36</v>
      </c>
      <c r="D53" s="47">
        <v>36.9</v>
      </c>
      <c r="E53" s="47">
        <v>0.69999999999999574</v>
      </c>
      <c r="F53" s="41"/>
      <c r="G53" s="2">
        <v>45</v>
      </c>
      <c r="H53" s="39" t="s">
        <v>71</v>
      </c>
      <c r="I53" s="47">
        <v>36.6</v>
      </c>
      <c r="J53" s="47">
        <v>0.89999999999999858</v>
      </c>
      <c r="K53" s="49"/>
      <c r="N53" s="8"/>
    </row>
    <row r="54" spans="1:14">
      <c r="A54" s="2">
        <f t="shared" si="0"/>
        <v>46</v>
      </c>
      <c r="B54" s="39"/>
      <c r="C54" s="40" t="s">
        <v>24</v>
      </c>
      <c r="D54" s="47">
        <v>36.799999999999997</v>
      </c>
      <c r="E54" s="47">
        <v>2.1999999999999957</v>
      </c>
      <c r="F54" s="41"/>
      <c r="G54" s="2">
        <v>46</v>
      </c>
      <c r="H54" s="39" t="s">
        <v>56</v>
      </c>
      <c r="I54" s="47">
        <v>36.4</v>
      </c>
      <c r="J54" s="47">
        <v>0.60000000000000142</v>
      </c>
      <c r="K54" s="49"/>
      <c r="N54" s="8"/>
    </row>
    <row r="55" spans="1:14">
      <c r="A55" s="2">
        <f t="shared" si="0"/>
        <v>47</v>
      </c>
      <c r="B55" s="39"/>
      <c r="C55" s="40" t="s">
        <v>22</v>
      </c>
      <c r="D55" s="47">
        <v>35.799999999999997</v>
      </c>
      <c r="E55" s="47">
        <v>-1.2000000000000028</v>
      </c>
      <c r="F55" s="41"/>
      <c r="G55" s="2">
        <v>47</v>
      </c>
      <c r="H55" s="39" t="s">
        <v>65</v>
      </c>
      <c r="I55" s="47">
        <v>36.200000000000003</v>
      </c>
      <c r="J55" s="47">
        <v>0.90000000000000568</v>
      </c>
      <c r="K55" s="49"/>
      <c r="N55" s="8"/>
    </row>
    <row r="56" spans="1:14">
      <c r="A56" s="2">
        <f t="shared" si="0"/>
        <v>48</v>
      </c>
      <c r="B56" s="39"/>
      <c r="C56" s="40" t="s">
        <v>45</v>
      </c>
      <c r="D56" s="47">
        <v>35.6</v>
      </c>
      <c r="E56" s="47">
        <v>1.8000000000000043</v>
      </c>
      <c r="F56" s="41"/>
      <c r="G56" s="2">
        <v>48</v>
      </c>
      <c r="H56" s="39" t="s">
        <v>85</v>
      </c>
      <c r="I56" s="47">
        <v>36.200000000000003</v>
      </c>
      <c r="J56" s="47">
        <v>1.3000000000000043</v>
      </c>
      <c r="K56" s="49"/>
      <c r="N56" s="8"/>
    </row>
    <row r="57" spans="1:14">
      <c r="A57" s="2">
        <f t="shared" si="0"/>
        <v>49</v>
      </c>
      <c r="B57" s="39"/>
      <c r="C57" s="40" t="s">
        <v>1</v>
      </c>
      <c r="D57" s="47">
        <v>35.6</v>
      </c>
      <c r="E57" s="47">
        <v>2</v>
      </c>
      <c r="F57" s="41"/>
      <c r="G57" s="2">
        <v>49</v>
      </c>
      <c r="H57" s="39" t="s">
        <v>61</v>
      </c>
      <c r="I57" s="47">
        <v>36</v>
      </c>
      <c r="J57" s="47">
        <v>1.8999999999999986</v>
      </c>
      <c r="K57" s="49"/>
      <c r="N57" s="8"/>
    </row>
    <row r="58" spans="1:14">
      <c r="A58" s="2">
        <f>1+A57</f>
        <v>50</v>
      </c>
      <c r="B58" s="39"/>
      <c r="C58" s="40" t="s">
        <v>26</v>
      </c>
      <c r="D58" s="47">
        <v>33.9</v>
      </c>
      <c r="E58" s="47">
        <v>0.10000000000000142</v>
      </c>
      <c r="F58" s="41"/>
      <c r="G58" s="2">
        <v>50</v>
      </c>
      <c r="H58" s="39" t="s">
        <v>96</v>
      </c>
      <c r="I58" s="47">
        <v>35.799999999999997</v>
      </c>
      <c r="J58" s="47">
        <v>3.0999999999999943</v>
      </c>
      <c r="K58" s="49"/>
      <c r="N58" s="8"/>
    </row>
    <row r="59" spans="1:14" ht="13.8" thickBot="1">
      <c r="A59" s="2">
        <f>1+A58</f>
        <v>51</v>
      </c>
      <c r="B59" s="42"/>
      <c r="C59" s="44" t="s">
        <v>12</v>
      </c>
      <c r="D59" s="48">
        <v>31.3</v>
      </c>
      <c r="E59" s="48">
        <v>2.1000000000000014</v>
      </c>
      <c r="F59" s="45"/>
      <c r="G59" s="2">
        <v>51</v>
      </c>
      <c r="H59" s="39" t="s">
        <v>57</v>
      </c>
      <c r="I59" s="47">
        <v>35.799999999999997</v>
      </c>
      <c r="J59" s="47">
        <v>1.1999999999999957</v>
      </c>
      <c r="K59" s="49"/>
      <c r="N59" s="8"/>
    </row>
    <row r="60" spans="1:14">
      <c r="A60" s="23"/>
      <c r="B60" s="8"/>
      <c r="C60" s="8"/>
      <c r="D60" s="53"/>
      <c r="E60" s="53"/>
      <c r="F60" s="24"/>
      <c r="G60" s="2">
        <v>52</v>
      </c>
      <c r="H60" s="39" t="s">
        <v>62</v>
      </c>
      <c r="I60" s="47">
        <v>35.299999999999997</v>
      </c>
      <c r="J60" s="47">
        <v>1.7999999999999972</v>
      </c>
      <c r="K60" s="49"/>
      <c r="N60" s="8"/>
    </row>
    <row r="61" spans="1:14">
      <c r="A61" s="23"/>
      <c r="B61" s="8"/>
      <c r="C61" s="8"/>
      <c r="D61" s="53"/>
      <c r="E61" s="53"/>
      <c r="F61" s="24"/>
      <c r="G61" s="2">
        <v>53</v>
      </c>
      <c r="H61" s="39" t="s">
        <v>58</v>
      </c>
      <c r="I61" s="47">
        <v>35.299999999999997</v>
      </c>
      <c r="J61" s="47">
        <v>2.0999999999999943</v>
      </c>
      <c r="K61" s="49"/>
      <c r="N61" s="8"/>
    </row>
    <row r="62" spans="1:14">
      <c r="A62" s="23"/>
      <c r="B62" s="8"/>
      <c r="C62" s="8"/>
      <c r="D62" s="53"/>
      <c r="E62" s="53"/>
      <c r="F62" s="24"/>
      <c r="G62" s="2">
        <v>54</v>
      </c>
      <c r="H62" s="39" t="s">
        <v>53</v>
      </c>
      <c r="I62" s="47">
        <v>34.700000000000003</v>
      </c>
      <c r="J62" s="47">
        <v>2.1000000000000014</v>
      </c>
      <c r="K62" s="49"/>
      <c r="N62" s="8"/>
    </row>
    <row r="63" spans="1:14">
      <c r="A63" s="23"/>
      <c r="B63" s="8"/>
      <c r="C63" s="8"/>
      <c r="D63" s="53"/>
      <c r="E63" s="53"/>
      <c r="F63" s="24"/>
      <c r="G63" s="2">
        <v>55</v>
      </c>
      <c r="H63" s="39" t="s">
        <v>80</v>
      </c>
      <c r="I63" s="47">
        <v>33.299999999999997</v>
      </c>
      <c r="J63" s="47">
        <v>2.6999999999999957</v>
      </c>
      <c r="K63" s="49"/>
      <c r="N63" s="8"/>
    </row>
    <row r="64" spans="1:14" ht="13.8" thickBot="1">
      <c r="A64" s="23"/>
      <c r="B64" s="8"/>
      <c r="C64" s="8"/>
      <c r="D64" s="53"/>
      <c r="E64" s="53"/>
      <c r="F64" s="24"/>
      <c r="G64" s="2">
        <v>56</v>
      </c>
      <c r="H64" s="42" t="s">
        <v>69</v>
      </c>
      <c r="I64" s="48">
        <v>32.799999999999997</v>
      </c>
      <c r="J64" s="48">
        <v>2.0999999999999979</v>
      </c>
      <c r="K64" s="50"/>
      <c r="N64" s="8"/>
    </row>
    <row r="65" spans="2:14" ht="13.8">
      <c r="B65" s="26"/>
      <c r="C65" s="8"/>
      <c r="D65" s="24"/>
      <c r="E65" s="24"/>
      <c r="F65" s="25"/>
      <c r="G65" s="8"/>
      <c r="H65" s="8"/>
      <c r="I65" s="16"/>
      <c r="J65" s="24"/>
      <c r="K65" s="1"/>
      <c r="N65" s="8"/>
    </row>
    <row r="66" spans="2:14">
      <c r="C66" s="40" t="s">
        <v>52</v>
      </c>
      <c r="D66" s="1"/>
      <c r="E66" s="1"/>
      <c r="F66" s="8"/>
      <c r="G66" s="8"/>
      <c r="J66" s="1"/>
    </row>
    <row r="67" spans="2:14">
      <c r="F67" s="8"/>
      <c r="G67" s="8"/>
    </row>
  </sheetData>
  <phoneticPr fontId="1" type="noConversion"/>
  <printOptions horizontalCentered="1" verticalCentered="1"/>
  <pageMargins left="0" right="0.5" top="0" bottom="0" header="0" footer="0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billf</cp:lastModifiedBy>
  <cp:lastPrinted>2023-06-13T21:55:10Z</cp:lastPrinted>
  <dcterms:created xsi:type="dcterms:W3CDTF">2011-04-13T17:10:06Z</dcterms:created>
  <dcterms:modified xsi:type="dcterms:W3CDTF">2023-06-19T20:17:17Z</dcterms:modified>
</cp:coreProperties>
</file>