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llf\Desktop\2020 Census Data ProfliesJune 7\CathyFiles\AA Cathy June 6 race files\Final Final FF\"/>
    </mc:Choice>
  </mc:AlternateContent>
  <bookViews>
    <workbookView xWindow="0" yWindow="0" windowWidth="13608" windowHeight="171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Sheet1!$A$1:$P$66</definedName>
  </definedNames>
  <calcPr calcId="162913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</calcChain>
</file>

<file path=xl/sharedStrings.xml><?xml version="1.0" encoding="utf-8"?>
<sst xmlns="http://schemas.openxmlformats.org/spreadsheetml/2006/main" count="240" uniqueCount="65">
  <si>
    <t>RANK</t>
  </si>
  <si>
    <t xml:space="preserve"> Percent Change 2010-2020</t>
  </si>
  <si>
    <t>Under Age 18:</t>
  </si>
  <si>
    <t>Age 65 and over:</t>
  </si>
  <si>
    <t>Share of Population 2020</t>
  </si>
  <si>
    <t>Table B  Major Metro Area*  Rankings of Youth and Senior Growth Rates, 2010-2020 and Youth and Senior Population Shares 2020</t>
  </si>
  <si>
    <t>* Major metro areas are 56 metropolitan areas with 2020 populations exceeding one million</t>
  </si>
  <si>
    <t>Austin-Round Rock-Georgetown, TX</t>
  </si>
  <si>
    <t>Orlando-Kissimmee-Sanford, FL</t>
  </si>
  <si>
    <t>Raleigh-Cary, NC</t>
  </si>
  <si>
    <t>Nashville-Davidson--Murfreesboro--Franklin, TN</t>
  </si>
  <si>
    <t>Oklahoma City, OK</t>
  </si>
  <si>
    <t>Houston-The Woodlands-Sugar Land, TX</t>
  </si>
  <si>
    <t>Jacksonville, FL</t>
  </si>
  <si>
    <t>Seattle-Tacoma-Bellevue, WA</t>
  </si>
  <si>
    <t>San Antonio-New Braunfels, TX</t>
  </si>
  <si>
    <t>Dallas-Fort Worth-Arlington, TX</t>
  </si>
  <si>
    <t>Charlotte-Concord-Gastonia, NC-SC</t>
  </si>
  <si>
    <t>Washington-Arlington-Alexandria, DC-VA-MD-WV</t>
  </si>
  <si>
    <t>Columbus, OH</t>
  </si>
  <si>
    <t>Indianapolis-Carmel-Anderson, IN</t>
  </si>
  <si>
    <t>Las Vegas-Henderson-Paradise, NV</t>
  </si>
  <si>
    <t>Tampa-St. Petersburg-Clearwater, FL</t>
  </si>
  <si>
    <t>Salt Lake City, UT</t>
  </si>
  <si>
    <t>Minneapolis-St. Paul-Bloomington, MN-WI</t>
  </si>
  <si>
    <t>Denver-Aurora-Lakewood, CO</t>
  </si>
  <si>
    <t>Tulsa, OK</t>
  </si>
  <si>
    <t>Phoenix-Mesa-Chandler, AZ</t>
  </si>
  <si>
    <t>Atlanta-Sandy Springs-Alpharetta, GA</t>
  </si>
  <si>
    <t>Richmond, VA</t>
  </si>
  <si>
    <t>Kansas City, MO-KS</t>
  </si>
  <si>
    <t>Sacramento-Roseville-Folsom, CA</t>
  </si>
  <si>
    <t>New Orleans-Metairie, LA</t>
  </si>
  <si>
    <t>San Francisco-Oakland-Berkeley, CA</t>
  </si>
  <si>
    <t>Fresno, CA</t>
  </si>
  <si>
    <t>Portland-Vancouver-Hillsboro, OR-WA</t>
  </si>
  <si>
    <t>Louisville/Jefferson County, KY-IN</t>
  </si>
  <si>
    <t>Miami-Fort Lauderdale-Pompano Beach, FL</t>
  </si>
  <si>
    <t>Baltimore-Columbia-Towson, MD</t>
  </si>
  <si>
    <t>Grand Rapids-Kentwood, MI</t>
  </si>
  <si>
    <t>Birmingham-Hoover, AL</t>
  </si>
  <si>
    <t>Urban Honolulu, HI</t>
  </si>
  <si>
    <t>Cincinnati, OH-KY-IN</t>
  </si>
  <si>
    <t>Boston-Cambridge-Newton, MA-NH</t>
  </si>
  <si>
    <t>New York-Newark-Jersey City, NY-NJ-PA</t>
  </si>
  <si>
    <t>Virginia Beach-Norfolk-Newport News, VA-NC</t>
  </si>
  <si>
    <t>Buffalo-Cheektowaga, NY</t>
  </si>
  <si>
    <t>San Diego-Chula Vista-Carlsbad, CA</t>
  </si>
  <si>
    <t>Philadelphia-Camden-Wilmington, PA-NJ-DE-MD</t>
  </si>
  <si>
    <t>San Jose-Sunnyvale-Santa Clara, CA</t>
  </si>
  <si>
    <t>Riverside-San Bernardino-Ontario, CA</t>
  </si>
  <si>
    <t>Providence-Warwick, RI-MA</t>
  </si>
  <si>
    <t>Milwaukee-Waukesha, WI</t>
  </si>
  <si>
    <t>Pittsburgh, PA</t>
  </si>
  <si>
    <t>St. Louis, MO-IL</t>
  </si>
  <si>
    <t>Tucson, AZ</t>
  </si>
  <si>
    <t>Memphis, TN-MS-AR</t>
  </si>
  <si>
    <t>Detroit-Warren-Dearborn, MI</t>
  </si>
  <si>
    <t>Rochester, NY</t>
  </si>
  <si>
    <t>Chicago-Naperville-Elgin, IL-IN-WI</t>
  </si>
  <si>
    <t>Cleveland-Elyria, OH</t>
  </si>
  <si>
    <t>Hartford-East Hartford-Middletown, CT</t>
  </si>
  <si>
    <t>Los Angeles-Long Beach-Anaheim, CA</t>
  </si>
  <si>
    <t>Major Metro Areas*</t>
  </si>
  <si>
    <t>Source Willam H Frey analysis of  2010 Census and  2020 Census DHC file release May 25,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</si>
</sst>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);[Red]\(#,##0.0\)"/>
    <numFmt numFmtId="165" formatCode="0.0"/>
  </numFmts>
  <fonts count="13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  <font>
      <sz val="7"/>
      <color rgb="FF000000"/>
      <name val="Roboto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6" fillId="0" borderId="0"/>
  </cellStyleXfs>
  <cellXfs count="61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Fill="1" applyBorder="1"/>
    <xf numFmtId="0" fontId="7" fillId="0" borderId="0" xfId="0" applyFont="1" applyFill="1"/>
    <xf numFmtId="0" fontId="0" fillId="0" borderId="5" xfId="0" applyBorder="1"/>
    <xf numFmtId="0" fontId="6" fillId="0" borderId="0" xfId="0" applyFont="1"/>
    <xf numFmtId="0" fontId="2" fillId="0" borderId="2" xfId="0" applyFont="1" applyBorder="1"/>
    <xf numFmtId="0" fontId="6" fillId="0" borderId="1" xfId="0" applyFont="1" applyBorder="1"/>
    <xf numFmtId="0" fontId="2" fillId="0" borderId="1" xfId="0" applyFont="1" applyBorder="1"/>
    <xf numFmtId="0" fontId="6" fillId="0" borderId="4" xfId="0" applyFont="1" applyBorder="1"/>
    <xf numFmtId="0" fontId="8" fillId="0" borderId="0" xfId="0" applyFont="1"/>
    <xf numFmtId="0" fontId="0" fillId="0" borderId="0" xfId="0" applyFill="1" applyBorder="1" applyAlignment="1">
      <alignment horizontal="right"/>
    </xf>
    <xf numFmtId="0" fontId="10" fillId="0" borderId="0" xfId="1"/>
    <xf numFmtId="3" fontId="0" fillId="0" borderId="0" xfId="0" applyNumberFormat="1" applyFill="1" applyBorder="1"/>
    <xf numFmtId="0" fontId="6" fillId="0" borderId="0" xfId="0" applyFont="1" applyFill="1" applyBorder="1"/>
    <xf numFmtId="3" fontId="11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 wrapText="1"/>
    </xf>
    <xf numFmtId="3" fontId="6" fillId="0" borderId="0" xfId="2" applyNumberFormat="1" applyFont="1" applyFill="1" applyBorder="1"/>
    <xf numFmtId="0" fontId="2" fillId="0" borderId="0" xfId="0" applyFont="1" applyFill="1" applyBorder="1"/>
    <xf numFmtId="38" fontId="0" fillId="0" borderId="0" xfId="0" applyNumberFormat="1" applyFill="1" applyBorder="1"/>
    <xf numFmtId="0" fontId="9" fillId="0" borderId="0" xfId="0" applyFont="1" applyFill="1"/>
    <xf numFmtId="0" fontId="9" fillId="0" borderId="0" xfId="0" applyFont="1" applyFill="1" applyBorder="1"/>
    <xf numFmtId="0" fontId="0" fillId="0" borderId="0" xfId="0" applyFill="1"/>
    <xf numFmtId="0" fontId="0" fillId="0" borderId="5" xfId="0" applyFill="1" applyBorder="1"/>
    <xf numFmtId="0" fontId="2" fillId="0" borderId="2" xfId="0" applyFont="1" applyFill="1" applyBorder="1"/>
    <xf numFmtId="0" fontId="2" fillId="0" borderId="7" xfId="0" applyFont="1" applyFill="1" applyBorder="1"/>
    <xf numFmtId="0" fontId="0" fillId="0" borderId="3" xfId="0" applyFill="1" applyBorder="1"/>
    <xf numFmtId="0" fontId="0" fillId="0" borderId="6" xfId="0" applyFill="1" applyBorder="1"/>
    <xf numFmtId="0" fontId="2" fillId="0" borderId="8" xfId="0" applyFont="1" applyFill="1" applyBorder="1"/>
    <xf numFmtId="0" fontId="6" fillId="0" borderId="2" xfId="0" applyFont="1" applyBorder="1"/>
    <xf numFmtId="0" fontId="12" fillId="0" borderId="1" xfId="0" applyFont="1" applyBorder="1"/>
    <xf numFmtId="0" fontId="2" fillId="0" borderId="4" xfId="0" applyFont="1" applyFill="1" applyBorder="1"/>
    <xf numFmtId="0" fontId="0" fillId="0" borderId="8" xfId="0" applyBorder="1"/>
    <xf numFmtId="0" fontId="0" fillId="2" borderId="2" xfId="0" applyFill="1" applyBorder="1"/>
    <xf numFmtId="0" fontId="0" fillId="2" borderId="1" xfId="0" applyFill="1" applyBorder="1"/>
    <xf numFmtId="38" fontId="0" fillId="2" borderId="1" xfId="0" applyNumberFormat="1" applyFill="1" applyBorder="1"/>
    <xf numFmtId="38" fontId="0" fillId="2" borderId="4" xfId="0" applyNumberFormat="1" applyFill="1" applyBorder="1"/>
    <xf numFmtId="0" fontId="0" fillId="2" borderId="3" xfId="0" applyFill="1" applyBorder="1"/>
    <xf numFmtId="0" fontId="0" fillId="2" borderId="0" xfId="0" applyFill="1" applyBorder="1"/>
    <xf numFmtId="38" fontId="0" fillId="2" borderId="0" xfId="0" applyNumberFormat="1" applyFill="1" applyBorder="1"/>
    <xf numFmtId="38" fontId="0" fillId="2" borderId="5" xfId="0" applyNumberFormat="1" applyFill="1" applyBorder="1"/>
    <xf numFmtId="0" fontId="0" fillId="2" borderId="6" xfId="0" applyFill="1" applyBorder="1"/>
    <xf numFmtId="0" fontId="6" fillId="2" borderId="0" xfId="0" applyFont="1" applyFill="1" applyBorder="1"/>
    <xf numFmtId="0" fontId="0" fillId="2" borderId="7" xfId="0" applyFill="1" applyBorder="1"/>
    <xf numFmtId="38" fontId="0" fillId="2" borderId="7" xfId="0" applyNumberFormat="1" applyFill="1" applyBorder="1"/>
    <xf numFmtId="38" fontId="0" fillId="2" borderId="8" xfId="0" applyNumberFormat="1" applyFill="1" applyBorder="1"/>
    <xf numFmtId="164" fontId="0" fillId="2" borderId="1" xfId="0" applyNumberFormat="1" applyFill="1" applyBorder="1"/>
    <xf numFmtId="164" fontId="0" fillId="2" borderId="0" xfId="0" applyNumberFormat="1" applyFill="1" applyBorder="1"/>
    <xf numFmtId="164" fontId="0" fillId="2" borderId="7" xfId="0" applyNumberFormat="1" applyFill="1" applyBorder="1"/>
    <xf numFmtId="165" fontId="0" fillId="2" borderId="0" xfId="0" applyNumberFormat="1" applyFill="1" applyBorder="1"/>
    <xf numFmtId="165" fontId="0" fillId="2" borderId="5" xfId="0" applyNumberFormat="1" applyFill="1" applyBorder="1"/>
    <xf numFmtId="165" fontId="0" fillId="2" borderId="7" xfId="0" applyNumberFormat="1" applyFill="1" applyBorder="1"/>
    <xf numFmtId="165" fontId="0" fillId="2" borderId="8" xfId="0" applyNumberFormat="1" applyFill="1" applyBorder="1"/>
    <xf numFmtId="165" fontId="0" fillId="2" borderId="4" xfId="0" applyNumberFormat="1" applyFill="1" applyBorder="1"/>
    <xf numFmtId="0" fontId="2" fillId="0" borderId="6" xfId="0" applyFont="1" applyFill="1" applyBorder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7"/>
  <sheetViews>
    <sheetView tabSelected="1" workbookViewId="0">
      <selection activeCell="I6" sqref="I6"/>
    </sheetView>
  </sheetViews>
  <sheetFormatPr defaultRowHeight="13.2"/>
  <cols>
    <col min="1" max="1" width="12.21875" customWidth="1"/>
    <col min="2" max="2" width="3.21875" customWidth="1"/>
    <col min="3" max="3" width="41.109375" customWidth="1"/>
    <col min="4" max="4" width="5.5546875" customWidth="1"/>
    <col min="5" max="5" width="4.5546875" customWidth="1"/>
    <col min="6" max="6" width="28" customWidth="1"/>
    <col min="7" max="7" width="12.21875" customWidth="1"/>
    <col min="8" max="8" width="3.109375" customWidth="1"/>
    <col min="9" max="9" width="13" customWidth="1"/>
    <col min="10" max="10" width="36" customWidth="1"/>
    <col min="11" max="11" width="8.44140625" customWidth="1"/>
    <col min="12" max="12" width="3.88671875" customWidth="1"/>
    <col min="13" max="13" width="33.77734375" customWidth="1"/>
    <col min="14" max="14" width="11.5546875" customWidth="1"/>
    <col min="15" max="15" width="2.21875" style="8" customWidth="1"/>
    <col min="16" max="17" width="8.88671875" style="8"/>
  </cols>
  <sheetData>
    <row r="1" spans="1:18" ht="15.6">
      <c r="A1" s="3"/>
      <c r="B1" s="2" t="s">
        <v>64</v>
      </c>
      <c r="H1" s="18"/>
      <c r="J1" s="18"/>
      <c r="K1" s="9"/>
    </row>
    <row r="2" spans="1:18" ht="14.4">
      <c r="B2" s="9"/>
      <c r="C2" s="9"/>
      <c r="D2" s="9"/>
      <c r="E2" s="9"/>
      <c r="F2" s="9"/>
      <c r="G2" s="9"/>
      <c r="K2" s="9"/>
    </row>
    <row r="3" spans="1:18" ht="15.6">
      <c r="C3" s="3" t="s">
        <v>5</v>
      </c>
      <c r="D3" s="3"/>
      <c r="E3" s="16"/>
      <c r="F3" s="3"/>
      <c r="G3" s="3"/>
      <c r="H3" s="16"/>
      <c r="I3" s="16"/>
      <c r="J3" s="16"/>
      <c r="K3" s="16"/>
      <c r="L3" s="16"/>
      <c r="M3" s="16"/>
    </row>
    <row r="4" spans="1:18" ht="15.75" customHeight="1">
      <c r="C4" s="4"/>
      <c r="D4" s="4"/>
      <c r="E4" s="5"/>
      <c r="F4" s="4"/>
      <c r="G4" s="4"/>
      <c r="H4" s="8"/>
      <c r="I4" s="8"/>
      <c r="K4" s="5"/>
      <c r="L4" s="5"/>
      <c r="M4" s="5"/>
    </row>
    <row r="5" spans="1:18" ht="13.5" customHeight="1" thickBot="1">
      <c r="H5" s="8"/>
      <c r="I5" s="8"/>
      <c r="O5"/>
      <c r="R5" s="8"/>
    </row>
    <row r="6" spans="1:18" s="11" customFormat="1" ht="13.8" thickBot="1">
      <c r="B6" s="35"/>
      <c r="C6" s="36" t="s">
        <v>2</v>
      </c>
      <c r="D6" s="14"/>
      <c r="E6" s="13"/>
      <c r="F6" s="36" t="s">
        <v>3</v>
      </c>
      <c r="G6" s="14"/>
      <c r="H6" s="37"/>
      <c r="I6" s="20"/>
      <c r="J6" s="12" t="s">
        <v>2</v>
      </c>
      <c r="K6" s="14"/>
      <c r="L6" s="13"/>
      <c r="M6" s="36" t="s">
        <v>3</v>
      </c>
      <c r="N6" s="13"/>
      <c r="O6" s="15"/>
      <c r="P6" s="20"/>
      <c r="Q6" s="20"/>
      <c r="R6" s="20"/>
    </row>
    <row r="7" spans="1:18" ht="13.5" customHeight="1">
      <c r="A7" s="6"/>
      <c r="B7" s="32"/>
      <c r="C7" s="24" t="s">
        <v>1</v>
      </c>
      <c r="D7" s="8"/>
      <c r="E7" s="8"/>
      <c r="F7" s="24" t="s">
        <v>1</v>
      </c>
      <c r="G7" s="8"/>
      <c r="H7" s="29"/>
      <c r="I7" s="8"/>
      <c r="J7" s="30" t="s">
        <v>4</v>
      </c>
      <c r="K7" s="8"/>
      <c r="L7" s="8"/>
      <c r="M7" s="24" t="s">
        <v>4</v>
      </c>
      <c r="N7" s="8"/>
      <c r="O7" s="10"/>
      <c r="P7" s="21"/>
      <c r="Q7" s="22"/>
      <c r="R7" s="8"/>
    </row>
    <row r="8" spans="1:18" ht="13.8" thickBot="1">
      <c r="A8" s="7" t="s">
        <v>0</v>
      </c>
      <c r="B8" s="33"/>
      <c r="C8" s="31" t="s">
        <v>63</v>
      </c>
      <c r="D8" s="31"/>
      <c r="E8" s="31"/>
      <c r="F8" s="31" t="s">
        <v>63</v>
      </c>
      <c r="G8" s="31"/>
      <c r="H8" s="34"/>
      <c r="I8" s="8"/>
      <c r="J8" s="60" t="s">
        <v>63</v>
      </c>
      <c r="K8" s="31"/>
      <c r="L8" s="31"/>
      <c r="M8" s="31" t="s">
        <v>63</v>
      </c>
      <c r="N8" s="31"/>
      <c r="O8" s="38"/>
      <c r="P8" s="19"/>
      <c r="R8" s="8"/>
    </row>
    <row r="9" spans="1:18">
      <c r="A9" s="2">
        <v>1</v>
      </c>
      <c r="B9" s="39"/>
      <c r="C9" s="40" t="s">
        <v>7</v>
      </c>
      <c r="D9" s="52">
        <v>19.894194498113901</v>
      </c>
      <c r="E9" s="41"/>
      <c r="F9" s="40" t="s">
        <v>7</v>
      </c>
      <c r="G9" s="52">
        <v>89.721485411140577</v>
      </c>
      <c r="H9" s="42"/>
      <c r="I9" s="25"/>
      <c r="J9" s="39" t="s">
        <v>34</v>
      </c>
      <c r="K9" s="52">
        <v>27.602032014942687</v>
      </c>
      <c r="L9" s="41"/>
      <c r="M9" s="40" t="s">
        <v>55</v>
      </c>
      <c r="N9" s="59">
        <v>21.856985546748088</v>
      </c>
      <c r="O9" s="56"/>
      <c r="R9" s="8"/>
    </row>
    <row r="10" spans="1:18">
      <c r="A10" s="2">
        <f>1+A9</f>
        <v>2</v>
      </c>
      <c r="B10" s="43"/>
      <c r="C10" s="44" t="s">
        <v>8</v>
      </c>
      <c r="D10" s="53">
        <v>15.426088871537683</v>
      </c>
      <c r="E10" s="45"/>
      <c r="F10" s="44" t="s">
        <v>9</v>
      </c>
      <c r="G10" s="53">
        <v>78.347752399345723</v>
      </c>
      <c r="H10" s="46"/>
      <c r="I10" s="25"/>
      <c r="J10" s="43" t="s">
        <v>23</v>
      </c>
      <c r="K10" s="53">
        <v>26.575437860113709</v>
      </c>
      <c r="L10" s="45"/>
      <c r="M10" s="44" t="s">
        <v>53</v>
      </c>
      <c r="N10" s="56">
        <v>20.734606251555295</v>
      </c>
      <c r="O10" s="56"/>
      <c r="R10" s="8"/>
    </row>
    <row r="11" spans="1:18">
      <c r="A11" s="2">
        <f t="shared" ref="A11:A57" si="0">1+A10</f>
        <v>3</v>
      </c>
      <c r="B11" s="43"/>
      <c r="C11" s="44" t="s">
        <v>9</v>
      </c>
      <c r="D11" s="53">
        <v>14.915076995732766</v>
      </c>
      <c r="E11" s="45"/>
      <c r="F11" s="44" t="s">
        <v>12</v>
      </c>
      <c r="G11" s="53">
        <v>69.871279004631276</v>
      </c>
      <c r="H11" s="46"/>
      <c r="I11" s="25"/>
      <c r="J11" s="43" t="s">
        <v>12</v>
      </c>
      <c r="K11" s="53">
        <v>25.791506604663702</v>
      </c>
      <c r="L11" s="45"/>
      <c r="M11" s="44" t="s">
        <v>22</v>
      </c>
      <c r="N11" s="56">
        <v>20.319153459149206</v>
      </c>
      <c r="O11" s="56"/>
      <c r="R11" s="8"/>
    </row>
    <row r="12" spans="1:18">
      <c r="A12" s="2">
        <f t="shared" si="0"/>
        <v>4</v>
      </c>
      <c r="B12" s="43"/>
      <c r="C12" s="44" t="s">
        <v>10</v>
      </c>
      <c r="D12" s="53">
        <v>13.451259640997963</v>
      </c>
      <c r="E12" s="45"/>
      <c r="F12" s="44" t="s">
        <v>28</v>
      </c>
      <c r="G12" s="53">
        <v>68.220564899362941</v>
      </c>
      <c r="H12" s="46"/>
      <c r="I12" s="25"/>
      <c r="J12" s="43" t="s">
        <v>16</v>
      </c>
      <c r="K12" s="53">
        <v>25.257015259276503</v>
      </c>
      <c r="L12" s="45"/>
      <c r="M12" s="44" t="s">
        <v>60</v>
      </c>
      <c r="N12" s="56">
        <v>19.374395127788759</v>
      </c>
      <c r="O12" s="56"/>
      <c r="R12" s="8"/>
    </row>
    <row r="13" spans="1:18">
      <c r="A13" s="2">
        <f t="shared" si="0"/>
        <v>5</v>
      </c>
      <c r="B13" s="43"/>
      <c r="C13" s="44" t="s">
        <v>11</v>
      </c>
      <c r="D13" s="53">
        <v>11.159891235234161</v>
      </c>
      <c r="E13" s="45"/>
      <c r="F13" s="44" t="s">
        <v>13</v>
      </c>
      <c r="G13" s="53">
        <v>67.397834696354792</v>
      </c>
      <c r="H13" s="46"/>
      <c r="I13" s="25"/>
      <c r="J13" s="43" t="s">
        <v>50</v>
      </c>
      <c r="K13" s="53">
        <v>24.942003404901779</v>
      </c>
      <c r="L13" s="45"/>
      <c r="M13" s="44" t="s">
        <v>58</v>
      </c>
      <c r="N13" s="56">
        <v>19.048649937851735</v>
      </c>
      <c r="O13" s="56"/>
      <c r="R13" s="8"/>
    </row>
    <row r="14" spans="1:18">
      <c r="A14" s="2">
        <f t="shared" si="0"/>
        <v>6</v>
      </c>
      <c r="B14" s="43"/>
      <c r="C14" s="44" t="s">
        <v>12</v>
      </c>
      <c r="D14" s="53">
        <v>10.928317282259759</v>
      </c>
      <c r="E14" s="45"/>
      <c r="F14" s="44" t="s">
        <v>16</v>
      </c>
      <c r="G14" s="53">
        <v>62.70276647201085</v>
      </c>
      <c r="H14" s="46"/>
      <c r="I14" s="25"/>
      <c r="J14" s="43" t="s">
        <v>15</v>
      </c>
      <c r="K14" s="53">
        <v>24.499998631820034</v>
      </c>
      <c r="L14" s="45"/>
      <c r="M14" s="44" t="s">
        <v>37</v>
      </c>
      <c r="N14" s="56">
        <v>18.916960028072769</v>
      </c>
      <c r="O14" s="56"/>
      <c r="R14" s="8"/>
    </row>
    <row r="15" spans="1:18">
      <c r="A15" s="2">
        <f t="shared" si="0"/>
        <v>7</v>
      </c>
      <c r="B15" s="43"/>
      <c r="C15" s="44" t="s">
        <v>13</v>
      </c>
      <c r="D15" s="53">
        <v>10.352541801741648</v>
      </c>
      <c r="E15" s="45"/>
      <c r="F15" s="44" t="s">
        <v>25</v>
      </c>
      <c r="G15" s="53">
        <v>58.321463788758628</v>
      </c>
      <c r="H15" s="46"/>
      <c r="I15" s="25"/>
      <c r="J15" s="43" t="s">
        <v>20</v>
      </c>
      <c r="K15" s="53">
        <v>24.445723434894649</v>
      </c>
      <c r="L15" s="45"/>
      <c r="M15" s="44" t="s">
        <v>46</v>
      </c>
      <c r="N15" s="56">
        <v>18.862338054095375</v>
      </c>
      <c r="O15" s="56"/>
      <c r="R15" s="8"/>
    </row>
    <row r="16" spans="1:18">
      <c r="A16" s="2">
        <f t="shared" si="0"/>
        <v>8</v>
      </c>
      <c r="B16" s="43"/>
      <c r="C16" s="44" t="s">
        <v>14</v>
      </c>
      <c r="D16" s="53">
        <v>8.9505418709181512</v>
      </c>
      <c r="E16" s="45"/>
      <c r="F16" s="44" t="s">
        <v>35</v>
      </c>
      <c r="G16" s="53">
        <v>57.78096725848274</v>
      </c>
      <c r="H16" s="46"/>
      <c r="I16" s="25"/>
      <c r="J16" s="43" t="s">
        <v>11</v>
      </c>
      <c r="K16" s="53">
        <v>24.401853131279832</v>
      </c>
      <c r="L16" s="45"/>
      <c r="M16" s="44" t="s">
        <v>41</v>
      </c>
      <c r="N16" s="56">
        <v>18.666650926505252</v>
      </c>
      <c r="O16" s="56"/>
      <c r="R16" s="8"/>
    </row>
    <row r="17" spans="1:18">
      <c r="A17" s="2">
        <f t="shared" si="0"/>
        <v>9</v>
      </c>
      <c r="B17" s="43"/>
      <c r="C17" s="44" t="s">
        <v>15</v>
      </c>
      <c r="D17" s="53">
        <v>8.8911861285334535</v>
      </c>
      <c r="E17" s="45"/>
      <c r="F17" s="44" t="s">
        <v>8</v>
      </c>
      <c r="G17" s="53">
        <v>57.494953948843872</v>
      </c>
      <c r="H17" s="46"/>
      <c r="I17" s="25"/>
      <c r="J17" s="43" t="s">
        <v>26</v>
      </c>
      <c r="K17" s="53">
        <v>24.232491670204102</v>
      </c>
      <c r="L17" s="45"/>
      <c r="M17" s="44" t="s">
        <v>61</v>
      </c>
      <c r="N17" s="56">
        <v>18.339869356448251</v>
      </c>
      <c r="O17" s="56"/>
      <c r="R17" s="8"/>
    </row>
    <row r="18" spans="1:18" ht="13.8" thickBot="1">
      <c r="A18" s="2">
        <f t="shared" si="0"/>
        <v>10</v>
      </c>
      <c r="B18" s="47"/>
      <c r="C18" s="49" t="s">
        <v>16</v>
      </c>
      <c r="D18" s="54">
        <v>8.8171167110533961</v>
      </c>
      <c r="E18" s="50"/>
      <c r="F18" s="49" t="s">
        <v>21</v>
      </c>
      <c r="G18" s="54">
        <v>56.836399101816781</v>
      </c>
      <c r="H18" s="51"/>
      <c r="I18" s="25"/>
      <c r="J18" s="47" t="s">
        <v>9</v>
      </c>
      <c r="K18" s="54">
        <v>24.092244455728572</v>
      </c>
      <c r="L18" s="50"/>
      <c r="M18" s="49" t="s">
        <v>51</v>
      </c>
      <c r="N18" s="58">
        <v>18.117010889436166</v>
      </c>
      <c r="O18" s="56"/>
      <c r="R18" s="8"/>
    </row>
    <row r="19" spans="1:18">
      <c r="A19" s="2">
        <f t="shared" si="0"/>
        <v>11</v>
      </c>
      <c r="B19" s="43"/>
      <c r="C19" s="44" t="s">
        <v>17</v>
      </c>
      <c r="D19" s="53">
        <v>8.6194064320910826</v>
      </c>
      <c r="E19" s="45"/>
      <c r="F19" s="44" t="s">
        <v>27</v>
      </c>
      <c r="G19" s="53">
        <v>56.48362579461913</v>
      </c>
      <c r="H19" s="46"/>
      <c r="I19" s="25"/>
      <c r="J19" s="43" t="s">
        <v>56</v>
      </c>
      <c r="K19" s="53">
        <v>24.07310923553143</v>
      </c>
      <c r="L19" s="45"/>
      <c r="M19" s="44" t="s">
        <v>54</v>
      </c>
      <c r="N19" s="55">
        <v>17.37592336574059</v>
      </c>
      <c r="O19" s="56"/>
      <c r="R19" s="8"/>
    </row>
    <row r="20" spans="1:18">
      <c r="A20" s="2">
        <f t="shared" si="0"/>
        <v>12</v>
      </c>
      <c r="B20" s="43"/>
      <c r="C20" s="44" t="s">
        <v>18</v>
      </c>
      <c r="D20" s="53">
        <v>7.1700561243781467</v>
      </c>
      <c r="E20" s="45"/>
      <c r="F20" s="44" t="s">
        <v>17</v>
      </c>
      <c r="G20" s="53">
        <v>56.193708873013342</v>
      </c>
      <c r="H20" s="46"/>
      <c r="I20" s="25"/>
      <c r="J20" s="43" t="s">
        <v>30</v>
      </c>
      <c r="K20" s="53">
        <v>23.911251417062228</v>
      </c>
      <c r="L20" s="45"/>
      <c r="M20" s="44" t="s">
        <v>13</v>
      </c>
      <c r="N20" s="55">
        <v>17.003850924869603</v>
      </c>
      <c r="O20" s="56"/>
      <c r="R20" s="8"/>
    </row>
    <row r="21" spans="1:18">
      <c r="A21" s="2">
        <f t="shared" si="0"/>
        <v>13</v>
      </c>
      <c r="B21" s="43"/>
      <c r="C21" s="44" t="s">
        <v>19</v>
      </c>
      <c r="D21" s="53">
        <v>5.9736048537528941</v>
      </c>
      <c r="E21" s="45"/>
      <c r="F21" s="44" t="s">
        <v>10</v>
      </c>
      <c r="G21" s="53">
        <v>55.093706578100111</v>
      </c>
      <c r="H21" s="46"/>
      <c r="I21" s="25"/>
      <c r="J21" s="43" t="s">
        <v>28</v>
      </c>
      <c r="K21" s="53">
        <v>23.572029692199187</v>
      </c>
      <c r="L21" s="45"/>
      <c r="M21" s="44" t="s">
        <v>57</v>
      </c>
      <c r="N21" s="55">
        <v>16.937250813460075</v>
      </c>
      <c r="O21" s="56"/>
      <c r="R21" s="8"/>
    </row>
    <row r="22" spans="1:18">
      <c r="A22" s="2">
        <f t="shared" si="0"/>
        <v>14</v>
      </c>
      <c r="B22" s="43"/>
      <c r="C22" s="44" t="s">
        <v>20</v>
      </c>
      <c r="D22" s="53">
        <v>5.2674630178118296</v>
      </c>
      <c r="E22" s="45"/>
      <c r="F22" s="44" t="s">
        <v>15</v>
      </c>
      <c r="G22" s="53">
        <v>54.776105434218472</v>
      </c>
      <c r="H22" s="46"/>
      <c r="I22" s="25"/>
      <c r="J22" s="43" t="s">
        <v>27</v>
      </c>
      <c r="K22" s="53">
        <v>23.480095884463186</v>
      </c>
      <c r="L22" s="45"/>
      <c r="M22" s="44" t="s">
        <v>48</v>
      </c>
      <c r="N22" s="55">
        <v>16.794018175351972</v>
      </c>
      <c r="O22" s="56"/>
      <c r="R22" s="8"/>
    </row>
    <row r="23" spans="1:18">
      <c r="A23" s="2">
        <f t="shared" si="0"/>
        <v>15</v>
      </c>
      <c r="B23" s="43"/>
      <c r="C23" s="44" t="s">
        <v>21</v>
      </c>
      <c r="D23" s="53">
        <v>5.2398806429562566</v>
      </c>
      <c r="E23" s="45"/>
      <c r="F23" s="44" t="s">
        <v>31</v>
      </c>
      <c r="G23" s="53">
        <v>52.254961146713725</v>
      </c>
      <c r="H23" s="46"/>
      <c r="I23" s="25"/>
      <c r="J23" s="43" t="s">
        <v>17</v>
      </c>
      <c r="K23" s="53">
        <v>23.424471183827265</v>
      </c>
      <c r="L23" s="45"/>
      <c r="M23" s="44" t="s">
        <v>40</v>
      </c>
      <c r="N23" s="55">
        <v>16.690203167071495</v>
      </c>
      <c r="O23" s="56"/>
      <c r="R23" s="8"/>
    </row>
    <row r="24" spans="1:18">
      <c r="A24" s="2">
        <f t="shared" si="0"/>
        <v>16</v>
      </c>
      <c r="B24" s="43"/>
      <c r="C24" s="44" t="s">
        <v>22</v>
      </c>
      <c r="D24" s="53">
        <v>5.0194379029783311</v>
      </c>
      <c r="E24" s="45"/>
      <c r="F24" s="44" t="s">
        <v>24</v>
      </c>
      <c r="G24" s="53">
        <v>52.004325822758631</v>
      </c>
      <c r="H24" s="46"/>
      <c r="I24" s="25"/>
      <c r="J24" s="43" t="s">
        <v>39</v>
      </c>
      <c r="K24" s="53">
        <v>23.405192388322092</v>
      </c>
      <c r="L24" s="45"/>
      <c r="M24" s="44" t="s">
        <v>43</v>
      </c>
      <c r="N24" s="55">
        <v>16.667347953064898</v>
      </c>
      <c r="O24" s="56"/>
      <c r="R24" s="8"/>
    </row>
    <row r="25" spans="1:18">
      <c r="A25" s="2">
        <f t="shared" si="0"/>
        <v>17</v>
      </c>
      <c r="B25" s="43"/>
      <c r="C25" s="44" t="s">
        <v>23</v>
      </c>
      <c r="D25" s="53">
        <v>4.2091777094068252</v>
      </c>
      <c r="E25" s="45"/>
      <c r="F25" s="44" t="s">
        <v>18</v>
      </c>
      <c r="G25" s="53">
        <v>51.676051520910534</v>
      </c>
      <c r="H25" s="46"/>
      <c r="I25" s="25"/>
      <c r="J25" s="43" t="s">
        <v>24</v>
      </c>
      <c r="K25" s="53">
        <v>23.372140886511822</v>
      </c>
      <c r="L25" s="45"/>
      <c r="M25" s="44" t="s">
        <v>36</v>
      </c>
      <c r="N25" s="55">
        <v>16.631360959174259</v>
      </c>
      <c r="O25" s="56"/>
      <c r="R25" s="8"/>
    </row>
    <row r="26" spans="1:18">
      <c r="A26" s="2">
        <f t="shared" si="0"/>
        <v>18</v>
      </c>
      <c r="B26" s="43"/>
      <c r="C26" s="44" t="s">
        <v>24</v>
      </c>
      <c r="D26" s="53">
        <v>3.4835546799542629</v>
      </c>
      <c r="E26" s="45"/>
      <c r="F26" s="44" t="s">
        <v>29</v>
      </c>
      <c r="G26" s="53">
        <v>51.498927835629495</v>
      </c>
      <c r="H26" s="46"/>
      <c r="I26" s="25"/>
      <c r="J26" s="43" t="s">
        <v>19</v>
      </c>
      <c r="K26" s="53">
        <v>23.346857254528675</v>
      </c>
      <c r="L26" s="45"/>
      <c r="M26" s="44" t="s">
        <v>27</v>
      </c>
      <c r="N26" s="55">
        <v>16.621294341198787</v>
      </c>
      <c r="O26" s="56"/>
      <c r="R26" s="8"/>
    </row>
    <row r="27" spans="1:18">
      <c r="A27" s="2">
        <f t="shared" si="0"/>
        <v>19</v>
      </c>
      <c r="B27" s="43"/>
      <c r="C27" s="44" t="s">
        <v>25</v>
      </c>
      <c r="D27" s="53">
        <v>3.0646582363872215</v>
      </c>
      <c r="E27" s="45"/>
      <c r="F27" s="44" t="s">
        <v>23</v>
      </c>
      <c r="G27" s="53">
        <v>50.777633179015638</v>
      </c>
      <c r="H27" s="46"/>
      <c r="I27" s="25"/>
      <c r="J27" s="43" t="s">
        <v>42</v>
      </c>
      <c r="K27" s="53">
        <v>23.191798958209638</v>
      </c>
      <c r="L27" s="45"/>
      <c r="M27" s="44" t="s">
        <v>32</v>
      </c>
      <c r="N27" s="55">
        <v>16.567820764322697</v>
      </c>
      <c r="O27" s="56"/>
      <c r="R27" s="8"/>
    </row>
    <row r="28" spans="1:18">
      <c r="A28" s="2">
        <f t="shared" si="0"/>
        <v>20</v>
      </c>
      <c r="B28" s="43"/>
      <c r="C28" s="44" t="s">
        <v>26</v>
      </c>
      <c r="D28" s="53">
        <v>2.7736006683375103</v>
      </c>
      <c r="E28" s="45"/>
      <c r="F28" s="44" t="s">
        <v>55</v>
      </c>
      <c r="G28" s="53">
        <v>50.742598798358152</v>
      </c>
      <c r="H28" s="46"/>
      <c r="I28" s="25"/>
      <c r="J28" s="43" t="s">
        <v>10</v>
      </c>
      <c r="K28" s="53">
        <v>22.927199991555749</v>
      </c>
      <c r="L28" s="45"/>
      <c r="M28" s="44" t="s">
        <v>52</v>
      </c>
      <c r="N28" s="55">
        <v>16.505358693008521</v>
      </c>
      <c r="O28" s="56"/>
      <c r="R28" s="8"/>
    </row>
    <row r="29" spans="1:18">
      <c r="A29" s="2">
        <f t="shared" si="0"/>
        <v>21</v>
      </c>
      <c r="B29" s="43"/>
      <c r="C29" s="44" t="s">
        <v>27</v>
      </c>
      <c r="D29" s="53">
        <v>2.730775099520478</v>
      </c>
      <c r="E29" s="45"/>
      <c r="F29" s="44" t="s">
        <v>14</v>
      </c>
      <c r="G29" s="53">
        <v>50.526332767037268</v>
      </c>
      <c r="H29" s="46"/>
      <c r="I29" s="25"/>
      <c r="J29" s="43" t="s">
        <v>7</v>
      </c>
      <c r="K29" s="53">
        <v>22.828178162900379</v>
      </c>
      <c r="L29" s="45"/>
      <c r="M29" s="44" t="s">
        <v>29</v>
      </c>
      <c r="N29" s="55">
        <v>16.44753559326676</v>
      </c>
      <c r="O29" s="56"/>
      <c r="R29" s="8"/>
    </row>
    <row r="30" spans="1:18">
      <c r="A30" s="2">
        <f t="shared" si="0"/>
        <v>22</v>
      </c>
      <c r="B30" s="43"/>
      <c r="C30" s="44" t="s">
        <v>28</v>
      </c>
      <c r="D30" s="53">
        <v>2.4773146029636113</v>
      </c>
      <c r="E30" s="45"/>
      <c r="F30" s="44" t="s">
        <v>19</v>
      </c>
      <c r="G30" s="53">
        <v>47.612198211112315</v>
      </c>
      <c r="H30" s="46"/>
      <c r="I30" s="25"/>
      <c r="J30" s="43" t="s">
        <v>21</v>
      </c>
      <c r="K30" s="53">
        <v>22.698294077894079</v>
      </c>
      <c r="L30" s="45"/>
      <c r="M30" s="44" t="s">
        <v>31</v>
      </c>
      <c r="N30" s="55">
        <v>16.411193543623835</v>
      </c>
      <c r="O30" s="56"/>
      <c r="R30" s="8"/>
    </row>
    <row r="31" spans="1:18">
      <c r="A31" s="2">
        <f t="shared" si="0"/>
        <v>23</v>
      </c>
      <c r="B31" s="43"/>
      <c r="C31" s="44" t="s">
        <v>29</v>
      </c>
      <c r="D31" s="53">
        <v>1.8087398366648744</v>
      </c>
      <c r="E31" s="45"/>
      <c r="F31" s="44" t="s">
        <v>50</v>
      </c>
      <c r="G31" s="53">
        <v>47.457573181431762</v>
      </c>
      <c r="H31" s="46"/>
      <c r="I31" s="25"/>
      <c r="J31" s="43" t="s">
        <v>52</v>
      </c>
      <c r="K31" s="53">
        <v>22.684445787883771</v>
      </c>
      <c r="L31" s="45"/>
      <c r="M31" s="44" t="s">
        <v>26</v>
      </c>
      <c r="N31" s="55">
        <v>16.340188569047925</v>
      </c>
      <c r="O31" s="56"/>
      <c r="R31" s="8"/>
    </row>
    <row r="32" spans="1:18">
      <c r="A32" s="2">
        <f t="shared" si="0"/>
        <v>24</v>
      </c>
      <c r="B32" s="43"/>
      <c r="C32" s="44" t="s">
        <v>30</v>
      </c>
      <c r="D32" s="53">
        <v>1.7536060258973811</v>
      </c>
      <c r="E32" s="45"/>
      <c r="F32" s="44" t="s">
        <v>32</v>
      </c>
      <c r="G32" s="53">
        <v>45.390251980239007</v>
      </c>
      <c r="H32" s="46"/>
      <c r="I32" s="25"/>
      <c r="J32" s="43" t="s">
        <v>31</v>
      </c>
      <c r="K32" s="53">
        <v>22.675443462910792</v>
      </c>
      <c r="L32" s="45"/>
      <c r="M32" s="44" t="s">
        <v>38</v>
      </c>
      <c r="N32" s="55">
        <v>16.128085329283426</v>
      </c>
      <c r="O32" s="56"/>
      <c r="P32" s="23"/>
      <c r="R32" s="8"/>
    </row>
    <row r="33" spans="1:18">
      <c r="A33" s="2">
        <f t="shared" si="0"/>
        <v>25</v>
      </c>
      <c r="B33" s="43"/>
      <c r="C33" s="44" t="s">
        <v>31</v>
      </c>
      <c r="D33" s="53">
        <v>1.6212912005742657</v>
      </c>
      <c r="E33" s="45"/>
      <c r="F33" s="44" t="s">
        <v>20</v>
      </c>
      <c r="G33" s="53">
        <v>44.165676327015674</v>
      </c>
      <c r="H33" s="46"/>
      <c r="I33" s="25"/>
      <c r="J33" s="43" t="s">
        <v>18</v>
      </c>
      <c r="K33" s="53">
        <v>22.638407608138994</v>
      </c>
      <c r="L33" s="45"/>
      <c r="M33" s="44" t="s">
        <v>42</v>
      </c>
      <c r="N33" s="55">
        <v>16.044023529787086</v>
      </c>
      <c r="O33" s="56"/>
      <c r="R33" s="8"/>
    </row>
    <row r="34" spans="1:18">
      <c r="A34" s="2">
        <f t="shared" si="0"/>
        <v>26</v>
      </c>
      <c r="B34" s="43"/>
      <c r="C34" s="44" t="s">
        <v>32</v>
      </c>
      <c r="D34" s="53">
        <v>1.2889605377011981</v>
      </c>
      <c r="E34" s="45"/>
      <c r="F34" s="44" t="s">
        <v>39</v>
      </c>
      <c r="G34" s="53">
        <v>43.407218208218893</v>
      </c>
      <c r="H34" s="46"/>
      <c r="I34" s="25"/>
      <c r="J34" s="43" t="s">
        <v>40</v>
      </c>
      <c r="K34" s="53">
        <v>22.442792854587466</v>
      </c>
      <c r="L34" s="45"/>
      <c r="M34" s="44" t="s">
        <v>33</v>
      </c>
      <c r="N34" s="55">
        <v>16.023220007209925</v>
      </c>
      <c r="O34" s="56"/>
      <c r="R34" s="8"/>
    </row>
    <row r="35" spans="1:18">
      <c r="A35" s="2">
        <f t="shared" si="0"/>
        <v>27</v>
      </c>
      <c r="B35" s="43"/>
      <c r="C35" s="44" t="s">
        <v>33</v>
      </c>
      <c r="D35" s="53">
        <v>0.74806981260780592</v>
      </c>
      <c r="E35" s="45"/>
      <c r="F35" s="44" t="s">
        <v>56</v>
      </c>
      <c r="G35" s="53">
        <v>43.170146716700636</v>
      </c>
      <c r="H35" s="46"/>
      <c r="I35" s="25"/>
      <c r="J35" s="43" t="s">
        <v>36</v>
      </c>
      <c r="K35" s="53">
        <v>22.337504930222281</v>
      </c>
      <c r="L35" s="45"/>
      <c r="M35" s="44" t="s">
        <v>44</v>
      </c>
      <c r="N35" s="55">
        <v>15.9664297804371</v>
      </c>
      <c r="O35" s="56"/>
      <c r="R35" s="8"/>
    </row>
    <row r="36" spans="1:18">
      <c r="A36" s="2">
        <f t="shared" si="0"/>
        <v>28</v>
      </c>
      <c r="B36" s="43"/>
      <c r="C36" s="44" t="s">
        <v>34</v>
      </c>
      <c r="D36" s="53">
        <v>0.32503684591740029</v>
      </c>
      <c r="E36" s="45"/>
      <c r="F36" s="44" t="s">
        <v>34</v>
      </c>
      <c r="G36" s="53">
        <v>42.71095363997388</v>
      </c>
      <c r="H36" s="46"/>
      <c r="I36" s="25"/>
      <c r="J36" s="43" t="s">
        <v>32</v>
      </c>
      <c r="K36" s="53">
        <v>22.181083386733448</v>
      </c>
      <c r="L36" s="45"/>
      <c r="M36" s="44" t="s">
        <v>35</v>
      </c>
      <c r="N36" s="55">
        <v>15.83662274723731</v>
      </c>
      <c r="O36" s="56"/>
      <c r="R36" s="8"/>
    </row>
    <row r="37" spans="1:18">
      <c r="A37" s="2">
        <f t="shared" si="0"/>
        <v>29</v>
      </c>
      <c r="B37" s="43"/>
      <c r="C37" s="44" t="s">
        <v>35</v>
      </c>
      <c r="D37" s="53">
        <v>0.26288187575512156</v>
      </c>
      <c r="E37" s="45"/>
      <c r="F37" s="44" t="s">
        <v>47</v>
      </c>
      <c r="G37" s="53">
        <v>42.242014654620476</v>
      </c>
      <c r="H37" s="46"/>
      <c r="I37" s="25"/>
      <c r="J37" s="43" t="s">
        <v>59</v>
      </c>
      <c r="K37" s="53">
        <v>22.142678766402501</v>
      </c>
      <c r="L37" s="45"/>
      <c r="M37" s="44" t="s">
        <v>45</v>
      </c>
      <c r="N37" s="55">
        <v>15.768244693205547</v>
      </c>
      <c r="O37" s="56"/>
      <c r="R37" s="8"/>
    </row>
    <row r="38" spans="1:18">
      <c r="A38" s="2">
        <f t="shared" si="0"/>
        <v>30</v>
      </c>
      <c r="B38" s="43"/>
      <c r="C38" s="44" t="s">
        <v>36</v>
      </c>
      <c r="D38" s="53">
        <v>0.21779268509760533</v>
      </c>
      <c r="E38" s="45"/>
      <c r="F38" s="44" t="s">
        <v>45</v>
      </c>
      <c r="G38" s="53">
        <v>42.10165247871808</v>
      </c>
      <c r="H38" s="46"/>
      <c r="I38" s="25"/>
      <c r="J38" s="43" t="s">
        <v>25</v>
      </c>
      <c r="K38" s="53">
        <v>22.062837128153152</v>
      </c>
      <c r="L38" s="45"/>
      <c r="M38" s="44" t="s">
        <v>30</v>
      </c>
      <c r="N38" s="55">
        <v>15.498520780918188</v>
      </c>
      <c r="O38" s="56"/>
      <c r="R38" s="8"/>
    </row>
    <row r="39" spans="1:18">
      <c r="A39" s="2">
        <f t="shared" si="0"/>
        <v>31</v>
      </c>
      <c r="B39" s="43"/>
      <c r="C39" s="44" t="s">
        <v>37</v>
      </c>
      <c r="D39" s="53">
        <v>-7.5458493268024424E-2</v>
      </c>
      <c r="E39" s="45"/>
      <c r="F39" s="44" t="s">
        <v>11</v>
      </c>
      <c r="G39" s="53">
        <v>41.632345657233195</v>
      </c>
      <c r="H39" s="46"/>
      <c r="I39" s="25"/>
      <c r="J39" s="43" t="s">
        <v>13</v>
      </c>
      <c r="K39" s="53">
        <v>22.024562723246532</v>
      </c>
      <c r="L39" s="45"/>
      <c r="M39" s="44" t="s">
        <v>8</v>
      </c>
      <c r="N39" s="55">
        <v>15.498493290880145</v>
      </c>
      <c r="O39" s="56"/>
      <c r="P39" s="19"/>
      <c r="R39" s="8"/>
    </row>
    <row r="40" spans="1:18">
      <c r="A40" s="2">
        <f t="shared" si="0"/>
        <v>32</v>
      </c>
      <c r="B40" s="43"/>
      <c r="C40" s="44" t="s">
        <v>38</v>
      </c>
      <c r="D40" s="53">
        <v>-0.54184535579466375</v>
      </c>
      <c r="E40" s="45"/>
      <c r="F40" s="44" t="s">
        <v>30</v>
      </c>
      <c r="G40" s="53">
        <v>41.584323466040985</v>
      </c>
      <c r="H40" s="46"/>
      <c r="I40" s="25"/>
      <c r="J40" s="43" t="s">
        <v>54</v>
      </c>
      <c r="K40" s="53">
        <v>21.936542572598984</v>
      </c>
      <c r="L40" s="45"/>
      <c r="M40" s="44" t="s">
        <v>21</v>
      </c>
      <c r="N40" s="55">
        <v>15.261264705064443</v>
      </c>
      <c r="O40" s="56"/>
      <c r="P40" s="19"/>
      <c r="R40" s="8"/>
    </row>
    <row r="41" spans="1:18">
      <c r="A41" s="2">
        <f t="shared" si="0"/>
        <v>33</v>
      </c>
      <c r="B41" s="43"/>
      <c r="C41" s="44" t="s">
        <v>39</v>
      </c>
      <c r="D41" s="53">
        <v>-1.2736729018721129</v>
      </c>
      <c r="E41" s="45"/>
      <c r="F41" s="44" t="s">
        <v>33</v>
      </c>
      <c r="G41" s="53">
        <v>39.244620114185331</v>
      </c>
      <c r="H41" s="46"/>
      <c r="I41" s="25"/>
      <c r="J41" s="43" t="s">
        <v>38</v>
      </c>
      <c r="K41" s="53">
        <v>21.785122920995182</v>
      </c>
      <c r="L41" s="45"/>
      <c r="M41" s="44" t="s">
        <v>59</v>
      </c>
      <c r="N41" s="55">
        <v>15.217577539621034</v>
      </c>
      <c r="O41" s="56"/>
      <c r="P41" s="19"/>
      <c r="R41" s="8"/>
    </row>
    <row r="42" spans="1:18">
      <c r="A42" s="2">
        <f t="shared" si="0"/>
        <v>34</v>
      </c>
      <c r="B42" s="43"/>
      <c r="C42" s="44" t="s">
        <v>40</v>
      </c>
      <c r="D42" s="53">
        <v>-1.6815733964954456</v>
      </c>
      <c r="E42" s="45"/>
      <c r="F42" s="44" t="s">
        <v>42</v>
      </c>
      <c r="G42" s="53">
        <v>38.592468977976466</v>
      </c>
      <c r="H42" s="46"/>
      <c r="I42" s="25"/>
      <c r="J42" s="43" t="s">
        <v>45</v>
      </c>
      <c r="K42" s="53">
        <v>21.709098425603749</v>
      </c>
      <c r="L42" s="45"/>
      <c r="M42" s="44" t="s">
        <v>47</v>
      </c>
      <c r="N42" s="55">
        <v>15.153969794769592</v>
      </c>
      <c r="O42" s="56"/>
      <c r="R42" s="8"/>
    </row>
    <row r="43" spans="1:18">
      <c r="A43" s="2">
        <f t="shared" si="0"/>
        <v>35</v>
      </c>
      <c r="B43" s="43"/>
      <c r="C43" s="44" t="s">
        <v>41</v>
      </c>
      <c r="D43" s="53">
        <v>-1.8199524940617577</v>
      </c>
      <c r="E43" s="45"/>
      <c r="F43" s="44" t="s">
        <v>43</v>
      </c>
      <c r="G43" s="53">
        <v>38.184493400643916</v>
      </c>
      <c r="H43" s="46"/>
      <c r="I43" s="25"/>
      <c r="J43" s="43" t="s">
        <v>57</v>
      </c>
      <c r="K43" s="53">
        <v>21.652211352307503</v>
      </c>
      <c r="L43" s="45"/>
      <c r="M43" s="44" t="s">
        <v>39</v>
      </c>
      <c r="N43" s="55">
        <v>15.074219008598813</v>
      </c>
      <c r="O43" s="56"/>
      <c r="R43" s="8"/>
    </row>
    <row r="44" spans="1:18">
      <c r="A44" s="2">
        <f t="shared" si="0"/>
        <v>36</v>
      </c>
      <c r="B44" s="43"/>
      <c r="C44" s="44" t="s">
        <v>42</v>
      </c>
      <c r="D44" s="53">
        <v>-1.847306113493717</v>
      </c>
      <c r="E44" s="45"/>
      <c r="F44" s="44" t="s">
        <v>62</v>
      </c>
      <c r="G44" s="53">
        <v>38.129656006601778</v>
      </c>
      <c r="H44" s="46"/>
      <c r="I44" s="25"/>
      <c r="J44" s="43" t="s">
        <v>8</v>
      </c>
      <c r="K44" s="53">
        <v>21.565840345690244</v>
      </c>
      <c r="L44" s="45"/>
      <c r="M44" s="44" t="s">
        <v>56</v>
      </c>
      <c r="N44" s="55">
        <v>14.858657521160072</v>
      </c>
      <c r="O44" s="56"/>
      <c r="R44" s="8"/>
    </row>
    <row r="45" spans="1:18">
      <c r="A45" s="2">
        <f t="shared" si="0"/>
        <v>37</v>
      </c>
      <c r="B45" s="43"/>
      <c r="C45" s="44" t="s">
        <v>43</v>
      </c>
      <c r="D45" s="53">
        <v>-2.5326767473364331</v>
      </c>
      <c r="E45" s="45"/>
      <c r="F45" s="44" t="s">
        <v>36</v>
      </c>
      <c r="G45" s="53">
        <v>37.974520155408982</v>
      </c>
      <c r="H45" s="46"/>
      <c r="I45" s="25"/>
      <c r="J45" s="43" t="s">
        <v>29</v>
      </c>
      <c r="K45" s="53">
        <v>21.462545856239263</v>
      </c>
      <c r="L45" s="45"/>
      <c r="M45" s="44" t="s">
        <v>62</v>
      </c>
      <c r="N45" s="55">
        <v>14.809895433663424</v>
      </c>
      <c r="O45" s="56"/>
      <c r="R45" s="8"/>
    </row>
    <row r="46" spans="1:18">
      <c r="A46" s="2">
        <f t="shared" si="0"/>
        <v>38</v>
      </c>
      <c r="B46" s="43"/>
      <c r="C46" s="48" t="s">
        <v>44</v>
      </c>
      <c r="D46" s="53">
        <v>-2.5456337701496001</v>
      </c>
      <c r="E46" s="45"/>
      <c r="F46" s="44" t="s">
        <v>26</v>
      </c>
      <c r="G46" s="53">
        <v>37.780490640623185</v>
      </c>
      <c r="H46" s="46"/>
      <c r="I46" s="25"/>
      <c r="J46" s="43" t="s">
        <v>14</v>
      </c>
      <c r="K46" s="53">
        <v>21.303301862613413</v>
      </c>
      <c r="L46" s="45"/>
      <c r="M46" s="44" t="s">
        <v>24</v>
      </c>
      <c r="N46" s="55">
        <v>14.740122717607237</v>
      </c>
      <c r="O46" s="56"/>
      <c r="R46" s="8"/>
    </row>
    <row r="47" spans="1:18">
      <c r="A47" s="2">
        <f t="shared" si="0"/>
        <v>39</v>
      </c>
      <c r="B47" s="43"/>
      <c r="C47" s="44" t="s">
        <v>45</v>
      </c>
      <c r="D47" s="53">
        <v>-3.3478796514820917</v>
      </c>
      <c r="E47" s="45"/>
      <c r="F47" s="44" t="s">
        <v>40</v>
      </c>
      <c r="G47" s="53">
        <v>37.634663018965583</v>
      </c>
      <c r="H47" s="46"/>
      <c r="I47" s="25"/>
      <c r="J47" s="43" t="s">
        <v>48</v>
      </c>
      <c r="K47" s="53">
        <v>21.210074985776739</v>
      </c>
      <c r="L47" s="45"/>
      <c r="M47" s="44" t="s">
        <v>11</v>
      </c>
      <c r="N47" s="55">
        <v>14.641420500177107</v>
      </c>
      <c r="O47" s="56"/>
      <c r="R47" s="8"/>
    </row>
    <row r="48" spans="1:18">
      <c r="A48" s="2">
        <f t="shared" si="0"/>
        <v>40</v>
      </c>
      <c r="B48" s="43"/>
      <c r="C48" s="44" t="s">
        <v>46</v>
      </c>
      <c r="D48" s="53">
        <v>-4.5470472713641961</v>
      </c>
      <c r="E48" s="45"/>
      <c r="F48" s="44" t="s">
        <v>41</v>
      </c>
      <c r="G48" s="53">
        <v>37.012058632392232</v>
      </c>
      <c r="H48" s="46"/>
      <c r="I48" s="25"/>
      <c r="J48" s="43" t="s">
        <v>49</v>
      </c>
      <c r="K48" s="53">
        <v>21.136853976169576</v>
      </c>
      <c r="L48" s="45"/>
      <c r="M48" s="44" t="s">
        <v>20</v>
      </c>
      <c r="N48" s="55">
        <v>14.423601637107776</v>
      </c>
      <c r="O48" s="56"/>
      <c r="R48" s="8"/>
    </row>
    <row r="49" spans="1:18">
      <c r="A49" s="2">
        <f t="shared" si="0"/>
        <v>41</v>
      </c>
      <c r="B49" s="43"/>
      <c r="C49" s="44" t="s">
        <v>47</v>
      </c>
      <c r="D49" s="53">
        <v>-4.7367461693971569</v>
      </c>
      <c r="E49" s="45"/>
      <c r="F49" s="44" t="s">
        <v>49</v>
      </c>
      <c r="G49" s="53">
        <v>36.576142834546033</v>
      </c>
      <c r="H49" s="46"/>
      <c r="I49" s="25"/>
      <c r="J49" s="43" t="s">
        <v>35</v>
      </c>
      <c r="K49" s="53">
        <v>21.036556368662151</v>
      </c>
      <c r="L49" s="45"/>
      <c r="M49" s="44" t="s">
        <v>17</v>
      </c>
      <c r="N49" s="55">
        <v>14.373974046067234</v>
      </c>
      <c r="O49" s="56"/>
      <c r="R49" s="8"/>
    </row>
    <row r="50" spans="1:18">
      <c r="A50" s="2">
        <f t="shared" si="0"/>
        <v>42</v>
      </c>
      <c r="B50" s="43"/>
      <c r="C50" s="44" t="s">
        <v>48</v>
      </c>
      <c r="D50" s="53">
        <v>-4.7669033030839421</v>
      </c>
      <c r="E50" s="45"/>
      <c r="F50" s="44" t="s">
        <v>58</v>
      </c>
      <c r="G50" s="53">
        <v>35.769019536051466</v>
      </c>
      <c r="H50" s="46"/>
      <c r="I50" s="25"/>
      <c r="J50" s="43" t="s">
        <v>47</v>
      </c>
      <c r="K50" s="53">
        <v>20.913687302077165</v>
      </c>
      <c r="L50" s="45"/>
      <c r="M50" s="44" t="s">
        <v>15</v>
      </c>
      <c r="N50" s="55">
        <v>14.222269826198145</v>
      </c>
      <c r="O50" s="56"/>
      <c r="R50" s="8"/>
    </row>
    <row r="51" spans="1:18">
      <c r="A51" s="2">
        <f t="shared" si="0"/>
        <v>43</v>
      </c>
      <c r="B51" s="43"/>
      <c r="C51" s="44" t="s">
        <v>49</v>
      </c>
      <c r="D51" s="53">
        <v>-5.1109600077197372</v>
      </c>
      <c r="E51" s="45"/>
      <c r="F51" s="44" t="s">
        <v>59</v>
      </c>
      <c r="G51" s="53">
        <v>35.541484202601552</v>
      </c>
      <c r="H51" s="46"/>
      <c r="I51" s="25"/>
      <c r="J51" s="43" t="s">
        <v>44</v>
      </c>
      <c r="K51" s="53">
        <v>20.862199342915037</v>
      </c>
      <c r="L51" s="45"/>
      <c r="M51" s="44" t="s">
        <v>50</v>
      </c>
      <c r="N51" s="55">
        <v>14.103015344667497</v>
      </c>
      <c r="O51" s="56"/>
      <c r="R51" s="8"/>
    </row>
    <row r="52" spans="1:18">
      <c r="A52" s="2">
        <f t="shared" si="0"/>
        <v>44</v>
      </c>
      <c r="B52" s="43"/>
      <c r="C52" s="44" t="s">
        <v>50</v>
      </c>
      <c r="D52" s="53">
        <v>-5.5490427234468545</v>
      </c>
      <c r="E52" s="45"/>
      <c r="F52" s="44" t="s">
        <v>22</v>
      </c>
      <c r="G52" s="53">
        <v>34.385258194057954</v>
      </c>
      <c r="H52" s="46"/>
      <c r="I52" s="25"/>
      <c r="J52" s="43" t="s">
        <v>60</v>
      </c>
      <c r="K52" s="53">
        <v>20.620892794975315</v>
      </c>
      <c r="L52" s="45"/>
      <c r="M52" s="44" t="s">
        <v>19</v>
      </c>
      <c r="N52" s="55">
        <v>14.057943098545719</v>
      </c>
      <c r="O52" s="56"/>
      <c r="R52" s="8"/>
    </row>
    <row r="53" spans="1:18">
      <c r="A53" s="2">
        <f t="shared" si="0"/>
        <v>45</v>
      </c>
      <c r="B53" s="43"/>
      <c r="C53" s="44" t="s">
        <v>51</v>
      </c>
      <c r="D53" s="53">
        <v>-5.5594531780058611</v>
      </c>
      <c r="E53" s="45"/>
      <c r="F53" s="44" t="s">
        <v>38</v>
      </c>
      <c r="G53" s="53">
        <v>33.941683624759499</v>
      </c>
      <c r="H53" s="46"/>
      <c r="I53" s="25"/>
      <c r="J53" s="43" t="s">
        <v>62</v>
      </c>
      <c r="K53" s="53">
        <v>20.616236742100863</v>
      </c>
      <c r="L53" s="45"/>
      <c r="M53" s="44" t="s">
        <v>14</v>
      </c>
      <c r="N53" s="55">
        <v>13.933893074533898</v>
      </c>
      <c r="O53" s="56"/>
      <c r="R53" s="8"/>
    </row>
    <row r="54" spans="1:18">
      <c r="A54" s="2">
        <f t="shared" si="0"/>
        <v>46</v>
      </c>
      <c r="B54" s="43"/>
      <c r="C54" s="44" t="s">
        <v>52</v>
      </c>
      <c r="D54" s="53">
        <v>-6.7157436229552721</v>
      </c>
      <c r="E54" s="45"/>
      <c r="F54" s="44" t="s">
        <v>52</v>
      </c>
      <c r="G54" s="53">
        <v>32.723456840557212</v>
      </c>
      <c r="H54" s="46"/>
      <c r="I54" s="25"/>
      <c r="J54" s="43" t="s">
        <v>41</v>
      </c>
      <c r="K54" s="53">
        <v>20.331271372187921</v>
      </c>
      <c r="L54" s="45"/>
      <c r="M54" s="44" t="s">
        <v>49</v>
      </c>
      <c r="N54" s="55">
        <v>13.811718057974433</v>
      </c>
      <c r="O54" s="56"/>
      <c r="R54" s="8"/>
    </row>
    <row r="55" spans="1:18">
      <c r="A55" s="2">
        <f t="shared" si="0"/>
        <v>47</v>
      </c>
      <c r="B55" s="43"/>
      <c r="C55" s="44" t="s">
        <v>53</v>
      </c>
      <c r="D55" s="53">
        <v>-6.8128369942585971</v>
      </c>
      <c r="E55" s="45"/>
      <c r="F55" s="44" t="s">
        <v>48</v>
      </c>
      <c r="G55" s="53">
        <v>32.342734995280665</v>
      </c>
      <c r="H55" s="46"/>
      <c r="I55" s="25"/>
      <c r="J55" s="43" t="s">
        <v>58</v>
      </c>
      <c r="K55" s="53">
        <v>20.324638691538205</v>
      </c>
      <c r="L55" s="45"/>
      <c r="M55" s="44" t="s">
        <v>10</v>
      </c>
      <c r="N55" s="55">
        <v>13.801376111512381</v>
      </c>
      <c r="O55" s="56"/>
      <c r="R55" s="8"/>
    </row>
    <row r="56" spans="1:18">
      <c r="A56" s="2">
        <f t="shared" si="0"/>
        <v>48</v>
      </c>
      <c r="B56" s="43"/>
      <c r="C56" s="44" t="s">
        <v>54</v>
      </c>
      <c r="D56" s="53">
        <v>-6.9368709394522403</v>
      </c>
      <c r="E56" s="45"/>
      <c r="F56" s="44" t="s">
        <v>51</v>
      </c>
      <c r="G56" s="53">
        <v>32.201427576601674</v>
      </c>
      <c r="H56" s="46"/>
      <c r="I56" s="25"/>
      <c r="J56" s="43" t="s">
        <v>46</v>
      </c>
      <c r="K56" s="53">
        <v>20.076578838668542</v>
      </c>
      <c r="L56" s="45"/>
      <c r="M56" s="44" t="s">
        <v>25</v>
      </c>
      <c r="N56" s="55">
        <v>13.651296755100931</v>
      </c>
      <c r="O56" s="56"/>
      <c r="R56" s="8"/>
    </row>
    <row r="57" spans="1:18">
      <c r="A57" s="2">
        <f t="shared" si="0"/>
        <v>49</v>
      </c>
      <c r="B57" s="43"/>
      <c r="C57" s="44" t="s">
        <v>55</v>
      </c>
      <c r="D57" s="53">
        <v>-7.166823483463225</v>
      </c>
      <c r="E57" s="45"/>
      <c r="F57" s="44" t="s">
        <v>54</v>
      </c>
      <c r="G57" s="53">
        <v>31.828563281315152</v>
      </c>
      <c r="H57" s="46"/>
      <c r="I57" s="25"/>
      <c r="J57" s="43" t="s">
        <v>55</v>
      </c>
      <c r="K57" s="53">
        <v>20.046136167822947</v>
      </c>
      <c r="L57" s="45"/>
      <c r="M57" s="44" t="s">
        <v>18</v>
      </c>
      <c r="N57" s="55">
        <v>13.474145213543524</v>
      </c>
      <c r="O57" s="56"/>
      <c r="R57" s="8"/>
    </row>
    <row r="58" spans="1:18">
      <c r="A58" s="2">
        <f>1+A57</f>
        <v>50</v>
      </c>
      <c r="B58" s="43"/>
      <c r="C58" s="44" t="s">
        <v>56</v>
      </c>
      <c r="D58" s="53">
        <v>-8.0039649892591065</v>
      </c>
      <c r="E58" s="45"/>
      <c r="F58" s="44" t="s">
        <v>57</v>
      </c>
      <c r="G58" s="53">
        <v>31.174341078573306</v>
      </c>
      <c r="H58" s="46"/>
      <c r="I58" s="25"/>
      <c r="J58" s="43" t="s">
        <v>61</v>
      </c>
      <c r="K58" s="53">
        <v>19.821413709250113</v>
      </c>
      <c r="L58" s="45"/>
      <c r="M58" s="44" t="s">
        <v>34</v>
      </c>
      <c r="N58" s="55">
        <v>13.217813045900774</v>
      </c>
      <c r="O58" s="56"/>
      <c r="R58" s="8"/>
    </row>
    <row r="59" spans="1:18">
      <c r="A59" s="2">
        <f>1+A58</f>
        <v>51</v>
      </c>
      <c r="B59" s="43"/>
      <c r="C59" s="44" t="s">
        <v>57</v>
      </c>
      <c r="D59" s="53">
        <v>-8.889504186311207</v>
      </c>
      <c r="E59" s="45"/>
      <c r="F59" s="44" t="s">
        <v>37</v>
      </c>
      <c r="G59" s="53">
        <v>30.971856276618784</v>
      </c>
      <c r="H59" s="46"/>
      <c r="I59" s="25"/>
      <c r="J59" s="43" t="s">
        <v>37</v>
      </c>
      <c r="K59" s="53">
        <v>19.631567723680028</v>
      </c>
      <c r="L59" s="45"/>
      <c r="M59" s="44" t="s">
        <v>28</v>
      </c>
      <c r="N59" s="55">
        <v>13.107984396898756</v>
      </c>
      <c r="O59" s="56"/>
      <c r="R59" s="8"/>
    </row>
    <row r="60" spans="1:18">
      <c r="A60" s="2">
        <f>A59+1</f>
        <v>52</v>
      </c>
      <c r="B60" s="43"/>
      <c r="C60" s="44" t="s">
        <v>58</v>
      </c>
      <c r="D60" s="53">
        <v>-9.2946329880869527</v>
      </c>
      <c r="E60" s="45"/>
      <c r="F60" s="44" t="s">
        <v>44</v>
      </c>
      <c r="G60" s="53">
        <v>30.008522460807999</v>
      </c>
      <c r="H60" s="46"/>
      <c r="I60" s="25"/>
      <c r="J60" s="43" t="s">
        <v>33</v>
      </c>
      <c r="K60" s="53">
        <v>19.530878869860821</v>
      </c>
      <c r="L60" s="45"/>
      <c r="M60" s="44" t="s">
        <v>9</v>
      </c>
      <c r="N60" s="55">
        <v>12.800587277631539</v>
      </c>
      <c r="O60" s="56"/>
      <c r="R60" s="8"/>
    </row>
    <row r="61" spans="1:18">
      <c r="A61" s="2">
        <f t="shared" ref="A61:A64" si="1">A60+1</f>
        <v>53</v>
      </c>
      <c r="B61" s="43"/>
      <c r="C61" s="44" t="s">
        <v>59</v>
      </c>
      <c r="D61" s="53">
        <v>-10.430438092194077</v>
      </c>
      <c r="E61" s="45"/>
      <c r="F61" s="44" t="s">
        <v>60</v>
      </c>
      <c r="G61" s="53">
        <v>28.150339549969594</v>
      </c>
      <c r="H61" s="46"/>
      <c r="I61" s="25"/>
      <c r="J61" s="43" t="s">
        <v>51</v>
      </c>
      <c r="K61" s="53">
        <v>19.510503233071631</v>
      </c>
      <c r="L61" s="45"/>
      <c r="M61" s="44" t="s">
        <v>12</v>
      </c>
      <c r="N61" s="55">
        <v>12.092080581390125</v>
      </c>
      <c r="O61" s="56"/>
      <c r="R61" s="8"/>
    </row>
    <row r="62" spans="1:18">
      <c r="A62" s="2">
        <f t="shared" si="1"/>
        <v>54</v>
      </c>
      <c r="B62" s="43"/>
      <c r="C62" s="44" t="s">
        <v>60</v>
      </c>
      <c r="D62" s="53">
        <v>-10.538824624385056</v>
      </c>
      <c r="E62" s="45"/>
      <c r="F62" s="44" t="s">
        <v>61</v>
      </c>
      <c r="G62" s="53">
        <v>27.937456886640607</v>
      </c>
      <c r="H62" s="46"/>
      <c r="I62" s="25"/>
      <c r="J62" s="43" t="s">
        <v>22</v>
      </c>
      <c r="K62" s="53">
        <v>19.508011117147333</v>
      </c>
      <c r="L62" s="45"/>
      <c r="M62" s="44" t="s">
        <v>16</v>
      </c>
      <c r="N62" s="55">
        <v>11.918199247988873</v>
      </c>
      <c r="O62" s="56"/>
      <c r="R62" s="8"/>
    </row>
    <row r="63" spans="1:18">
      <c r="A63" s="2">
        <f t="shared" si="1"/>
        <v>55</v>
      </c>
      <c r="B63" s="43"/>
      <c r="C63" s="44" t="s">
        <v>61</v>
      </c>
      <c r="D63" s="53">
        <v>-10.919729654661605</v>
      </c>
      <c r="E63" s="45"/>
      <c r="F63" s="44" t="s">
        <v>46</v>
      </c>
      <c r="G63" s="53">
        <v>23.134286609380595</v>
      </c>
      <c r="H63" s="46"/>
      <c r="I63" s="25"/>
      <c r="J63" s="43" t="s">
        <v>43</v>
      </c>
      <c r="K63" s="53">
        <v>19.393694228951084</v>
      </c>
      <c r="L63" s="45"/>
      <c r="M63" s="44" t="s">
        <v>7</v>
      </c>
      <c r="N63" s="55">
        <v>11.527342687631576</v>
      </c>
      <c r="O63" s="56"/>
      <c r="R63" s="8"/>
    </row>
    <row r="64" spans="1:18" ht="13.8" thickBot="1">
      <c r="A64" s="2">
        <f t="shared" si="1"/>
        <v>56</v>
      </c>
      <c r="B64" s="47"/>
      <c r="C64" s="49" t="s">
        <v>62</v>
      </c>
      <c r="D64" s="54">
        <v>-13.295179438950424</v>
      </c>
      <c r="E64" s="50"/>
      <c r="F64" s="49" t="s">
        <v>53</v>
      </c>
      <c r="G64" s="54">
        <v>20.762647329039357</v>
      </c>
      <c r="H64" s="51"/>
      <c r="I64" s="25"/>
      <c r="J64" s="47" t="s">
        <v>53</v>
      </c>
      <c r="K64" s="54">
        <v>18.66828628428507</v>
      </c>
      <c r="L64" s="50"/>
      <c r="M64" s="49" t="s">
        <v>23</v>
      </c>
      <c r="N64" s="57">
        <v>11.236501698019612</v>
      </c>
      <c r="O64" s="58"/>
      <c r="R64" s="8"/>
    </row>
    <row r="65" spans="2:18" ht="14.4">
      <c r="B65" s="28"/>
      <c r="C65" s="8"/>
      <c r="D65" s="25"/>
      <c r="E65" s="9"/>
      <c r="F65" s="9"/>
      <c r="G65" s="26"/>
      <c r="H65" s="27"/>
      <c r="I65" s="8"/>
      <c r="J65" s="8"/>
      <c r="K65" s="17"/>
      <c r="L65" s="8"/>
      <c r="M65" s="8"/>
      <c r="N65" s="8"/>
      <c r="O65" s="1"/>
      <c r="R65" s="8"/>
    </row>
    <row r="66" spans="2:18">
      <c r="C66" s="44" t="s">
        <v>6</v>
      </c>
      <c r="D66" s="1"/>
      <c r="H66" s="8"/>
      <c r="I66" s="8"/>
    </row>
    <row r="67" spans="2:18">
      <c r="H67" s="8"/>
      <c r="I67" s="8"/>
    </row>
  </sheetData>
  <phoneticPr fontId="1" type="noConversion"/>
  <printOptions horizontalCentered="1" verticalCentered="1"/>
  <pageMargins left="0" right="0.5" top="0" bottom="0" header="0" footer="0"/>
  <pageSetup scale="5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Institute for Social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PSC</dc:creator>
  <cp:lastModifiedBy>billf</cp:lastModifiedBy>
  <cp:lastPrinted>2023-06-13T21:36:35Z</cp:lastPrinted>
  <dcterms:created xsi:type="dcterms:W3CDTF">2011-04-13T17:10:06Z</dcterms:created>
  <dcterms:modified xsi:type="dcterms:W3CDTF">2023-06-13T22:30:08Z</dcterms:modified>
</cp:coreProperties>
</file>