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/>
  <mc:AlternateContent xmlns:mc="http://schemas.openxmlformats.org/markup-compatibility/2006">
    <mc:Choice Requires="x15">
      <x15ac:absPath xmlns:x15ac="http://schemas.microsoft.com/office/spreadsheetml/2010/11/ac" url="/Users/rreis/Dropbox/GitHub/StartInf/Submission Folder/Replication/Data/US/"/>
    </mc:Choice>
  </mc:AlternateContent>
  <xr:revisionPtr revIDLastSave="0" documentId="13_ncr:1_{4E71B255-DA76-604B-B1A9-860CBF778976}" xr6:coauthVersionLast="47" xr6:coauthVersionMax="47" xr10:uidLastSave="{00000000-0000-0000-0000-000000000000}"/>
  <bookViews>
    <workbookView xWindow="0" yWindow="500" windowWidth="38400" windowHeight="21100" activeTab="1" xr2:uid="{00000000-000D-0000-FFFF-FFFF00000000}"/>
  </bookViews>
  <sheets>
    <sheet name="Index" sheetId="1" r:id="rId1"/>
    <sheet name="Michigan" sheetId="2" r:id="rId2"/>
    <sheet name="Next year" sheetId="3" r:id="rId3"/>
    <sheet name="Next 5 year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2" l="1"/>
  <c r="M15" i="2"/>
  <c r="H514" i="2"/>
  <c r="A523" i="2"/>
  <c r="A521" i="2"/>
  <c r="B521" i="2"/>
  <c r="C521" i="2"/>
  <c r="D521" i="2"/>
  <c r="E521" i="2"/>
  <c r="F521" i="2"/>
  <c r="G521" i="2"/>
  <c r="H521" i="2"/>
  <c r="I521" i="2"/>
  <c r="A522" i="2"/>
  <c r="B522" i="2"/>
  <c r="C522" i="2"/>
  <c r="D522" i="2"/>
  <c r="E522" i="2"/>
  <c r="F522" i="2"/>
  <c r="G522" i="2"/>
  <c r="H522" i="2"/>
  <c r="I522" i="2"/>
  <c r="B523" i="2"/>
  <c r="C523" i="2"/>
  <c r="D523" i="2"/>
  <c r="E523" i="2"/>
  <c r="F523" i="2"/>
  <c r="G523" i="2"/>
  <c r="H523" i="2"/>
  <c r="I523" i="2"/>
  <c r="A524" i="2"/>
  <c r="B524" i="2"/>
  <c r="C524" i="2"/>
  <c r="D524" i="2"/>
  <c r="E524" i="2"/>
  <c r="F524" i="2"/>
  <c r="G524" i="2"/>
  <c r="H524" i="2"/>
  <c r="I524" i="2"/>
  <c r="A525" i="2"/>
  <c r="B525" i="2"/>
  <c r="C525" i="2"/>
  <c r="D525" i="2"/>
  <c r="E525" i="2"/>
  <c r="F525" i="2"/>
  <c r="G525" i="2"/>
  <c r="H525" i="2"/>
  <c r="I525" i="2"/>
  <c r="A515" i="2"/>
  <c r="B515" i="2"/>
  <c r="C515" i="2"/>
  <c r="D515" i="2"/>
  <c r="E515" i="2"/>
  <c r="F515" i="2"/>
  <c r="G515" i="2"/>
  <c r="H515" i="2"/>
  <c r="I515" i="2"/>
  <c r="A516" i="2"/>
  <c r="B516" i="2"/>
  <c r="C516" i="2"/>
  <c r="D516" i="2"/>
  <c r="E516" i="2"/>
  <c r="F516" i="2"/>
  <c r="G516" i="2"/>
  <c r="H516" i="2"/>
  <c r="I516" i="2"/>
  <c r="A517" i="2"/>
  <c r="B517" i="2"/>
  <c r="C517" i="2"/>
  <c r="D517" i="2"/>
  <c r="E517" i="2"/>
  <c r="F517" i="2"/>
  <c r="G517" i="2"/>
  <c r="H517" i="2"/>
  <c r="I517" i="2"/>
  <c r="A518" i="2"/>
  <c r="B518" i="2"/>
  <c r="C518" i="2"/>
  <c r="D518" i="2"/>
  <c r="E518" i="2"/>
  <c r="F518" i="2"/>
  <c r="G518" i="2"/>
  <c r="H518" i="2"/>
  <c r="I518" i="2"/>
  <c r="A519" i="2"/>
  <c r="B519" i="2"/>
  <c r="C519" i="2"/>
  <c r="D519" i="2"/>
  <c r="E519" i="2"/>
  <c r="F519" i="2"/>
  <c r="G519" i="2"/>
  <c r="H519" i="2"/>
  <c r="I519" i="2"/>
  <c r="A520" i="2"/>
  <c r="B520" i="2"/>
  <c r="C520" i="2"/>
  <c r="D520" i="2"/>
  <c r="E520" i="2"/>
  <c r="F520" i="2"/>
  <c r="G520" i="2"/>
  <c r="H520" i="2"/>
  <c r="I520" i="2"/>
  <c r="I514" i="2"/>
  <c r="G514" i="2"/>
  <c r="F514" i="2"/>
  <c r="E514" i="2"/>
  <c r="D514" i="2"/>
  <c r="C514" i="2"/>
  <c r="B514" i="2"/>
  <c r="A514" i="2"/>
  <c r="I513" i="2"/>
  <c r="H513" i="2"/>
  <c r="G513" i="2"/>
  <c r="F513" i="2"/>
  <c r="E513" i="2"/>
  <c r="D513" i="2"/>
  <c r="C513" i="2"/>
  <c r="B513" i="2"/>
  <c r="A513" i="2"/>
  <c r="I512" i="2"/>
  <c r="H512" i="2"/>
  <c r="G512" i="2"/>
  <c r="F512" i="2"/>
  <c r="E512" i="2"/>
  <c r="D512" i="2"/>
  <c r="C512" i="2"/>
  <c r="B512" i="2"/>
  <c r="A512" i="2"/>
  <c r="I511" i="2"/>
  <c r="H511" i="2"/>
  <c r="G511" i="2"/>
  <c r="F511" i="2"/>
  <c r="E511" i="2"/>
  <c r="D511" i="2"/>
  <c r="C511" i="2"/>
  <c r="B511" i="2"/>
  <c r="A511" i="2"/>
  <c r="I510" i="2"/>
  <c r="H510" i="2"/>
  <c r="G510" i="2"/>
  <c r="F510" i="2"/>
  <c r="E510" i="2"/>
  <c r="D510" i="2"/>
  <c r="C510" i="2"/>
  <c r="B510" i="2"/>
  <c r="A510" i="2"/>
  <c r="I509" i="2"/>
  <c r="H509" i="2"/>
  <c r="G509" i="2"/>
  <c r="F509" i="2"/>
  <c r="E509" i="2"/>
  <c r="D509" i="2"/>
  <c r="C509" i="2"/>
  <c r="B509" i="2"/>
  <c r="A509" i="2"/>
  <c r="I508" i="2"/>
  <c r="H508" i="2"/>
  <c r="G508" i="2"/>
  <c r="F508" i="2"/>
  <c r="E508" i="2"/>
  <c r="D508" i="2"/>
  <c r="C508" i="2"/>
  <c r="B508" i="2"/>
  <c r="A508" i="2"/>
  <c r="I507" i="2"/>
  <c r="H507" i="2"/>
  <c r="G507" i="2"/>
  <c r="F507" i="2"/>
  <c r="E507" i="2"/>
  <c r="D507" i="2"/>
  <c r="C507" i="2"/>
  <c r="B507" i="2"/>
  <c r="A507" i="2"/>
  <c r="I506" i="2"/>
  <c r="H506" i="2"/>
  <c r="G506" i="2"/>
  <c r="F506" i="2"/>
  <c r="E506" i="2"/>
  <c r="D506" i="2"/>
  <c r="C506" i="2"/>
  <c r="B506" i="2"/>
  <c r="A506" i="2"/>
  <c r="I505" i="2"/>
  <c r="H505" i="2"/>
  <c r="G505" i="2"/>
  <c r="F505" i="2"/>
  <c r="E505" i="2"/>
  <c r="D505" i="2"/>
  <c r="C505" i="2"/>
  <c r="B505" i="2"/>
  <c r="A505" i="2"/>
  <c r="I504" i="2"/>
  <c r="H504" i="2"/>
  <c r="G504" i="2"/>
  <c r="F504" i="2"/>
  <c r="E504" i="2"/>
  <c r="D504" i="2"/>
  <c r="C504" i="2"/>
  <c r="B504" i="2"/>
  <c r="A504" i="2"/>
  <c r="I503" i="2"/>
  <c r="H503" i="2"/>
  <c r="G503" i="2"/>
  <c r="F503" i="2"/>
  <c r="E503" i="2"/>
  <c r="D503" i="2"/>
  <c r="C503" i="2"/>
  <c r="B503" i="2"/>
  <c r="A503" i="2"/>
  <c r="I502" i="2"/>
  <c r="H502" i="2"/>
  <c r="G502" i="2"/>
  <c r="F502" i="2"/>
  <c r="E502" i="2"/>
  <c r="D502" i="2"/>
  <c r="C502" i="2"/>
  <c r="B502" i="2"/>
  <c r="A502" i="2"/>
  <c r="I501" i="2"/>
  <c r="H501" i="2"/>
  <c r="G501" i="2"/>
  <c r="F501" i="2"/>
  <c r="E501" i="2"/>
  <c r="D501" i="2"/>
  <c r="C501" i="2"/>
  <c r="B501" i="2"/>
  <c r="A501" i="2"/>
  <c r="I500" i="2"/>
  <c r="H500" i="2"/>
  <c r="G500" i="2"/>
  <c r="F500" i="2"/>
  <c r="E500" i="2"/>
  <c r="D500" i="2"/>
  <c r="C500" i="2"/>
  <c r="B500" i="2"/>
  <c r="A500" i="2"/>
  <c r="I499" i="2"/>
  <c r="H499" i="2"/>
  <c r="G499" i="2"/>
  <c r="F499" i="2"/>
  <c r="E499" i="2"/>
  <c r="D499" i="2"/>
  <c r="C499" i="2"/>
  <c r="B499" i="2"/>
  <c r="A499" i="2"/>
  <c r="I498" i="2"/>
  <c r="H498" i="2"/>
  <c r="G498" i="2"/>
  <c r="F498" i="2"/>
  <c r="E498" i="2"/>
  <c r="D498" i="2"/>
  <c r="C498" i="2"/>
  <c r="B498" i="2"/>
  <c r="A498" i="2"/>
  <c r="I497" i="2"/>
  <c r="H497" i="2"/>
  <c r="G497" i="2"/>
  <c r="F497" i="2"/>
  <c r="E497" i="2"/>
  <c r="D497" i="2"/>
  <c r="C497" i="2"/>
  <c r="B497" i="2"/>
  <c r="A497" i="2"/>
  <c r="I496" i="2"/>
  <c r="H496" i="2"/>
  <c r="G496" i="2"/>
  <c r="F496" i="2"/>
  <c r="E496" i="2"/>
  <c r="D496" i="2"/>
  <c r="C496" i="2"/>
  <c r="B496" i="2"/>
  <c r="A496" i="2"/>
  <c r="I495" i="2"/>
  <c r="H495" i="2"/>
  <c r="G495" i="2"/>
  <c r="F495" i="2"/>
  <c r="E495" i="2"/>
  <c r="D495" i="2"/>
  <c r="C495" i="2"/>
  <c r="B495" i="2"/>
  <c r="A495" i="2"/>
  <c r="I494" i="2"/>
  <c r="H494" i="2"/>
  <c r="G494" i="2"/>
  <c r="F494" i="2"/>
  <c r="E494" i="2"/>
  <c r="D494" i="2"/>
  <c r="C494" i="2"/>
  <c r="B494" i="2"/>
  <c r="A494" i="2"/>
  <c r="I493" i="2"/>
  <c r="H493" i="2"/>
  <c r="G493" i="2"/>
  <c r="F493" i="2"/>
  <c r="E493" i="2"/>
  <c r="D493" i="2"/>
  <c r="C493" i="2"/>
  <c r="B493" i="2"/>
  <c r="A493" i="2"/>
  <c r="I492" i="2"/>
  <c r="H492" i="2"/>
  <c r="G492" i="2"/>
  <c r="F492" i="2"/>
  <c r="E492" i="2"/>
  <c r="D492" i="2"/>
  <c r="C492" i="2"/>
  <c r="B492" i="2"/>
  <c r="A492" i="2"/>
  <c r="I491" i="2"/>
  <c r="H491" i="2"/>
  <c r="G491" i="2"/>
  <c r="F491" i="2"/>
  <c r="E491" i="2"/>
  <c r="D491" i="2"/>
  <c r="C491" i="2"/>
  <c r="B491" i="2"/>
  <c r="A491" i="2"/>
  <c r="I490" i="2"/>
  <c r="H490" i="2"/>
  <c r="G490" i="2"/>
  <c r="F490" i="2"/>
  <c r="E490" i="2"/>
  <c r="D490" i="2"/>
  <c r="C490" i="2"/>
  <c r="B490" i="2"/>
  <c r="A490" i="2"/>
  <c r="I489" i="2"/>
  <c r="H489" i="2"/>
  <c r="G489" i="2"/>
  <c r="F489" i="2"/>
  <c r="E489" i="2"/>
  <c r="D489" i="2"/>
  <c r="C489" i="2"/>
  <c r="B489" i="2"/>
  <c r="A489" i="2"/>
  <c r="I488" i="2"/>
  <c r="H488" i="2"/>
  <c r="G488" i="2"/>
  <c r="F488" i="2"/>
  <c r="E488" i="2"/>
  <c r="D488" i="2"/>
  <c r="C488" i="2"/>
  <c r="B488" i="2"/>
  <c r="A488" i="2"/>
  <c r="I487" i="2"/>
  <c r="H487" i="2"/>
  <c r="G487" i="2"/>
  <c r="F487" i="2"/>
  <c r="E487" i="2"/>
  <c r="D487" i="2"/>
  <c r="C487" i="2"/>
  <c r="B487" i="2"/>
  <c r="A487" i="2"/>
  <c r="I486" i="2"/>
  <c r="H486" i="2"/>
  <c r="G486" i="2"/>
  <c r="F486" i="2"/>
  <c r="E486" i="2"/>
  <c r="D486" i="2"/>
  <c r="C486" i="2"/>
  <c r="B486" i="2"/>
  <c r="A486" i="2"/>
  <c r="I485" i="2"/>
  <c r="H485" i="2"/>
  <c r="G485" i="2"/>
  <c r="F485" i="2"/>
  <c r="E485" i="2"/>
  <c r="D485" i="2"/>
  <c r="C485" i="2"/>
  <c r="B485" i="2"/>
  <c r="A485" i="2"/>
  <c r="I484" i="2"/>
  <c r="H484" i="2"/>
  <c r="G484" i="2"/>
  <c r="F484" i="2"/>
  <c r="E484" i="2"/>
  <c r="D484" i="2"/>
  <c r="C484" i="2"/>
  <c r="B484" i="2"/>
  <c r="A484" i="2"/>
  <c r="I483" i="2"/>
  <c r="H483" i="2"/>
  <c r="G483" i="2"/>
  <c r="F483" i="2"/>
  <c r="E483" i="2"/>
  <c r="D483" i="2"/>
  <c r="C483" i="2"/>
  <c r="B483" i="2"/>
  <c r="A483" i="2"/>
  <c r="I482" i="2"/>
  <c r="H482" i="2"/>
  <c r="G482" i="2"/>
  <c r="F482" i="2"/>
  <c r="E482" i="2"/>
  <c r="D482" i="2"/>
  <c r="C482" i="2"/>
  <c r="B482" i="2"/>
  <c r="A482" i="2"/>
  <c r="I481" i="2"/>
  <c r="H481" i="2"/>
  <c r="G481" i="2"/>
  <c r="F481" i="2"/>
  <c r="E481" i="2"/>
  <c r="D481" i="2"/>
  <c r="C481" i="2"/>
  <c r="B481" i="2"/>
  <c r="A481" i="2"/>
  <c r="I480" i="2"/>
  <c r="H480" i="2"/>
  <c r="G480" i="2"/>
  <c r="F480" i="2"/>
  <c r="E480" i="2"/>
  <c r="D480" i="2"/>
  <c r="C480" i="2"/>
  <c r="B480" i="2"/>
  <c r="A480" i="2"/>
  <c r="I479" i="2"/>
  <c r="H479" i="2"/>
  <c r="G479" i="2"/>
  <c r="F479" i="2"/>
  <c r="E479" i="2"/>
  <c r="D479" i="2"/>
  <c r="C479" i="2"/>
  <c r="B479" i="2"/>
  <c r="A479" i="2"/>
  <c r="I478" i="2"/>
  <c r="H478" i="2"/>
  <c r="G478" i="2"/>
  <c r="F478" i="2"/>
  <c r="E478" i="2"/>
  <c r="D478" i="2"/>
  <c r="C478" i="2"/>
  <c r="B478" i="2"/>
  <c r="A478" i="2"/>
  <c r="I477" i="2"/>
  <c r="H477" i="2"/>
  <c r="G477" i="2"/>
  <c r="F477" i="2"/>
  <c r="E477" i="2"/>
  <c r="D477" i="2"/>
  <c r="C477" i="2"/>
  <c r="B477" i="2"/>
  <c r="A477" i="2"/>
  <c r="I476" i="2"/>
  <c r="H476" i="2"/>
  <c r="G476" i="2"/>
  <c r="F476" i="2"/>
  <c r="E476" i="2"/>
  <c r="D476" i="2"/>
  <c r="C476" i="2"/>
  <c r="B476" i="2"/>
  <c r="A476" i="2"/>
  <c r="I475" i="2"/>
  <c r="H475" i="2"/>
  <c r="G475" i="2"/>
  <c r="F475" i="2"/>
  <c r="E475" i="2"/>
  <c r="D475" i="2"/>
  <c r="C475" i="2"/>
  <c r="B475" i="2"/>
  <c r="A475" i="2"/>
  <c r="I474" i="2"/>
  <c r="H474" i="2"/>
  <c r="G474" i="2"/>
  <c r="F474" i="2"/>
  <c r="E474" i="2"/>
  <c r="D474" i="2"/>
  <c r="C474" i="2"/>
  <c r="B474" i="2"/>
  <c r="A474" i="2"/>
  <c r="I473" i="2"/>
  <c r="H473" i="2"/>
  <c r="G473" i="2"/>
  <c r="F473" i="2"/>
  <c r="E473" i="2"/>
  <c r="D473" i="2"/>
  <c r="C473" i="2"/>
  <c r="B473" i="2"/>
  <c r="A473" i="2"/>
  <c r="I472" i="2"/>
  <c r="H472" i="2"/>
  <c r="G472" i="2"/>
  <c r="F472" i="2"/>
  <c r="E472" i="2"/>
  <c r="D472" i="2"/>
  <c r="C472" i="2"/>
  <c r="B472" i="2"/>
  <c r="A472" i="2"/>
  <c r="I471" i="2"/>
  <c r="H471" i="2"/>
  <c r="G471" i="2"/>
  <c r="F471" i="2"/>
  <c r="E471" i="2"/>
  <c r="D471" i="2"/>
  <c r="C471" i="2"/>
  <c r="B471" i="2"/>
  <c r="A471" i="2"/>
  <c r="I470" i="2"/>
  <c r="H470" i="2"/>
  <c r="G470" i="2"/>
  <c r="F470" i="2"/>
  <c r="E470" i="2"/>
  <c r="D470" i="2"/>
  <c r="C470" i="2"/>
  <c r="B470" i="2"/>
  <c r="A470" i="2"/>
  <c r="I469" i="2"/>
  <c r="H469" i="2"/>
  <c r="G469" i="2"/>
  <c r="F469" i="2"/>
  <c r="E469" i="2"/>
  <c r="D469" i="2"/>
  <c r="C469" i="2"/>
  <c r="B469" i="2"/>
  <c r="A469" i="2"/>
  <c r="I468" i="2"/>
  <c r="H468" i="2"/>
  <c r="G468" i="2"/>
  <c r="F468" i="2"/>
  <c r="E468" i="2"/>
  <c r="D468" i="2"/>
  <c r="C468" i="2"/>
  <c r="B468" i="2"/>
  <c r="A468" i="2"/>
  <c r="I467" i="2"/>
  <c r="H467" i="2"/>
  <c r="G467" i="2"/>
  <c r="F467" i="2"/>
  <c r="E467" i="2"/>
  <c r="D467" i="2"/>
  <c r="C467" i="2"/>
  <c r="B467" i="2"/>
  <c r="A467" i="2"/>
  <c r="I466" i="2"/>
  <c r="H466" i="2"/>
  <c r="G466" i="2"/>
  <c r="F466" i="2"/>
  <c r="E466" i="2"/>
  <c r="D466" i="2"/>
  <c r="C466" i="2"/>
  <c r="B466" i="2"/>
  <c r="A466" i="2"/>
  <c r="I465" i="2"/>
  <c r="H465" i="2"/>
  <c r="G465" i="2"/>
  <c r="F465" i="2"/>
  <c r="E465" i="2"/>
  <c r="D465" i="2"/>
  <c r="C465" i="2"/>
  <c r="B465" i="2"/>
  <c r="A465" i="2"/>
  <c r="I464" i="2"/>
  <c r="H464" i="2"/>
  <c r="G464" i="2"/>
  <c r="F464" i="2"/>
  <c r="E464" i="2"/>
  <c r="D464" i="2"/>
  <c r="C464" i="2"/>
  <c r="B464" i="2"/>
  <c r="A464" i="2"/>
  <c r="I463" i="2"/>
  <c r="H463" i="2"/>
  <c r="G463" i="2"/>
  <c r="F463" i="2"/>
  <c r="E463" i="2"/>
  <c r="D463" i="2"/>
  <c r="C463" i="2"/>
  <c r="B463" i="2"/>
  <c r="A463" i="2"/>
  <c r="I462" i="2"/>
  <c r="H462" i="2"/>
  <c r="G462" i="2"/>
  <c r="F462" i="2"/>
  <c r="E462" i="2"/>
  <c r="D462" i="2"/>
  <c r="C462" i="2"/>
  <c r="B462" i="2"/>
  <c r="A462" i="2"/>
  <c r="I461" i="2"/>
  <c r="H461" i="2"/>
  <c r="G461" i="2"/>
  <c r="F461" i="2"/>
  <c r="E461" i="2"/>
  <c r="D461" i="2"/>
  <c r="C461" i="2"/>
  <c r="B461" i="2"/>
  <c r="A461" i="2"/>
  <c r="I460" i="2"/>
  <c r="H460" i="2"/>
  <c r="G460" i="2"/>
  <c r="F460" i="2"/>
  <c r="E460" i="2"/>
  <c r="D460" i="2"/>
  <c r="C460" i="2"/>
  <c r="B460" i="2"/>
  <c r="A460" i="2"/>
  <c r="I459" i="2"/>
  <c r="H459" i="2"/>
  <c r="G459" i="2"/>
  <c r="F459" i="2"/>
  <c r="E459" i="2"/>
  <c r="D459" i="2"/>
  <c r="C459" i="2"/>
  <c r="B459" i="2"/>
  <c r="A459" i="2"/>
  <c r="I458" i="2"/>
  <c r="H458" i="2"/>
  <c r="G458" i="2"/>
  <c r="F458" i="2"/>
  <c r="E458" i="2"/>
  <c r="D458" i="2"/>
  <c r="C458" i="2"/>
  <c r="B458" i="2"/>
  <c r="A458" i="2"/>
  <c r="I457" i="2"/>
  <c r="H457" i="2"/>
  <c r="G457" i="2"/>
  <c r="F457" i="2"/>
  <c r="E457" i="2"/>
  <c r="D457" i="2"/>
  <c r="C457" i="2"/>
  <c r="B457" i="2"/>
  <c r="A457" i="2"/>
  <c r="I456" i="2"/>
  <c r="H456" i="2"/>
  <c r="G456" i="2"/>
  <c r="F456" i="2"/>
  <c r="E456" i="2"/>
  <c r="D456" i="2"/>
  <c r="C456" i="2"/>
  <c r="B456" i="2"/>
  <c r="A456" i="2"/>
  <c r="I455" i="2"/>
  <c r="H455" i="2"/>
  <c r="G455" i="2"/>
  <c r="F455" i="2"/>
  <c r="E455" i="2"/>
  <c r="D455" i="2"/>
  <c r="C455" i="2"/>
  <c r="B455" i="2"/>
  <c r="A455" i="2"/>
  <c r="I454" i="2"/>
  <c r="H454" i="2"/>
  <c r="G454" i="2"/>
  <c r="F454" i="2"/>
  <c r="E454" i="2"/>
  <c r="D454" i="2"/>
  <c r="C454" i="2"/>
  <c r="B454" i="2"/>
  <c r="A454" i="2"/>
  <c r="I453" i="2"/>
  <c r="H453" i="2"/>
  <c r="G453" i="2"/>
  <c r="F453" i="2"/>
  <c r="E453" i="2"/>
  <c r="D453" i="2"/>
  <c r="C453" i="2"/>
  <c r="B453" i="2"/>
  <c r="A453" i="2"/>
  <c r="I452" i="2"/>
  <c r="H452" i="2"/>
  <c r="G452" i="2"/>
  <c r="F452" i="2"/>
  <c r="E452" i="2"/>
  <c r="D452" i="2"/>
  <c r="C452" i="2"/>
  <c r="B452" i="2"/>
  <c r="A452" i="2"/>
  <c r="I451" i="2"/>
  <c r="H451" i="2"/>
  <c r="G451" i="2"/>
  <c r="F451" i="2"/>
  <c r="E451" i="2"/>
  <c r="D451" i="2"/>
  <c r="C451" i="2"/>
  <c r="B451" i="2"/>
  <c r="A451" i="2"/>
  <c r="I450" i="2"/>
  <c r="H450" i="2"/>
  <c r="G450" i="2"/>
  <c r="F450" i="2"/>
  <c r="E450" i="2"/>
  <c r="D450" i="2"/>
  <c r="C450" i="2"/>
  <c r="B450" i="2"/>
  <c r="A450" i="2"/>
  <c r="I449" i="2"/>
  <c r="H449" i="2"/>
  <c r="G449" i="2"/>
  <c r="F449" i="2"/>
  <c r="E449" i="2"/>
  <c r="D449" i="2"/>
  <c r="C449" i="2"/>
  <c r="B449" i="2"/>
  <c r="A449" i="2"/>
  <c r="I448" i="2"/>
  <c r="H448" i="2"/>
  <c r="G448" i="2"/>
  <c r="F448" i="2"/>
  <c r="E448" i="2"/>
  <c r="D448" i="2"/>
  <c r="C448" i="2"/>
  <c r="B448" i="2"/>
  <c r="A448" i="2"/>
  <c r="I447" i="2"/>
  <c r="H447" i="2"/>
  <c r="G447" i="2"/>
  <c r="F447" i="2"/>
  <c r="E447" i="2"/>
  <c r="D447" i="2"/>
  <c r="C447" i="2"/>
  <c r="B447" i="2"/>
  <c r="A447" i="2"/>
  <c r="I446" i="2"/>
  <c r="H446" i="2"/>
  <c r="G446" i="2"/>
  <c r="F446" i="2"/>
  <c r="E446" i="2"/>
  <c r="D446" i="2"/>
  <c r="C446" i="2"/>
  <c r="B446" i="2"/>
  <c r="A446" i="2"/>
  <c r="I445" i="2"/>
  <c r="H445" i="2"/>
  <c r="G445" i="2"/>
  <c r="F445" i="2"/>
  <c r="E445" i="2"/>
  <c r="D445" i="2"/>
  <c r="C445" i="2"/>
  <c r="B445" i="2"/>
  <c r="A445" i="2"/>
  <c r="I444" i="2"/>
  <c r="H444" i="2"/>
  <c r="G444" i="2"/>
  <c r="F444" i="2"/>
  <c r="E444" i="2"/>
  <c r="D444" i="2"/>
  <c r="C444" i="2"/>
  <c r="B444" i="2"/>
  <c r="A444" i="2"/>
  <c r="I443" i="2"/>
  <c r="H443" i="2"/>
  <c r="G443" i="2"/>
  <c r="F443" i="2"/>
  <c r="E443" i="2"/>
  <c r="D443" i="2"/>
  <c r="C443" i="2"/>
  <c r="B443" i="2"/>
  <c r="A443" i="2"/>
  <c r="I442" i="2"/>
  <c r="H442" i="2"/>
  <c r="G442" i="2"/>
  <c r="F442" i="2"/>
  <c r="E442" i="2"/>
  <c r="D442" i="2"/>
  <c r="C442" i="2"/>
  <c r="B442" i="2"/>
  <c r="A442" i="2"/>
  <c r="I441" i="2"/>
  <c r="H441" i="2"/>
  <c r="G441" i="2"/>
  <c r="F441" i="2"/>
  <c r="E441" i="2"/>
  <c r="D441" i="2"/>
  <c r="C441" i="2"/>
  <c r="B441" i="2"/>
  <c r="A441" i="2"/>
  <c r="I440" i="2"/>
  <c r="H440" i="2"/>
  <c r="G440" i="2"/>
  <c r="F440" i="2"/>
  <c r="E440" i="2"/>
  <c r="D440" i="2"/>
  <c r="C440" i="2"/>
  <c r="B440" i="2"/>
  <c r="A440" i="2"/>
  <c r="I439" i="2"/>
  <c r="H439" i="2"/>
  <c r="G439" i="2"/>
  <c r="F439" i="2"/>
  <c r="E439" i="2"/>
  <c r="D439" i="2"/>
  <c r="C439" i="2"/>
  <c r="B439" i="2"/>
  <c r="A439" i="2"/>
  <c r="I438" i="2"/>
  <c r="H438" i="2"/>
  <c r="G438" i="2"/>
  <c r="F438" i="2"/>
  <c r="E438" i="2"/>
  <c r="D438" i="2"/>
  <c r="C438" i="2"/>
  <c r="B438" i="2"/>
  <c r="A438" i="2"/>
  <c r="I437" i="2"/>
  <c r="H437" i="2"/>
  <c r="G437" i="2"/>
  <c r="F437" i="2"/>
  <c r="E437" i="2"/>
  <c r="D437" i="2"/>
  <c r="C437" i="2"/>
  <c r="B437" i="2"/>
  <c r="A437" i="2"/>
  <c r="I436" i="2"/>
  <c r="H436" i="2"/>
  <c r="G436" i="2"/>
  <c r="F436" i="2"/>
  <c r="E436" i="2"/>
  <c r="D436" i="2"/>
  <c r="C436" i="2"/>
  <c r="B436" i="2"/>
  <c r="A436" i="2"/>
  <c r="I435" i="2"/>
  <c r="H435" i="2"/>
  <c r="G435" i="2"/>
  <c r="F435" i="2"/>
  <c r="E435" i="2"/>
  <c r="D435" i="2"/>
  <c r="C435" i="2"/>
  <c r="B435" i="2"/>
  <c r="A435" i="2"/>
  <c r="I434" i="2"/>
  <c r="H434" i="2"/>
  <c r="G434" i="2"/>
  <c r="F434" i="2"/>
  <c r="E434" i="2"/>
  <c r="D434" i="2"/>
  <c r="C434" i="2"/>
  <c r="B434" i="2"/>
  <c r="A434" i="2"/>
  <c r="I433" i="2"/>
  <c r="H433" i="2"/>
  <c r="G433" i="2"/>
  <c r="F433" i="2"/>
  <c r="E433" i="2"/>
  <c r="D433" i="2"/>
  <c r="C433" i="2"/>
  <c r="B433" i="2"/>
  <c r="A433" i="2"/>
  <c r="I432" i="2"/>
  <c r="H432" i="2"/>
  <c r="G432" i="2"/>
  <c r="F432" i="2"/>
  <c r="E432" i="2"/>
  <c r="D432" i="2"/>
  <c r="C432" i="2"/>
  <c r="B432" i="2"/>
  <c r="A432" i="2"/>
  <c r="I431" i="2"/>
  <c r="H431" i="2"/>
  <c r="G431" i="2"/>
  <c r="F431" i="2"/>
  <c r="E431" i="2"/>
  <c r="D431" i="2"/>
  <c r="C431" i="2"/>
  <c r="B431" i="2"/>
  <c r="A431" i="2"/>
  <c r="I430" i="2"/>
  <c r="H430" i="2"/>
  <c r="G430" i="2"/>
  <c r="F430" i="2"/>
  <c r="E430" i="2"/>
  <c r="D430" i="2"/>
  <c r="C430" i="2"/>
  <c r="B430" i="2"/>
  <c r="A430" i="2"/>
  <c r="I429" i="2"/>
  <c r="H429" i="2"/>
  <c r="G429" i="2"/>
  <c r="F429" i="2"/>
  <c r="E429" i="2"/>
  <c r="D429" i="2"/>
  <c r="C429" i="2"/>
  <c r="B429" i="2"/>
  <c r="A429" i="2"/>
  <c r="I428" i="2"/>
  <c r="H428" i="2"/>
  <c r="G428" i="2"/>
  <c r="F428" i="2"/>
  <c r="E428" i="2"/>
  <c r="D428" i="2"/>
  <c r="C428" i="2"/>
  <c r="B428" i="2"/>
  <c r="A428" i="2"/>
  <c r="I427" i="2"/>
  <c r="H427" i="2"/>
  <c r="G427" i="2"/>
  <c r="F427" i="2"/>
  <c r="E427" i="2"/>
  <c r="D427" i="2"/>
  <c r="C427" i="2"/>
  <c r="B427" i="2"/>
  <c r="A427" i="2"/>
  <c r="I426" i="2"/>
  <c r="H426" i="2"/>
  <c r="G426" i="2"/>
  <c r="F426" i="2"/>
  <c r="E426" i="2"/>
  <c r="D426" i="2"/>
  <c r="C426" i="2"/>
  <c r="B426" i="2"/>
  <c r="A426" i="2"/>
  <c r="I425" i="2"/>
  <c r="H425" i="2"/>
  <c r="G425" i="2"/>
  <c r="F425" i="2"/>
  <c r="E425" i="2"/>
  <c r="D425" i="2"/>
  <c r="C425" i="2"/>
  <c r="B425" i="2"/>
  <c r="A425" i="2"/>
  <c r="I424" i="2"/>
  <c r="H424" i="2"/>
  <c r="G424" i="2"/>
  <c r="F424" i="2"/>
  <c r="E424" i="2"/>
  <c r="D424" i="2"/>
  <c r="C424" i="2"/>
  <c r="B424" i="2"/>
  <c r="A424" i="2"/>
  <c r="I423" i="2"/>
  <c r="H423" i="2"/>
  <c r="G423" i="2"/>
  <c r="F423" i="2"/>
  <c r="E423" i="2"/>
  <c r="D423" i="2"/>
  <c r="C423" i="2"/>
  <c r="B423" i="2"/>
  <c r="A423" i="2"/>
  <c r="I422" i="2"/>
  <c r="H422" i="2"/>
  <c r="G422" i="2"/>
  <c r="F422" i="2"/>
  <c r="E422" i="2"/>
  <c r="D422" i="2"/>
  <c r="C422" i="2"/>
  <c r="B422" i="2"/>
  <c r="A422" i="2"/>
  <c r="I421" i="2"/>
  <c r="H421" i="2"/>
  <c r="G421" i="2"/>
  <c r="F421" i="2"/>
  <c r="E421" i="2"/>
  <c r="D421" i="2"/>
  <c r="C421" i="2"/>
  <c r="B421" i="2"/>
  <c r="A421" i="2"/>
  <c r="I420" i="2"/>
  <c r="H420" i="2"/>
  <c r="G420" i="2"/>
  <c r="F420" i="2"/>
  <c r="E420" i="2"/>
  <c r="D420" i="2"/>
  <c r="C420" i="2"/>
  <c r="B420" i="2"/>
  <c r="A420" i="2"/>
  <c r="I419" i="2"/>
  <c r="H419" i="2"/>
  <c r="G419" i="2"/>
  <c r="F419" i="2"/>
  <c r="E419" i="2"/>
  <c r="D419" i="2"/>
  <c r="C419" i="2"/>
  <c r="B419" i="2"/>
  <c r="A419" i="2"/>
  <c r="I418" i="2"/>
  <c r="H418" i="2"/>
  <c r="G418" i="2"/>
  <c r="F418" i="2"/>
  <c r="E418" i="2"/>
  <c r="D418" i="2"/>
  <c r="C418" i="2"/>
  <c r="B418" i="2"/>
  <c r="A418" i="2"/>
  <c r="I417" i="2"/>
  <c r="H417" i="2"/>
  <c r="G417" i="2"/>
  <c r="F417" i="2"/>
  <c r="E417" i="2"/>
  <c r="D417" i="2"/>
  <c r="C417" i="2"/>
  <c r="B417" i="2"/>
  <c r="A417" i="2"/>
  <c r="I416" i="2"/>
  <c r="H416" i="2"/>
  <c r="G416" i="2"/>
  <c r="F416" i="2"/>
  <c r="E416" i="2"/>
  <c r="D416" i="2"/>
  <c r="C416" i="2"/>
  <c r="B416" i="2"/>
  <c r="A416" i="2"/>
  <c r="I415" i="2"/>
  <c r="H415" i="2"/>
  <c r="G415" i="2"/>
  <c r="F415" i="2"/>
  <c r="E415" i="2"/>
  <c r="D415" i="2"/>
  <c r="C415" i="2"/>
  <c r="B415" i="2"/>
  <c r="A415" i="2"/>
  <c r="I414" i="2"/>
  <c r="H414" i="2"/>
  <c r="G414" i="2"/>
  <c r="F414" i="2"/>
  <c r="E414" i="2"/>
  <c r="D414" i="2"/>
  <c r="C414" i="2"/>
  <c r="B414" i="2"/>
  <c r="A414" i="2"/>
  <c r="I413" i="2"/>
  <c r="H413" i="2"/>
  <c r="G413" i="2"/>
  <c r="F413" i="2"/>
  <c r="E413" i="2"/>
  <c r="D413" i="2"/>
  <c r="C413" i="2"/>
  <c r="B413" i="2"/>
  <c r="A413" i="2"/>
  <c r="I412" i="2"/>
  <c r="H412" i="2"/>
  <c r="G412" i="2"/>
  <c r="F412" i="2"/>
  <c r="E412" i="2"/>
  <c r="D412" i="2"/>
  <c r="C412" i="2"/>
  <c r="B412" i="2"/>
  <c r="A412" i="2"/>
  <c r="I411" i="2"/>
  <c r="H411" i="2"/>
  <c r="G411" i="2"/>
  <c r="F411" i="2"/>
  <c r="E411" i="2"/>
  <c r="D411" i="2"/>
  <c r="C411" i="2"/>
  <c r="B411" i="2"/>
  <c r="A411" i="2"/>
  <c r="I410" i="2"/>
  <c r="H410" i="2"/>
  <c r="G410" i="2"/>
  <c r="F410" i="2"/>
  <c r="E410" i="2"/>
  <c r="D410" i="2"/>
  <c r="C410" i="2"/>
  <c r="B410" i="2"/>
  <c r="A410" i="2"/>
  <c r="I409" i="2"/>
  <c r="H409" i="2"/>
  <c r="G409" i="2"/>
  <c r="F409" i="2"/>
  <c r="E409" i="2"/>
  <c r="D409" i="2"/>
  <c r="C409" i="2"/>
  <c r="B409" i="2"/>
  <c r="A409" i="2"/>
  <c r="I408" i="2"/>
  <c r="H408" i="2"/>
  <c r="G408" i="2"/>
  <c r="F408" i="2"/>
  <c r="E408" i="2"/>
  <c r="D408" i="2"/>
  <c r="C408" i="2"/>
  <c r="B408" i="2"/>
  <c r="A408" i="2"/>
  <c r="I407" i="2"/>
  <c r="H407" i="2"/>
  <c r="G407" i="2"/>
  <c r="F407" i="2"/>
  <c r="E407" i="2"/>
  <c r="D407" i="2"/>
  <c r="C407" i="2"/>
  <c r="B407" i="2"/>
  <c r="A407" i="2"/>
  <c r="I406" i="2"/>
  <c r="H406" i="2"/>
  <c r="G406" i="2"/>
  <c r="F406" i="2"/>
  <c r="E406" i="2"/>
  <c r="D406" i="2"/>
  <c r="C406" i="2"/>
  <c r="B406" i="2"/>
  <c r="A406" i="2"/>
  <c r="I405" i="2"/>
  <c r="H405" i="2"/>
  <c r="G405" i="2"/>
  <c r="F405" i="2"/>
  <c r="E405" i="2"/>
  <c r="D405" i="2"/>
  <c r="C405" i="2"/>
  <c r="B405" i="2"/>
  <c r="A405" i="2"/>
  <c r="I404" i="2"/>
  <c r="H404" i="2"/>
  <c r="G404" i="2"/>
  <c r="F404" i="2"/>
  <c r="E404" i="2"/>
  <c r="D404" i="2"/>
  <c r="C404" i="2"/>
  <c r="B404" i="2"/>
  <c r="A404" i="2"/>
  <c r="I403" i="2"/>
  <c r="H403" i="2"/>
  <c r="G403" i="2"/>
  <c r="F403" i="2"/>
  <c r="E403" i="2"/>
  <c r="D403" i="2"/>
  <c r="C403" i="2"/>
  <c r="B403" i="2"/>
  <c r="A403" i="2"/>
  <c r="I402" i="2"/>
  <c r="H402" i="2"/>
  <c r="G402" i="2"/>
  <c r="F402" i="2"/>
  <c r="E402" i="2"/>
  <c r="D402" i="2"/>
  <c r="C402" i="2"/>
  <c r="B402" i="2"/>
  <c r="A402" i="2"/>
  <c r="I401" i="2"/>
  <c r="H401" i="2"/>
  <c r="G401" i="2"/>
  <c r="F401" i="2"/>
  <c r="E401" i="2"/>
  <c r="D401" i="2"/>
  <c r="C401" i="2"/>
  <c r="B401" i="2"/>
  <c r="A401" i="2"/>
  <c r="I400" i="2"/>
  <c r="H400" i="2"/>
  <c r="G400" i="2"/>
  <c r="F400" i="2"/>
  <c r="E400" i="2"/>
  <c r="D400" i="2"/>
  <c r="C400" i="2"/>
  <c r="B400" i="2"/>
  <c r="A400" i="2"/>
  <c r="I399" i="2"/>
  <c r="H399" i="2"/>
  <c r="G399" i="2"/>
  <c r="F399" i="2"/>
  <c r="E399" i="2"/>
  <c r="D399" i="2"/>
  <c r="C399" i="2"/>
  <c r="B399" i="2"/>
  <c r="A399" i="2"/>
  <c r="I398" i="2"/>
  <c r="H398" i="2"/>
  <c r="G398" i="2"/>
  <c r="F398" i="2"/>
  <c r="E398" i="2"/>
  <c r="D398" i="2"/>
  <c r="C398" i="2"/>
  <c r="B398" i="2"/>
  <c r="A398" i="2"/>
  <c r="I397" i="2"/>
  <c r="H397" i="2"/>
  <c r="G397" i="2"/>
  <c r="F397" i="2"/>
  <c r="E397" i="2"/>
  <c r="D397" i="2"/>
  <c r="C397" i="2"/>
  <c r="B397" i="2"/>
  <c r="A397" i="2"/>
  <c r="I396" i="2"/>
  <c r="H396" i="2"/>
  <c r="G396" i="2"/>
  <c r="F396" i="2"/>
  <c r="E396" i="2"/>
  <c r="D396" i="2"/>
  <c r="C396" i="2"/>
  <c r="B396" i="2"/>
  <c r="A396" i="2"/>
  <c r="I395" i="2"/>
  <c r="H395" i="2"/>
  <c r="G395" i="2"/>
  <c r="F395" i="2"/>
  <c r="E395" i="2"/>
  <c r="D395" i="2"/>
  <c r="C395" i="2"/>
  <c r="B395" i="2"/>
  <c r="A395" i="2"/>
  <c r="I394" i="2"/>
  <c r="H394" i="2"/>
  <c r="G394" i="2"/>
  <c r="F394" i="2"/>
  <c r="E394" i="2"/>
  <c r="D394" i="2"/>
  <c r="C394" i="2"/>
  <c r="B394" i="2"/>
  <c r="A394" i="2"/>
  <c r="I393" i="2"/>
  <c r="H393" i="2"/>
  <c r="G393" i="2"/>
  <c r="F393" i="2"/>
  <c r="E393" i="2"/>
  <c r="D393" i="2"/>
  <c r="C393" i="2"/>
  <c r="B393" i="2"/>
  <c r="A393" i="2"/>
  <c r="I392" i="2"/>
  <c r="H392" i="2"/>
  <c r="G392" i="2"/>
  <c r="F392" i="2"/>
  <c r="E392" i="2"/>
  <c r="D392" i="2"/>
  <c r="C392" i="2"/>
  <c r="B392" i="2"/>
  <c r="A392" i="2"/>
  <c r="I391" i="2"/>
  <c r="H391" i="2"/>
  <c r="G391" i="2"/>
  <c r="F391" i="2"/>
  <c r="E391" i="2"/>
  <c r="D391" i="2"/>
  <c r="C391" i="2"/>
  <c r="B391" i="2"/>
  <c r="A391" i="2"/>
  <c r="I390" i="2"/>
  <c r="H390" i="2"/>
  <c r="G390" i="2"/>
  <c r="F390" i="2"/>
  <c r="E390" i="2"/>
  <c r="D390" i="2"/>
  <c r="C390" i="2"/>
  <c r="B390" i="2"/>
  <c r="A390" i="2"/>
  <c r="I389" i="2"/>
  <c r="H389" i="2"/>
  <c r="G389" i="2"/>
  <c r="F389" i="2"/>
  <c r="E389" i="2"/>
  <c r="D389" i="2"/>
  <c r="C389" i="2"/>
  <c r="B389" i="2"/>
  <c r="A389" i="2"/>
  <c r="I388" i="2"/>
  <c r="H388" i="2"/>
  <c r="G388" i="2"/>
  <c r="F388" i="2"/>
  <c r="E388" i="2"/>
  <c r="D388" i="2"/>
  <c r="C388" i="2"/>
  <c r="B388" i="2"/>
  <c r="A388" i="2"/>
  <c r="I387" i="2"/>
  <c r="H387" i="2"/>
  <c r="G387" i="2"/>
  <c r="F387" i="2"/>
  <c r="E387" i="2"/>
  <c r="D387" i="2"/>
  <c r="C387" i="2"/>
  <c r="B387" i="2"/>
  <c r="A387" i="2"/>
  <c r="I386" i="2"/>
  <c r="H386" i="2"/>
  <c r="G386" i="2"/>
  <c r="F386" i="2"/>
  <c r="E386" i="2"/>
  <c r="D386" i="2"/>
  <c r="C386" i="2"/>
  <c r="B386" i="2"/>
  <c r="A386" i="2"/>
  <c r="I385" i="2"/>
  <c r="H385" i="2"/>
  <c r="G385" i="2"/>
  <c r="F385" i="2"/>
  <c r="E385" i="2"/>
  <c r="D385" i="2"/>
  <c r="C385" i="2"/>
  <c r="B385" i="2"/>
  <c r="A385" i="2"/>
  <c r="I384" i="2"/>
  <c r="H384" i="2"/>
  <c r="G384" i="2"/>
  <c r="F384" i="2"/>
  <c r="E384" i="2"/>
  <c r="D384" i="2"/>
  <c r="C384" i="2"/>
  <c r="B384" i="2"/>
  <c r="A384" i="2"/>
  <c r="I383" i="2"/>
  <c r="H383" i="2"/>
  <c r="G383" i="2"/>
  <c r="F383" i="2"/>
  <c r="E383" i="2"/>
  <c r="D383" i="2"/>
  <c r="C383" i="2"/>
  <c r="B383" i="2"/>
  <c r="A383" i="2"/>
  <c r="I382" i="2"/>
  <c r="H382" i="2"/>
  <c r="G382" i="2"/>
  <c r="F382" i="2"/>
  <c r="E382" i="2"/>
  <c r="D382" i="2"/>
  <c r="C382" i="2"/>
  <c r="B382" i="2"/>
  <c r="A382" i="2"/>
  <c r="I381" i="2"/>
  <c r="H381" i="2"/>
  <c r="G381" i="2"/>
  <c r="F381" i="2"/>
  <c r="E381" i="2"/>
  <c r="D381" i="2"/>
  <c r="C381" i="2"/>
  <c r="B381" i="2"/>
  <c r="A381" i="2"/>
  <c r="I380" i="2"/>
  <c r="H380" i="2"/>
  <c r="G380" i="2"/>
  <c r="F380" i="2"/>
  <c r="E380" i="2"/>
  <c r="D380" i="2"/>
  <c r="C380" i="2"/>
  <c r="B380" i="2"/>
  <c r="A380" i="2"/>
  <c r="I379" i="2"/>
  <c r="H379" i="2"/>
  <c r="G379" i="2"/>
  <c r="F379" i="2"/>
  <c r="E379" i="2"/>
  <c r="D379" i="2"/>
  <c r="C379" i="2"/>
  <c r="B379" i="2"/>
  <c r="A379" i="2"/>
  <c r="I378" i="2"/>
  <c r="H378" i="2"/>
  <c r="G378" i="2"/>
  <c r="F378" i="2"/>
  <c r="E378" i="2"/>
  <c r="D378" i="2"/>
  <c r="C378" i="2"/>
  <c r="B378" i="2"/>
  <c r="A378" i="2"/>
  <c r="I377" i="2"/>
  <c r="H377" i="2"/>
  <c r="G377" i="2"/>
  <c r="F377" i="2"/>
  <c r="E377" i="2"/>
  <c r="D377" i="2"/>
  <c r="C377" i="2"/>
  <c r="B377" i="2"/>
  <c r="A377" i="2"/>
  <c r="I376" i="2"/>
  <c r="H376" i="2"/>
  <c r="G376" i="2"/>
  <c r="F376" i="2"/>
  <c r="E376" i="2"/>
  <c r="D376" i="2"/>
  <c r="C376" i="2"/>
  <c r="B376" i="2"/>
  <c r="A376" i="2"/>
  <c r="I375" i="2"/>
  <c r="H375" i="2"/>
  <c r="G375" i="2"/>
  <c r="F375" i="2"/>
  <c r="E375" i="2"/>
  <c r="D375" i="2"/>
  <c r="C375" i="2"/>
  <c r="B375" i="2"/>
  <c r="A375" i="2"/>
  <c r="I374" i="2"/>
  <c r="H374" i="2"/>
  <c r="G374" i="2"/>
  <c r="F374" i="2"/>
  <c r="E374" i="2"/>
  <c r="D374" i="2"/>
  <c r="C374" i="2"/>
  <c r="B374" i="2"/>
  <c r="A374" i="2"/>
  <c r="I373" i="2"/>
  <c r="H373" i="2"/>
  <c r="G373" i="2"/>
  <c r="F373" i="2"/>
  <c r="E373" i="2"/>
  <c r="D373" i="2"/>
  <c r="C373" i="2"/>
  <c r="B373" i="2"/>
  <c r="A373" i="2"/>
  <c r="I372" i="2"/>
  <c r="H372" i="2"/>
  <c r="G372" i="2"/>
  <c r="F372" i="2"/>
  <c r="E372" i="2"/>
  <c r="D372" i="2"/>
  <c r="C372" i="2"/>
  <c r="B372" i="2"/>
  <c r="A372" i="2"/>
  <c r="I371" i="2"/>
  <c r="H371" i="2"/>
  <c r="G371" i="2"/>
  <c r="F371" i="2"/>
  <c r="E371" i="2"/>
  <c r="D371" i="2"/>
  <c r="C371" i="2"/>
  <c r="B371" i="2"/>
  <c r="A371" i="2"/>
  <c r="I370" i="2"/>
  <c r="H370" i="2"/>
  <c r="G370" i="2"/>
  <c r="F370" i="2"/>
  <c r="E370" i="2"/>
  <c r="D370" i="2"/>
  <c r="C370" i="2"/>
  <c r="B370" i="2"/>
  <c r="A370" i="2"/>
  <c r="I369" i="2"/>
  <c r="H369" i="2"/>
  <c r="G369" i="2"/>
  <c r="F369" i="2"/>
  <c r="E369" i="2"/>
  <c r="D369" i="2"/>
  <c r="C369" i="2"/>
  <c r="B369" i="2"/>
  <c r="A369" i="2"/>
  <c r="I368" i="2"/>
  <c r="H368" i="2"/>
  <c r="G368" i="2"/>
  <c r="F368" i="2"/>
  <c r="E368" i="2"/>
  <c r="D368" i="2"/>
  <c r="C368" i="2"/>
  <c r="B368" i="2"/>
  <c r="A368" i="2"/>
  <c r="I367" i="2"/>
  <c r="H367" i="2"/>
  <c r="G367" i="2"/>
  <c r="F367" i="2"/>
  <c r="E367" i="2"/>
  <c r="D367" i="2"/>
  <c r="C367" i="2"/>
  <c r="B367" i="2"/>
  <c r="A367" i="2"/>
  <c r="I366" i="2"/>
  <c r="H366" i="2"/>
  <c r="G366" i="2"/>
  <c r="F366" i="2"/>
  <c r="E366" i="2"/>
  <c r="D366" i="2"/>
  <c r="C366" i="2"/>
  <c r="B366" i="2"/>
  <c r="A366" i="2"/>
  <c r="I365" i="2"/>
  <c r="H365" i="2"/>
  <c r="G365" i="2"/>
  <c r="F365" i="2"/>
  <c r="E365" i="2"/>
  <c r="D365" i="2"/>
  <c r="C365" i="2"/>
  <c r="B365" i="2"/>
  <c r="A365" i="2"/>
  <c r="I364" i="2"/>
  <c r="H364" i="2"/>
  <c r="G364" i="2"/>
  <c r="F364" i="2"/>
  <c r="E364" i="2"/>
  <c r="D364" i="2"/>
  <c r="C364" i="2"/>
  <c r="B364" i="2"/>
  <c r="A364" i="2"/>
  <c r="I363" i="2"/>
  <c r="H363" i="2"/>
  <c r="G363" i="2"/>
  <c r="F363" i="2"/>
  <c r="E363" i="2"/>
  <c r="D363" i="2"/>
  <c r="C363" i="2"/>
  <c r="B363" i="2"/>
  <c r="A363" i="2"/>
  <c r="I362" i="2"/>
  <c r="H362" i="2"/>
  <c r="G362" i="2"/>
  <c r="F362" i="2"/>
  <c r="E362" i="2"/>
  <c r="D362" i="2"/>
  <c r="C362" i="2"/>
  <c r="B362" i="2"/>
  <c r="A362" i="2"/>
  <c r="I361" i="2"/>
  <c r="H361" i="2"/>
  <c r="G361" i="2"/>
  <c r="F361" i="2"/>
  <c r="E361" i="2"/>
  <c r="D361" i="2"/>
  <c r="C361" i="2"/>
  <c r="B361" i="2"/>
  <c r="A361" i="2"/>
  <c r="I360" i="2"/>
  <c r="H360" i="2"/>
  <c r="G360" i="2"/>
  <c r="F360" i="2"/>
  <c r="E360" i="2"/>
  <c r="D360" i="2"/>
  <c r="C360" i="2"/>
  <c r="B360" i="2"/>
  <c r="A360" i="2"/>
  <c r="I359" i="2"/>
  <c r="H359" i="2"/>
  <c r="G359" i="2"/>
  <c r="F359" i="2"/>
  <c r="E359" i="2"/>
  <c r="D359" i="2"/>
  <c r="C359" i="2"/>
  <c r="B359" i="2"/>
  <c r="A359" i="2"/>
  <c r="I358" i="2"/>
  <c r="H358" i="2"/>
  <c r="G358" i="2"/>
  <c r="F358" i="2"/>
  <c r="E358" i="2"/>
  <c r="D358" i="2"/>
  <c r="C358" i="2"/>
  <c r="B358" i="2"/>
  <c r="A358" i="2"/>
  <c r="I357" i="2"/>
  <c r="H357" i="2"/>
  <c r="G357" i="2"/>
  <c r="F357" i="2"/>
  <c r="E357" i="2"/>
  <c r="D357" i="2"/>
  <c r="C357" i="2"/>
  <c r="B357" i="2"/>
  <c r="A357" i="2"/>
  <c r="I356" i="2"/>
  <c r="H356" i="2"/>
  <c r="G356" i="2"/>
  <c r="F356" i="2"/>
  <c r="E356" i="2"/>
  <c r="D356" i="2"/>
  <c r="C356" i="2"/>
  <c r="B356" i="2"/>
  <c r="A356" i="2"/>
  <c r="I355" i="2"/>
  <c r="H355" i="2"/>
  <c r="G355" i="2"/>
  <c r="F355" i="2"/>
  <c r="E355" i="2"/>
  <c r="D355" i="2"/>
  <c r="C355" i="2"/>
  <c r="B355" i="2"/>
  <c r="A355" i="2"/>
  <c r="I354" i="2"/>
  <c r="H354" i="2"/>
  <c r="G354" i="2"/>
  <c r="F354" i="2"/>
  <c r="E354" i="2"/>
  <c r="D354" i="2"/>
  <c r="C354" i="2"/>
  <c r="B354" i="2"/>
  <c r="A354" i="2"/>
  <c r="I353" i="2"/>
  <c r="H353" i="2"/>
  <c r="G353" i="2"/>
  <c r="F353" i="2"/>
  <c r="E353" i="2"/>
  <c r="D353" i="2"/>
  <c r="C353" i="2"/>
  <c r="B353" i="2"/>
  <c r="A353" i="2"/>
  <c r="I352" i="2"/>
  <c r="H352" i="2"/>
  <c r="G352" i="2"/>
  <c r="F352" i="2"/>
  <c r="E352" i="2"/>
  <c r="D352" i="2"/>
  <c r="C352" i="2"/>
  <c r="B352" i="2"/>
  <c r="A352" i="2"/>
  <c r="I351" i="2"/>
  <c r="H351" i="2"/>
  <c r="G351" i="2"/>
  <c r="F351" i="2"/>
  <c r="E351" i="2"/>
  <c r="D351" i="2"/>
  <c r="C351" i="2"/>
  <c r="B351" i="2"/>
  <c r="A351" i="2"/>
  <c r="I350" i="2"/>
  <c r="H350" i="2"/>
  <c r="G350" i="2"/>
  <c r="F350" i="2"/>
  <c r="E350" i="2"/>
  <c r="D350" i="2"/>
  <c r="C350" i="2"/>
  <c r="B350" i="2"/>
  <c r="A350" i="2"/>
  <c r="I349" i="2"/>
  <c r="H349" i="2"/>
  <c r="G349" i="2"/>
  <c r="F349" i="2"/>
  <c r="E349" i="2"/>
  <c r="D349" i="2"/>
  <c r="C349" i="2"/>
  <c r="B349" i="2"/>
  <c r="A349" i="2"/>
  <c r="I348" i="2"/>
  <c r="H348" i="2"/>
  <c r="G348" i="2"/>
  <c r="F348" i="2"/>
  <c r="E348" i="2"/>
  <c r="D348" i="2"/>
  <c r="C348" i="2"/>
  <c r="B348" i="2"/>
  <c r="A348" i="2"/>
  <c r="I347" i="2"/>
  <c r="H347" i="2"/>
  <c r="G347" i="2"/>
  <c r="F347" i="2"/>
  <c r="E347" i="2"/>
  <c r="D347" i="2"/>
  <c r="C347" i="2"/>
  <c r="B347" i="2"/>
  <c r="A347" i="2"/>
  <c r="I346" i="2"/>
  <c r="H346" i="2"/>
  <c r="G346" i="2"/>
  <c r="F346" i="2"/>
  <c r="E346" i="2"/>
  <c r="D346" i="2"/>
  <c r="C346" i="2"/>
  <c r="B346" i="2"/>
  <c r="A346" i="2"/>
  <c r="I345" i="2"/>
  <c r="H345" i="2"/>
  <c r="G345" i="2"/>
  <c r="F345" i="2"/>
  <c r="E345" i="2"/>
  <c r="D345" i="2"/>
  <c r="C345" i="2"/>
  <c r="B345" i="2"/>
  <c r="A345" i="2"/>
  <c r="I344" i="2"/>
  <c r="H344" i="2"/>
  <c r="G344" i="2"/>
  <c r="F344" i="2"/>
  <c r="E344" i="2"/>
  <c r="D344" i="2"/>
  <c r="C344" i="2"/>
  <c r="B344" i="2"/>
  <c r="A344" i="2"/>
  <c r="I343" i="2"/>
  <c r="H343" i="2"/>
  <c r="G343" i="2"/>
  <c r="F343" i="2"/>
  <c r="E343" i="2"/>
  <c r="D343" i="2"/>
  <c r="C343" i="2"/>
  <c r="B343" i="2"/>
  <c r="A343" i="2"/>
  <c r="I342" i="2"/>
  <c r="H342" i="2"/>
  <c r="G342" i="2"/>
  <c r="F342" i="2"/>
  <c r="E342" i="2"/>
  <c r="D342" i="2"/>
  <c r="C342" i="2"/>
  <c r="B342" i="2"/>
  <c r="A342" i="2"/>
  <c r="I341" i="2"/>
  <c r="H341" i="2"/>
  <c r="G341" i="2"/>
  <c r="F341" i="2"/>
  <c r="E341" i="2"/>
  <c r="D341" i="2"/>
  <c r="C341" i="2"/>
  <c r="B341" i="2"/>
  <c r="A341" i="2"/>
  <c r="I340" i="2"/>
  <c r="H340" i="2"/>
  <c r="G340" i="2"/>
  <c r="F340" i="2"/>
  <c r="E340" i="2"/>
  <c r="D340" i="2"/>
  <c r="C340" i="2"/>
  <c r="B340" i="2"/>
  <c r="A340" i="2"/>
  <c r="I339" i="2"/>
  <c r="H339" i="2"/>
  <c r="G339" i="2"/>
  <c r="F339" i="2"/>
  <c r="E339" i="2"/>
  <c r="D339" i="2"/>
  <c r="C339" i="2"/>
  <c r="B339" i="2"/>
  <c r="A339" i="2"/>
  <c r="I338" i="2"/>
  <c r="H338" i="2"/>
  <c r="G338" i="2"/>
  <c r="F338" i="2"/>
  <c r="E338" i="2"/>
  <c r="D338" i="2"/>
  <c r="C338" i="2"/>
  <c r="B338" i="2"/>
  <c r="A338" i="2"/>
  <c r="I337" i="2"/>
  <c r="H337" i="2"/>
  <c r="G337" i="2"/>
  <c r="F337" i="2"/>
  <c r="E337" i="2"/>
  <c r="D337" i="2"/>
  <c r="C337" i="2"/>
  <c r="B337" i="2"/>
  <c r="A337" i="2"/>
  <c r="I336" i="2"/>
  <c r="H336" i="2"/>
  <c r="G336" i="2"/>
  <c r="F336" i="2"/>
  <c r="E336" i="2"/>
  <c r="D336" i="2"/>
  <c r="C336" i="2"/>
  <c r="B336" i="2"/>
  <c r="A336" i="2"/>
  <c r="I335" i="2"/>
  <c r="H335" i="2"/>
  <c r="G335" i="2"/>
  <c r="F335" i="2"/>
  <c r="E335" i="2"/>
  <c r="D335" i="2"/>
  <c r="C335" i="2"/>
  <c r="B335" i="2"/>
  <c r="A335" i="2"/>
  <c r="I334" i="2"/>
  <c r="H334" i="2"/>
  <c r="G334" i="2"/>
  <c r="F334" i="2"/>
  <c r="E334" i="2"/>
  <c r="D334" i="2"/>
  <c r="C334" i="2"/>
  <c r="B334" i="2"/>
  <c r="A334" i="2"/>
  <c r="I333" i="2"/>
  <c r="H333" i="2"/>
  <c r="G333" i="2"/>
  <c r="F333" i="2"/>
  <c r="E333" i="2"/>
  <c r="D333" i="2"/>
  <c r="C333" i="2"/>
  <c r="B333" i="2"/>
  <c r="A333" i="2"/>
  <c r="I332" i="2"/>
  <c r="H332" i="2"/>
  <c r="G332" i="2"/>
  <c r="F332" i="2"/>
  <c r="E332" i="2"/>
  <c r="D332" i="2"/>
  <c r="C332" i="2"/>
  <c r="B332" i="2"/>
  <c r="A332" i="2"/>
  <c r="I331" i="2"/>
  <c r="H331" i="2"/>
  <c r="G331" i="2"/>
  <c r="F331" i="2"/>
  <c r="E331" i="2"/>
  <c r="D331" i="2"/>
  <c r="C331" i="2"/>
  <c r="B331" i="2"/>
  <c r="A331" i="2"/>
  <c r="I330" i="2"/>
  <c r="H330" i="2"/>
  <c r="G330" i="2"/>
  <c r="F330" i="2"/>
  <c r="E330" i="2"/>
  <c r="D330" i="2"/>
  <c r="C330" i="2"/>
  <c r="B330" i="2"/>
  <c r="A330" i="2"/>
  <c r="I329" i="2"/>
  <c r="H329" i="2"/>
  <c r="G329" i="2"/>
  <c r="F329" i="2"/>
  <c r="E329" i="2"/>
  <c r="D329" i="2"/>
  <c r="C329" i="2"/>
  <c r="B329" i="2"/>
  <c r="A329" i="2"/>
  <c r="I328" i="2"/>
  <c r="H328" i="2"/>
  <c r="G328" i="2"/>
  <c r="F328" i="2"/>
  <c r="E328" i="2"/>
  <c r="D328" i="2"/>
  <c r="C328" i="2"/>
  <c r="B328" i="2"/>
  <c r="A328" i="2"/>
  <c r="I327" i="2"/>
  <c r="H327" i="2"/>
  <c r="G327" i="2"/>
  <c r="F327" i="2"/>
  <c r="E327" i="2"/>
  <c r="D327" i="2"/>
  <c r="C327" i="2"/>
  <c r="B327" i="2"/>
  <c r="A327" i="2"/>
  <c r="I326" i="2"/>
  <c r="H326" i="2"/>
  <c r="G326" i="2"/>
  <c r="F326" i="2"/>
  <c r="E326" i="2"/>
  <c r="D326" i="2"/>
  <c r="C326" i="2"/>
  <c r="B326" i="2"/>
  <c r="A326" i="2"/>
  <c r="I325" i="2"/>
  <c r="H325" i="2"/>
  <c r="G325" i="2"/>
  <c r="F325" i="2"/>
  <c r="E325" i="2"/>
  <c r="D325" i="2"/>
  <c r="C325" i="2"/>
  <c r="B325" i="2"/>
  <c r="A325" i="2"/>
  <c r="I324" i="2"/>
  <c r="H324" i="2"/>
  <c r="G324" i="2"/>
  <c r="F324" i="2"/>
  <c r="E324" i="2"/>
  <c r="D324" i="2"/>
  <c r="C324" i="2"/>
  <c r="B324" i="2"/>
  <c r="A324" i="2"/>
  <c r="I323" i="2"/>
  <c r="H323" i="2"/>
  <c r="G323" i="2"/>
  <c r="F323" i="2"/>
  <c r="E323" i="2"/>
  <c r="D323" i="2"/>
  <c r="C323" i="2"/>
  <c r="B323" i="2"/>
  <c r="A323" i="2"/>
  <c r="I322" i="2"/>
  <c r="H322" i="2"/>
  <c r="G322" i="2"/>
  <c r="F322" i="2"/>
  <c r="E322" i="2"/>
  <c r="D322" i="2"/>
  <c r="C322" i="2"/>
  <c r="B322" i="2"/>
  <c r="A322" i="2"/>
  <c r="I321" i="2"/>
  <c r="H321" i="2"/>
  <c r="G321" i="2"/>
  <c r="F321" i="2"/>
  <c r="E321" i="2"/>
  <c r="D321" i="2"/>
  <c r="C321" i="2"/>
  <c r="B321" i="2"/>
  <c r="A321" i="2"/>
  <c r="I320" i="2"/>
  <c r="H320" i="2"/>
  <c r="G320" i="2"/>
  <c r="F320" i="2"/>
  <c r="E320" i="2"/>
  <c r="D320" i="2"/>
  <c r="C320" i="2"/>
  <c r="B320" i="2"/>
  <c r="A320" i="2"/>
  <c r="I319" i="2"/>
  <c r="H319" i="2"/>
  <c r="G319" i="2"/>
  <c r="F319" i="2"/>
  <c r="E319" i="2"/>
  <c r="D319" i="2"/>
  <c r="C319" i="2"/>
  <c r="B319" i="2"/>
  <c r="A319" i="2"/>
  <c r="I318" i="2"/>
  <c r="H318" i="2"/>
  <c r="G318" i="2"/>
  <c r="F318" i="2"/>
  <c r="E318" i="2"/>
  <c r="D318" i="2"/>
  <c r="C318" i="2"/>
  <c r="B318" i="2"/>
  <c r="A318" i="2"/>
  <c r="I317" i="2"/>
  <c r="H317" i="2"/>
  <c r="G317" i="2"/>
  <c r="F317" i="2"/>
  <c r="E317" i="2"/>
  <c r="D317" i="2"/>
  <c r="C317" i="2"/>
  <c r="B317" i="2"/>
  <c r="A317" i="2"/>
  <c r="I316" i="2"/>
  <c r="H316" i="2"/>
  <c r="G316" i="2"/>
  <c r="F316" i="2"/>
  <c r="E316" i="2"/>
  <c r="D316" i="2"/>
  <c r="C316" i="2"/>
  <c r="B316" i="2"/>
  <c r="A316" i="2"/>
  <c r="I315" i="2"/>
  <c r="H315" i="2"/>
  <c r="G315" i="2"/>
  <c r="F315" i="2"/>
  <c r="E315" i="2"/>
  <c r="D315" i="2"/>
  <c r="C315" i="2"/>
  <c r="B315" i="2"/>
  <c r="A315" i="2"/>
  <c r="I314" i="2"/>
  <c r="H314" i="2"/>
  <c r="G314" i="2"/>
  <c r="F314" i="2"/>
  <c r="E314" i="2"/>
  <c r="D314" i="2"/>
  <c r="C314" i="2"/>
  <c r="B314" i="2"/>
  <c r="A314" i="2"/>
  <c r="I313" i="2"/>
  <c r="H313" i="2"/>
  <c r="G313" i="2"/>
  <c r="F313" i="2"/>
  <c r="E313" i="2"/>
  <c r="D313" i="2"/>
  <c r="C313" i="2"/>
  <c r="B313" i="2"/>
  <c r="A313" i="2"/>
  <c r="I312" i="2"/>
  <c r="H312" i="2"/>
  <c r="G312" i="2"/>
  <c r="F312" i="2"/>
  <c r="E312" i="2"/>
  <c r="D312" i="2"/>
  <c r="C312" i="2"/>
  <c r="B312" i="2"/>
  <c r="A312" i="2"/>
  <c r="I311" i="2"/>
  <c r="H311" i="2"/>
  <c r="G311" i="2"/>
  <c r="F311" i="2"/>
  <c r="E311" i="2"/>
  <c r="D311" i="2"/>
  <c r="C311" i="2"/>
  <c r="B311" i="2"/>
  <c r="A311" i="2"/>
  <c r="I310" i="2"/>
  <c r="H310" i="2"/>
  <c r="G310" i="2"/>
  <c r="F310" i="2"/>
  <c r="E310" i="2"/>
  <c r="D310" i="2"/>
  <c r="C310" i="2"/>
  <c r="B310" i="2"/>
  <c r="A310" i="2"/>
  <c r="I309" i="2"/>
  <c r="H309" i="2"/>
  <c r="G309" i="2"/>
  <c r="F309" i="2"/>
  <c r="E309" i="2"/>
  <c r="D309" i="2"/>
  <c r="C309" i="2"/>
  <c r="B309" i="2"/>
  <c r="A309" i="2"/>
  <c r="I308" i="2"/>
  <c r="H308" i="2"/>
  <c r="G308" i="2"/>
  <c r="F308" i="2"/>
  <c r="E308" i="2"/>
  <c r="D308" i="2"/>
  <c r="C308" i="2"/>
  <c r="B308" i="2"/>
  <c r="A308" i="2"/>
  <c r="I307" i="2"/>
  <c r="H307" i="2"/>
  <c r="G307" i="2"/>
  <c r="F307" i="2"/>
  <c r="E307" i="2"/>
  <c r="D307" i="2"/>
  <c r="C307" i="2"/>
  <c r="B307" i="2"/>
  <c r="A307" i="2"/>
  <c r="I306" i="2"/>
  <c r="H306" i="2"/>
  <c r="G306" i="2"/>
  <c r="F306" i="2"/>
  <c r="E306" i="2"/>
  <c r="D306" i="2"/>
  <c r="C306" i="2"/>
  <c r="B306" i="2"/>
  <c r="A306" i="2"/>
  <c r="I305" i="2"/>
  <c r="H305" i="2"/>
  <c r="G305" i="2"/>
  <c r="F305" i="2"/>
  <c r="E305" i="2"/>
  <c r="D305" i="2"/>
  <c r="C305" i="2"/>
  <c r="B305" i="2"/>
  <c r="A305" i="2"/>
  <c r="I304" i="2"/>
  <c r="H304" i="2"/>
  <c r="G304" i="2"/>
  <c r="F304" i="2"/>
  <c r="E304" i="2"/>
  <c r="D304" i="2"/>
  <c r="C304" i="2"/>
  <c r="B304" i="2"/>
  <c r="A304" i="2"/>
  <c r="I303" i="2"/>
  <c r="H303" i="2"/>
  <c r="G303" i="2"/>
  <c r="F303" i="2"/>
  <c r="E303" i="2"/>
  <c r="D303" i="2"/>
  <c r="C303" i="2"/>
  <c r="B303" i="2"/>
  <c r="A303" i="2"/>
  <c r="I302" i="2"/>
  <c r="H302" i="2"/>
  <c r="G302" i="2"/>
  <c r="F302" i="2"/>
  <c r="E302" i="2"/>
  <c r="D302" i="2"/>
  <c r="C302" i="2"/>
  <c r="B302" i="2"/>
  <c r="A302" i="2"/>
  <c r="I301" i="2"/>
  <c r="H301" i="2"/>
  <c r="G301" i="2"/>
  <c r="F301" i="2"/>
  <c r="E301" i="2"/>
  <c r="D301" i="2"/>
  <c r="C301" i="2"/>
  <c r="B301" i="2"/>
  <c r="A301" i="2"/>
  <c r="I300" i="2"/>
  <c r="H300" i="2"/>
  <c r="G300" i="2"/>
  <c r="F300" i="2"/>
  <c r="E300" i="2"/>
  <c r="D300" i="2"/>
  <c r="C300" i="2"/>
  <c r="B300" i="2"/>
  <c r="A300" i="2"/>
  <c r="I299" i="2"/>
  <c r="H299" i="2"/>
  <c r="G299" i="2"/>
  <c r="F299" i="2"/>
  <c r="E299" i="2"/>
  <c r="D299" i="2"/>
  <c r="C299" i="2"/>
  <c r="B299" i="2"/>
  <c r="A299" i="2"/>
  <c r="I298" i="2"/>
  <c r="H298" i="2"/>
  <c r="G298" i="2"/>
  <c r="F298" i="2"/>
  <c r="E298" i="2"/>
  <c r="D298" i="2"/>
  <c r="C298" i="2"/>
  <c r="B298" i="2"/>
  <c r="A298" i="2"/>
  <c r="I297" i="2"/>
  <c r="H297" i="2"/>
  <c r="G297" i="2"/>
  <c r="F297" i="2"/>
  <c r="E297" i="2"/>
  <c r="D297" i="2"/>
  <c r="C297" i="2"/>
  <c r="B297" i="2"/>
  <c r="A297" i="2"/>
  <c r="I296" i="2"/>
  <c r="H296" i="2"/>
  <c r="G296" i="2"/>
  <c r="F296" i="2"/>
  <c r="E296" i="2"/>
  <c r="D296" i="2"/>
  <c r="C296" i="2"/>
  <c r="B296" i="2"/>
  <c r="A296" i="2"/>
  <c r="I295" i="2"/>
  <c r="H295" i="2"/>
  <c r="G295" i="2"/>
  <c r="F295" i="2"/>
  <c r="E295" i="2"/>
  <c r="D295" i="2"/>
  <c r="C295" i="2"/>
  <c r="B295" i="2"/>
  <c r="A295" i="2"/>
  <c r="I294" i="2"/>
  <c r="H294" i="2"/>
  <c r="G294" i="2"/>
  <c r="F294" i="2"/>
  <c r="E294" i="2"/>
  <c r="D294" i="2"/>
  <c r="C294" i="2"/>
  <c r="B294" i="2"/>
  <c r="A294" i="2"/>
  <c r="I293" i="2"/>
  <c r="H293" i="2"/>
  <c r="G293" i="2"/>
  <c r="F293" i="2"/>
  <c r="E293" i="2"/>
  <c r="D293" i="2"/>
  <c r="C293" i="2"/>
  <c r="B293" i="2"/>
  <c r="A293" i="2"/>
  <c r="I292" i="2"/>
  <c r="H292" i="2"/>
  <c r="G292" i="2"/>
  <c r="F292" i="2"/>
  <c r="E292" i="2"/>
  <c r="D292" i="2"/>
  <c r="C292" i="2"/>
  <c r="B292" i="2"/>
  <c r="A292" i="2"/>
  <c r="I291" i="2"/>
  <c r="H291" i="2"/>
  <c r="G291" i="2"/>
  <c r="F291" i="2"/>
  <c r="E291" i="2"/>
  <c r="D291" i="2"/>
  <c r="C291" i="2"/>
  <c r="B291" i="2"/>
  <c r="A291" i="2"/>
  <c r="I290" i="2"/>
  <c r="H290" i="2"/>
  <c r="G290" i="2"/>
  <c r="F290" i="2"/>
  <c r="E290" i="2"/>
  <c r="D290" i="2"/>
  <c r="C290" i="2"/>
  <c r="B290" i="2"/>
  <c r="A290" i="2"/>
  <c r="I289" i="2"/>
  <c r="H289" i="2"/>
  <c r="G289" i="2"/>
  <c r="F289" i="2"/>
  <c r="E289" i="2"/>
  <c r="D289" i="2"/>
  <c r="C289" i="2"/>
  <c r="B289" i="2"/>
  <c r="A289" i="2"/>
  <c r="I288" i="2"/>
  <c r="H288" i="2"/>
  <c r="G288" i="2"/>
  <c r="F288" i="2"/>
  <c r="E288" i="2"/>
  <c r="D288" i="2"/>
  <c r="C288" i="2"/>
  <c r="B288" i="2"/>
  <c r="A288" i="2"/>
  <c r="I287" i="2"/>
  <c r="H287" i="2"/>
  <c r="G287" i="2"/>
  <c r="F287" i="2"/>
  <c r="E287" i="2"/>
  <c r="D287" i="2"/>
  <c r="C287" i="2"/>
  <c r="B287" i="2"/>
  <c r="A287" i="2"/>
  <c r="I286" i="2"/>
  <c r="H286" i="2"/>
  <c r="G286" i="2"/>
  <c r="F286" i="2"/>
  <c r="E286" i="2"/>
  <c r="D286" i="2"/>
  <c r="C286" i="2"/>
  <c r="B286" i="2"/>
  <c r="A286" i="2"/>
  <c r="I285" i="2"/>
  <c r="H285" i="2"/>
  <c r="G285" i="2"/>
  <c r="F285" i="2"/>
  <c r="E285" i="2"/>
  <c r="D285" i="2"/>
  <c r="C285" i="2"/>
  <c r="B285" i="2"/>
  <c r="A285" i="2"/>
  <c r="I284" i="2"/>
  <c r="H284" i="2"/>
  <c r="G284" i="2"/>
  <c r="F284" i="2"/>
  <c r="E284" i="2"/>
  <c r="D284" i="2"/>
  <c r="C284" i="2"/>
  <c r="B284" i="2"/>
  <c r="A284" i="2"/>
  <c r="I283" i="2"/>
  <c r="H283" i="2"/>
  <c r="G283" i="2"/>
  <c r="F283" i="2"/>
  <c r="E283" i="2"/>
  <c r="D283" i="2"/>
  <c r="C283" i="2"/>
  <c r="B283" i="2"/>
  <c r="A283" i="2"/>
  <c r="I282" i="2"/>
  <c r="H282" i="2"/>
  <c r="G282" i="2"/>
  <c r="F282" i="2"/>
  <c r="E282" i="2"/>
  <c r="D282" i="2"/>
  <c r="C282" i="2"/>
  <c r="B282" i="2"/>
  <c r="A282" i="2"/>
  <c r="I281" i="2"/>
  <c r="H281" i="2"/>
  <c r="G281" i="2"/>
  <c r="F281" i="2"/>
  <c r="E281" i="2"/>
  <c r="D281" i="2"/>
  <c r="C281" i="2"/>
  <c r="B281" i="2"/>
  <c r="A281" i="2"/>
  <c r="I280" i="2"/>
  <c r="H280" i="2"/>
  <c r="G280" i="2"/>
  <c r="F280" i="2"/>
  <c r="E280" i="2"/>
  <c r="D280" i="2"/>
  <c r="C280" i="2"/>
  <c r="B280" i="2"/>
  <c r="A280" i="2"/>
  <c r="I279" i="2"/>
  <c r="H279" i="2"/>
  <c r="G279" i="2"/>
  <c r="F279" i="2"/>
  <c r="E279" i="2"/>
  <c r="D279" i="2"/>
  <c r="C279" i="2"/>
  <c r="B279" i="2"/>
  <c r="A279" i="2"/>
  <c r="I278" i="2"/>
  <c r="H278" i="2"/>
  <c r="G278" i="2"/>
  <c r="F278" i="2"/>
  <c r="E278" i="2"/>
  <c r="D278" i="2"/>
  <c r="C278" i="2"/>
  <c r="B278" i="2"/>
  <c r="A278" i="2"/>
  <c r="I277" i="2"/>
  <c r="H277" i="2"/>
  <c r="G277" i="2"/>
  <c r="F277" i="2"/>
  <c r="E277" i="2"/>
  <c r="D277" i="2"/>
  <c r="C277" i="2"/>
  <c r="B277" i="2"/>
  <c r="A277" i="2"/>
  <c r="I276" i="2"/>
  <c r="H276" i="2"/>
  <c r="G276" i="2"/>
  <c r="F276" i="2"/>
  <c r="E276" i="2"/>
  <c r="D276" i="2"/>
  <c r="C276" i="2"/>
  <c r="B276" i="2"/>
  <c r="A276" i="2"/>
  <c r="I275" i="2"/>
  <c r="H275" i="2"/>
  <c r="G275" i="2"/>
  <c r="F275" i="2"/>
  <c r="E275" i="2"/>
  <c r="D275" i="2"/>
  <c r="C275" i="2"/>
  <c r="B275" i="2"/>
  <c r="A275" i="2"/>
  <c r="I274" i="2"/>
  <c r="H274" i="2"/>
  <c r="G274" i="2"/>
  <c r="F274" i="2"/>
  <c r="E274" i="2"/>
  <c r="D274" i="2"/>
  <c r="C274" i="2"/>
  <c r="B274" i="2"/>
  <c r="A274" i="2"/>
  <c r="I273" i="2"/>
  <c r="H273" i="2"/>
  <c r="G273" i="2"/>
  <c r="F273" i="2"/>
  <c r="E273" i="2"/>
  <c r="D273" i="2"/>
  <c r="C273" i="2"/>
  <c r="B273" i="2"/>
  <c r="A273" i="2"/>
  <c r="I272" i="2"/>
  <c r="H272" i="2"/>
  <c r="G272" i="2"/>
  <c r="F272" i="2"/>
  <c r="E272" i="2"/>
  <c r="D272" i="2"/>
  <c r="C272" i="2"/>
  <c r="B272" i="2"/>
  <c r="A272" i="2"/>
  <c r="I271" i="2"/>
  <c r="H271" i="2"/>
  <c r="G271" i="2"/>
  <c r="F271" i="2"/>
  <c r="E271" i="2"/>
  <c r="D271" i="2"/>
  <c r="C271" i="2"/>
  <c r="B271" i="2"/>
  <c r="A271" i="2"/>
  <c r="I270" i="2"/>
  <c r="H270" i="2"/>
  <c r="G270" i="2"/>
  <c r="F270" i="2"/>
  <c r="E270" i="2"/>
  <c r="D270" i="2"/>
  <c r="C270" i="2"/>
  <c r="B270" i="2"/>
  <c r="A270" i="2"/>
  <c r="I269" i="2"/>
  <c r="H269" i="2"/>
  <c r="G269" i="2"/>
  <c r="F269" i="2"/>
  <c r="E269" i="2"/>
  <c r="D269" i="2"/>
  <c r="C269" i="2"/>
  <c r="B269" i="2"/>
  <c r="A269" i="2"/>
  <c r="I268" i="2"/>
  <c r="H268" i="2"/>
  <c r="G268" i="2"/>
  <c r="F268" i="2"/>
  <c r="E268" i="2"/>
  <c r="D268" i="2"/>
  <c r="C268" i="2"/>
  <c r="B268" i="2"/>
  <c r="A268" i="2"/>
  <c r="I267" i="2"/>
  <c r="H267" i="2"/>
  <c r="G267" i="2"/>
  <c r="F267" i="2"/>
  <c r="E267" i="2"/>
  <c r="D267" i="2"/>
  <c r="C267" i="2"/>
  <c r="B267" i="2"/>
  <c r="A267" i="2"/>
  <c r="I266" i="2"/>
  <c r="H266" i="2"/>
  <c r="G266" i="2"/>
  <c r="F266" i="2"/>
  <c r="E266" i="2"/>
  <c r="D266" i="2"/>
  <c r="C266" i="2"/>
  <c r="B266" i="2"/>
  <c r="A266" i="2"/>
  <c r="I265" i="2"/>
  <c r="H265" i="2"/>
  <c r="G265" i="2"/>
  <c r="F265" i="2"/>
  <c r="E265" i="2"/>
  <c r="D265" i="2"/>
  <c r="C265" i="2"/>
  <c r="B265" i="2"/>
  <c r="A265" i="2"/>
  <c r="I264" i="2"/>
  <c r="H264" i="2"/>
  <c r="G264" i="2"/>
  <c r="F264" i="2"/>
  <c r="E264" i="2"/>
  <c r="D264" i="2"/>
  <c r="C264" i="2"/>
  <c r="B264" i="2"/>
  <c r="A264" i="2"/>
  <c r="I263" i="2"/>
  <c r="H263" i="2"/>
  <c r="G263" i="2"/>
  <c r="F263" i="2"/>
  <c r="E263" i="2"/>
  <c r="D263" i="2"/>
  <c r="C263" i="2"/>
  <c r="B263" i="2"/>
  <c r="A263" i="2"/>
  <c r="I262" i="2"/>
  <c r="H262" i="2"/>
  <c r="G262" i="2"/>
  <c r="F262" i="2"/>
  <c r="E262" i="2"/>
  <c r="D262" i="2"/>
  <c r="C262" i="2"/>
  <c r="B262" i="2"/>
  <c r="A262" i="2"/>
  <c r="I261" i="2"/>
  <c r="H261" i="2"/>
  <c r="G261" i="2"/>
  <c r="F261" i="2"/>
  <c r="E261" i="2"/>
  <c r="D261" i="2"/>
  <c r="C261" i="2"/>
  <c r="B261" i="2"/>
  <c r="A261" i="2"/>
  <c r="I260" i="2"/>
  <c r="H260" i="2"/>
  <c r="G260" i="2"/>
  <c r="F260" i="2"/>
  <c r="E260" i="2"/>
  <c r="D260" i="2"/>
  <c r="C260" i="2"/>
  <c r="B260" i="2"/>
  <c r="A260" i="2"/>
  <c r="I259" i="2"/>
  <c r="H259" i="2"/>
  <c r="G259" i="2"/>
  <c r="F259" i="2"/>
  <c r="E259" i="2"/>
  <c r="D259" i="2"/>
  <c r="C259" i="2"/>
  <c r="B259" i="2"/>
  <c r="A259" i="2"/>
  <c r="I258" i="2"/>
  <c r="H258" i="2"/>
  <c r="G258" i="2"/>
  <c r="F258" i="2"/>
  <c r="E258" i="2"/>
  <c r="D258" i="2"/>
  <c r="C258" i="2"/>
  <c r="B258" i="2"/>
  <c r="A258" i="2"/>
  <c r="I257" i="2"/>
  <c r="H257" i="2"/>
  <c r="G257" i="2"/>
  <c r="F257" i="2"/>
  <c r="E257" i="2"/>
  <c r="D257" i="2"/>
  <c r="C257" i="2"/>
  <c r="B257" i="2"/>
  <c r="A257" i="2"/>
  <c r="I256" i="2"/>
  <c r="H256" i="2"/>
  <c r="G256" i="2"/>
  <c r="F256" i="2"/>
  <c r="E256" i="2"/>
  <c r="D256" i="2"/>
  <c r="C256" i="2"/>
  <c r="B256" i="2"/>
  <c r="A256" i="2"/>
  <c r="I255" i="2"/>
  <c r="H255" i="2"/>
  <c r="G255" i="2"/>
  <c r="F255" i="2"/>
  <c r="E255" i="2"/>
  <c r="D255" i="2"/>
  <c r="C255" i="2"/>
  <c r="B255" i="2"/>
  <c r="A255" i="2"/>
  <c r="I254" i="2"/>
  <c r="H254" i="2"/>
  <c r="G254" i="2"/>
  <c r="F254" i="2"/>
  <c r="E254" i="2"/>
  <c r="D254" i="2"/>
  <c r="C254" i="2"/>
  <c r="B254" i="2"/>
  <c r="A254" i="2"/>
  <c r="I253" i="2"/>
  <c r="H253" i="2"/>
  <c r="G253" i="2"/>
  <c r="F253" i="2"/>
  <c r="E253" i="2"/>
  <c r="D253" i="2"/>
  <c r="C253" i="2"/>
  <c r="B253" i="2"/>
  <c r="A253" i="2"/>
  <c r="I252" i="2"/>
  <c r="H252" i="2"/>
  <c r="G252" i="2"/>
  <c r="F252" i="2"/>
  <c r="E252" i="2"/>
  <c r="D252" i="2"/>
  <c r="C252" i="2"/>
  <c r="B252" i="2"/>
  <c r="A252" i="2"/>
  <c r="I251" i="2"/>
  <c r="H251" i="2"/>
  <c r="G251" i="2"/>
  <c r="F251" i="2"/>
  <c r="E251" i="2"/>
  <c r="D251" i="2"/>
  <c r="C251" i="2"/>
  <c r="B251" i="2"/>
  <c r="A251" i="2"/>
  <c r="I250" i="2"/>
  <c r="H250" i="2"/>
  <c r="G250" i="2"/>
  <c r="F250" i="2"/>
  <c r="E250" i="2"/>
  <c r="D250" i="2"/>
  <c r="C250" i="2"/>
  <c r="B250" i="2"/>
  <c r="A250" i="2"/>
  <c r="I249" i="2"/>
  <c r="H249" i="2"/>
  <c r="G249" i="2"/>
  <c r="F249" i="2"/>
  <c r="E249" i="2"/>
  <c r="D249" i="2"/>
  <c r="C249" i="2"/>
  <c r="B249" i="2"/>
  <c r="A249" i="2"/>
  <c r="I248" i="2"/>
  <c r="H248" i="2"/>
  <c r="G248" i="2"/>
  <c r="F248" i="2"/>
  <c r="E248" i="2"/>
  <c r="D248" i="2"/>
  <c r="C248" i="2"/>
  <c r="B248" i="2"/>
  <c r="A248" i="2"/>
  <c r="I247" i="2"/>
  <c r="H247" i="2"/>
  <c r="G247" i="2"/>
  <c r="F247" i="2"/>
  <c r="E247" i="2"/>
  <c r="D247" i="2"/>
  <c r="C247" i="2"/>
  <c r="B247" i="2"/>
  <c r="A247" i="2"/>
  <c r="I246" i="2"/>
  <c r="H246" i="2"/>
  <c r="G246" i="2"/>
  <c r="F246" i="2"/>
  <c r="E246" i="2"/>
  <c r="D246" i="2"/>
  <c r="C246" i="2"/>
  <c r="B246" i="2"/>
  <c r="A246" i="2"/>
  <c r="I245" i="2"/>
  <c r="H245" i="2"/>
  <c r="G245" i="2"/>
  <c r="F245" i="2"/>
  <c r="E245" i="2"/>
  <c r="D245" i="2"/>
  <c r="C245" i="2"/>
  <c r="B245" i="2"/>
  <c r="A245" i="2"/>
  <c r="I244" i="2"/>
  <c r="H244" i="2"/>
  <c r="G244" i="2"/>
  <c r="F244" i="2"/>
  <c r="E244" i="2"/>
  <c r="D244" i="2"/>
  <c r="C244" i="2"/>
  <c r="B244" i="2"/>
  <c r="A244" i="2"/>
  <c r="I243" i="2"/>
  <c r="H243" i="2"/>
  <c r="G243" i="2"/>
  <c r="F243" i="2"/>
  <c r="E243" i="2"/>
  <c r="D243" i="2"/>
  <c r="C243" i="2"/>
  <c r="B243" i="2"/>
  <c r="A243" i="2"/>
  <c r="I242" i="2"/>
  <c r="H242" i="2"/>
  <c r="G242" i="2"/>
  <c r="F242" i="2"/>
  <c r="E242" i="2"/>
  <c r="D242" i="2"/>
  <c r="C242" i="2"/>
  <c r="B242" i="2"/>
  <c r="A242" i="2"/>
  <c r="I241" i="2"/>
  <c r="H241" i="2"/>
  <c r="G241" i="2"/>
  <c r="F241" i="2"/>
  <c r="E241" i="2"/>
  <c r="D241" i="2"/>
  <c r="C241" i="2"/>
  <c r="B241" i="2"/>
  <c r="A241" i="2"/>
  <c r="I240" i="2"/>
  <c r="H240" i="2"/>
  <c r="G240" i="2"/>
  <c r="F240" i="2"/>
  <c r="E240" i="2"/>
  <c r="D240" i="2"/>
  <c r="C240" i="2"/>
  <c r="B240" i="2"/>
  <c r="A240" i="2"/>
  <c r="I239" i="2"/>
  <c r="H239" i="2"/>
  <c r="G239" i="2"/>
  <c r="F239" i="2"/>
  <c r="E239" i="2"/>
  <c r="D239" i="2"/>
  <c r="C239" i="2"/>
  <c r="B239" i="2"/>
  <c r="A239" i="2"/>
  <c r="I238" i="2"/>
  <c r="H238" i="2"/>
  <c r="G238" i="2"/>
  <c r="F238" i="2"/>
  <c r="E238" i="2"/>
  <c r="D238" i="2"/>
  <c r="C238" i="2"/>
  <c r="B238" i="2"/>
  <c r="A238" i="2"/>
  <c r="I237" i="2"/>
  <c r="H237" i="2"/>
  <c r="G237" i="2"/>
  <c r="F237" i="2"/>
  <c r="E237" i="2"/>
  <c r="D237" i="2"/>
  <c r="C237" i="2"/>
  <c r="B237" i="2"/>
  <c r="A237" i="2"/>
  <c r="I236" i="2"/>
  <c r="H236" i="2"/>
  <c r="G236" i="2"/>
  <c r="F236" i="2"/>
  <c r="E236" i="2"/>
  <c r="D236" i="2"/>
  <c r="C236" i="2"/>
  <c r="B236" i="2"/>
  <c r="A236" i="2"/>
  <c r="I235" i="2"/>
  <c r="H235" i="2"/>
  <c r="G235" i="2"/>
  <c r="F235" i="2"/>
  <c r="E235" i="2"/>
  <c r="D235" i="2"/>
  <c r="C235" i="2"/>
  <c r="B235" i="2"/>
  <c r="A235" i="2"/>
  <c r="I234" i="2"/>
  <c r="H234" i="2"/>
  <c r="G234" i="2"/>
  <c r="F234" i="2"/>
  <c r="E234" i="2"/>
  <c r="D234" i="2"/>
  <c r="C234" i="2"/>
  <c r="B234" i="2"/>
  <c r="A234" i="2"/>
  <c r="I233" i="2"/>
  <c r="H233" i="2"/>
  <c r="G233" i="2"/>
  <c r="F233" i="2"/>
  <c r="E233" i="2"/>
  <c r="D233" i="2"/>
  <c r="C233" i="2"/>
  <c r="B233" i="2"/>
  <c r="A233" i="2"/>
  <c r="I232" i="2"/>
  <c r="H232" i="2"/>
  <c r="G232" i="2"/>
  <c r="F232" i="2"/>
  <c r="E232" i="2"/>
  <c r="D232" i="2"/>
  <c r="C232" i="2"/>
  <c r="B232" i="2"/>
  <c r="A232" i="2"/>
  <c r="I231" i="2"/>
  <c r="H231" i="2"/>
  <c r="G231" i="2"/>
  <c r="F231" i="2"/>
  <c r="E231" i="2"/>
  <c r="D231" i="2"/>
  <c r="C231" i="2"/>
  <c r="B231" i="2"/>
  <c r="A231" i="2"/>
  <c r="I230" i="2"/>
  <c r="H230" i="2"/>
  <c r="G230" i="2"/>
  <c r="F230" i="2"/>
  <c r="E230" i="2"/>
  <c r="D230" i="2"/>
  <c r="C230" i="2"/>
  <c r="B230" i="2"/>
  <c r="A230" i="2"/>
  <c r="I229" i="2"/>
  <c r="H229" i="2"/>
  <c r="G229" i="2"/>
  <c r="F229" i="2"/>
  <c r="E229" i="2"/>
  <c r="D229" i="2"/>
  <c r="C229" i="2"/>
  <c r="B229" i="2"/>
  <c r="A229" i="2"/>
  <c r="I228" i="2"/>
  <c r="H228" i="2"/>
  <c r="G228" i="2"/>
  <c r="F228" i="2"/>
  <c r="E228" i="2"/>
  <c r="D228" i="2"/>
  <c r="C228" i="2"/>
  <c r="B228" i="2"/>
  <c r="A228" i="2"/>
  <c r="I227" i="2"/>
  <c r="H227" i="2"/>
  <c r="G227" i="2"/>
  <c r="F227" i="2"/>
  <c r="E227" i="2"/>
  <c r="D227" i="2"/>
  <c r="C227" i="2"/>
  <c r="B227" i="2"/>
  <c r="A227" i="2"/>
  <c r="I226" i="2"/>
  <c r="H226" i="2"/>
  <c r="G226" i="2"/>
  <c r="F226" i="2"/>
  <c r="E226" i="2"/>
  <c r="D226" i="2"/>
  <c r="C226" i="2"/>
  <c r="B226" i="2"/>
  <c r="A226" i="2"/>
  <c r="I225" i="2"/>
  <c r="H225" i="2"/>
  <c r="G225" i="2"/>
  <c r="F225" i="2"/>
  <c r="E225" i="2"/>
  <c r="D225" i="2"/>
  <c r="C225" i="2"/>
  <c r="B225" i="2"/>
  <c r="A225" i="2"/>
  <c r="I224" i="2"/>
  <c r="H224" i="2"/>
  <c r="G224" i="2"/>
  <c r="F224" i="2"/>
  <c r="E224" i="2"/>
  <c r="D224" i="2"/>
  <c r="C224" i="2"/>
  <c r="B224" i="2"/>
  <c r="A224" i="2"/>
  <c r="I223" i="2"/>
  <c r="H223" i="2"/>
  <c r="G223" i="2"/>
  <c r="F223" i="2"/>
  <c r="E223" i="2"/>
  <c r="D223" i="2"/>
  <c r="C223" i="2"/>
  <c r="B223" i="2"/>
  <c r="A223" i="2"/>
  <c r="I222" i="2"/>
  <c r="H222" i="2"/>
  <c r="G222" i="2"/>
  <c r="F222" i="2"/>
  <c r="E222" i="2"/>
  <c r="D222" i="2"/>
  <c r="C222" i="2"/>
  <c r="B222" i="2"/>
  <c r="A222" i="2"/>
  <c r="I221" i="2"/>
  <c r="H221" i="2"/>
  <c r="G221" i="2"/>
  <c r="F221" i="2"/>
  <c r="E221" i="2"/>
  <c r="D221" i="2"/>
  <c r="C221" i="2"/>
  <c r="B221" i="2"/>
  <c r="A221" i="2"/>
  <c r="I220" i="2"/>
  <c r="H220" i="2"/>
  <c r="G220" i="2"/>
  <c r="F220" i="2"/>
  <c r="E220" i="2"/>
  <c r="D220" i="2"/>
  <c r="C220" i="2"/>
  <c r="B220" i="2"/>
  <c r="A220" i="2"/>
  <c r="I219" i="2"/>
  <c r="H219" i="2"/>
  <c r="G219" i="2"/>
  <c r="F219" i="2"/>
  <c r="E219" i="2"/>
  <c r="D219" i="2"/>
  <c r="C219" i="2"/>
  <c r="B219" i="2"/>
  <c r="A219" i="2"/>
  <c r="I218" i="2"/>
  <c r="H218" i="2"/>
  <c r="G218" i="2"/>
  <c r="F218" i="2"/>
  <c r="E218" i="2"/>
  <c r="D218" i="2"/>
  <c r="C218" i="2"/>
  <c r="B218" i="2"/>
  <c r="A218" i="2"/>
  <c r="I217" i="2"/>
  <c r="H217" i="2"/>
  <c r="G217" i="2"/>
  <c r="F217" i="2"/>
  <c r="E217" i="2"/>
  <c r="D217" i="2"/>
  <c r="C217" i="2"/>
  <c r="B217" i="2"/>
  <c r="A217" i="2"/>
  <c r="I216" i="2"/>
  <c r="H216" i="2"/>
  <c r="G216" i="2"/>
  <c r="F216" i="2"/>
  <c r="E216" i="2"/>
  <c r="D216" i="2"/>
  <c r="C216" i="2"/>
  <c r="B216" i="2"/>
  <c r="A216" i="2"/>
  <c r="I215" i="2"/>
  <c r="H215" i="2"/>
  <c r="G215" i="2"/>
  <c r="F215" i="2"/>
  <c r="E215" i="2"/>
  <c r="D215" i="2"/>
  <c r="C215" i="2"/>
  <c r="B215" i="2"/>
  <c r="A215" i="2"/>
  <c r="I214" i="2"/>
  <c r="H214" i="2"/>
  <c r="G214" i="2"/>
  <c r="F214" i="2"/>
  <c r="E214" i="2"/>
  <c r="D214" i="2"/>
  <c r="C214" i="2"/>
  <c r="B214" i="2"/>
  <c r="A214" i="2"/>
  <c r="I213" i="2"/>
  <c r="H213" i="2"/>
  <c r="G213" i="2"/>
  <c r="F213" i="2"/>
  <c r="E213" i="2"/>
  <c r="D213" i="2"/>
  <c r="C213" i="2"/>
  <c r="B213" i="2"/>
  <c r="A213" i="2"/>
  <c r="I212" i="2"/>
  <c r="H212" i="2"/>
  <c r="G212" i="2"/>
  <c r="F212" i="2"/>
  <c r="E212" i="2"/>
  <c r="D212" i="2"/>
  <c r="C212" i="2"/>
  <c r="B212" i="2"/>
  <c r="A212" i="2"/>
  <c r="I211" i="2"/>
  <c r="H211" i="2"/>
  <c r="G211" i="2"/>
  <c r="F211" i="2"/>
  <c r="E211" i="2"/>
  <c r="D211" i="2"/>
  <c r="C211" i="2"/>
  <c r="B211" i="2"/>
  <c r="A211" i="2"/>
  <c r="I210" i="2"/>
  <c r="H210" i="2"/>
  <c r="G210" i="2"/>
  <c r="F210" i="2"/>
  <c r="E210" i="2"/>
  <c r="D210" i="2"/>
  <c r="C210" i="2"/>
  <c r="B210" i="2"/>
  <c r="A210" i="2"/>
  <c r="I209" i="2"/>
  <c r="H209" i="2"/>
  <c r="G209" i="2"/>
  <c r="F209" i="2"/>
  <c r="E209" i="2"/>
  <c r="D209" i="2"/>
  <c r="C209" i="2"/>
  <c r="B209" i="2"/>
  <c r="A209" i="2"/>
  <c r="I208" i="2"/>
  <c r="H208" i="2"/>
  <c r="G208" i="2"/>
  <c r="F208" i="2"/>
  <c r="E208" i="2"/>
  <c r="D208" i="2"/>
  <c r="C208" i="2"/>
  <c r="B208" i="2"/>
  <c r="A208" i="2"/>
  <c r="I207" i="2"/>
  <c r="H207" i="2"/>
  <c r="G207" i="2"/>
  <c r="F207" i="2"/>
  <c r="E207" i="2"/>
  <c r="D207" i="2"/>
  <c r="C207" i="2"/>
  <c r="B207" i="2"/>
  <c r="A207" i="2"/>
  <c r="I206" i="2"/>
  <c r="H206" i="2"/>
  <c r="G206" i="2"/>
  <c r="F206" i="2"/>
  <c r="E206" i="2"/>
  <c r="D206" i="2"/>
  <c r="C206" i="2"/>
  <c r="B206" i="2"/>
  <c r="A206" i="2"/>
  <c r="I205" i="2"/>
  <c r="H205" i="2"/>
  <c r="G205" i="2"/>
  <c r="F205" i="2"/>
  <c r="E205" i="2"/>
  <c r="D205" i="2"/>
  <c r="C205" i="2"/>
  <c r="B205" i="2"/>
  <c r="A205" i="2"/>
  <c r="I204" i="2"/>
  <c r="H204" i="2"/>
  <c r="G204" i="2"/>
  <c r="F204" i="2"/>
  <c r="E204" i="2"/>
  <c r="D204" i="2"/>
  <c r="C204" i="2"/>
  <c r="B204" i="2"/>
  <c r="A204" i="2"/>
  <c r="I203" i="2"/>
  <c r="H203" i="2"/>
  <c r="G203" i="2"/>
  <c r="F203" i="2"/>
  <c r="E203" i="2"/>
  <c r="D203" i="2"/>
  <c r="C203" i="2"/>
  <c r="B203" i="2"/>
  <c r="A203" i="2"/>
  <c r="I202" i="2"/>
  <c r="H202" i="2"/>
  <c r="G202" i="2"/>
  <c r="F202" i="2"/>
  <c r="E202" i="2"/>
  <c r="D202" i="2"/>
  <c r="C202" i="2"/>
  <c r="B202" i="2"/>
  <c r="A202" i="2"/>
  <c r="I201" i="2"/>
  <c r="H201" i="2"/>
  <c r="G201" i="2"/>
  <c r="F201" i="2"/>
  <c r="E201" i="2"/>
  <c r="D201" i="2"/>
  <c r="C201" i="2"/>
  <c r="B201" i="2"/>
  <c r="A201" i="2"/>
  <c r="I200" i="2"/>
  <c r="H200" i="2"/>
  <c r="G200" i="2"/>
  <c r="F200" i="2"/>
  <c r="E200" i="2"/>
  <c r="D200" i="2"/>
  <c r="C200" i="2"/>
  <c r="B200" i="2"/>
  <c r="A200" i="2"/>
  <c r="I199" i="2"/>
  <c r="H199" i="2"/>
  <c r="G199" i="2"/>
  <c r="F199" i="2"/>
  <c r="E199" i="2"/>
  <c r="D199" i="2"/>
  <c r="C199" i="2"/>
  <c r="B199" i="2"/>
  <c r="A199" i="2"/>
  <c r="I198" i="2"/>
  <c r="H198" i="2"/>
  <c r="G198" i="2"/>
  <c r="F198" i="2"/>
  <c r="E198" i="2"/>
  <c r="D198" i="2"/>
  <c r="C198" i="2"/>
  <c r="B198" i="2"/>
  <c r="A198" i="2"/>
  <c r="I197" i="2"/>
  <c r="H197" i="2"/>
  <c r="G197" i="2"/>
  <c r="F197" i="2"/>
  <c r="E197" i="2"/>
  <c r="D197" i="2"/>
  <c r="C197" i="2"/>
  <c r="B197" i="2"/>
  <c r="A197" i="2"/>
  <c r="I196" i="2"/>
  <c r="H196" i="2"/>
  <c r="G196" i="2"/>
  <c r="F196" i="2"/>
  <c r="E196" i="2"/>
  <c r="D196" i="2"/>
  <c r="C196" i="2"/>
  <c r="B196" i="2"/>
  <c r="A196" i="2"/>
  <c r="I195" i="2"/>
  <c r="H195" i="2"/>
  <c r="G195" i="2"/>
  <c r="F195" i="2"/>
  <c r="E195" i="2"/>
  <c r="D195" i="2"/>
  <c r="C195" i="2"/>
  <c r="B195" i="2"/>
  <c r="A195" i="2"/>
  <c r="I194" i="2"/>
  <c r="H194" i="2"/>
  <c r="G194" i="2"/>
  <c r="F194" i="2"/>
  <c r="E194" i="2"/>
  <c r="D194" i="2"/>
  <c r="C194" i="2"/>
  <c r="B194" i="2"/>
  <c r="A194" i="2"/>
  <c r="I193" i="2"/>
  <c r="H193" i="2"/>
  <c r="G193" i="2"/>
  <c r="F193" i="2"/>
  <c r="E193" i="2"/>
  <c r="D193" i="2"/>
  <c r="C193" i="2"/>
  <c r="B193" i="2"/>
  <c r="A193" i="2"/>
  <c r="I192" i="2"/>
  <c r="H192" i="2"/>
  <c r="G192" i="2"/>
  <c r="F192" i="2"/>
  <c r="E192" i="2"/>
  <c r="D192" i="2"/>
  <c r="C192" i="2"/>
  <c r="B192" i="2"/>
  <c r="A192" i="2"/>
  <c r="I191" i="2"/>
  <c r="H191" i="2"/>
  <c r="G191" i="2"/>
  <c r="F191" i="2"/>
  <c r="E191" i="2"/>
  <c r="D191" i="2"/>
  <c r="C191" i="2"/>
  <c r="B191" i="2"/>
  <c r="A191" i="2"/>
  <c r="I190" i="2"/>
  <c r="H190" i="2"/>
  <c r="G190" i="2"/>
  <c r="F190" i="2"/>
  <c r="E190" i="2"/>
  <c r="D190" i="2"/>
  <c r="C190" i="2"/>
  <c r="B190" i="2"/>
  <c r="A190" i="2"/>
  <c r="I189" i="2"/>
  <c r="H189" i="2"/>
  <c r="G189" i="2"/>
  <c r="F189" i="2"/>
  <c r="E189" i="2"/>
  <c r="D189" i="2"/>
  <c r="C189" i="2"/>
  <c r="B189" i="2"/>
  <c r="A189" i="2"/>
  <c r="I188" i="2"/>
  <c r="H188" i="2"/>
  <c r="G188" i="2"/>
  <c r="F188" i="2"/>
  <c r="E188" i="2"/>
  <c r="D188" i="2"/>
  <c r="C188" i="2"/>
  <c r="B188" i="2"/>
  <c r="A188" i="2"/>
  <c r="I187" i="2"/>
  <c r="H187" i="2"/>
  <c r="G187" i="2"/>
  <c r="F187" i="2"/>
  <c r="E187" i="2"/>
  <c r="D187" i="2"/>
  <c r="C187" i="2"/>
  <c r="B187" i="2"/>
  <c r="A187" i="2"/>
  <c r="I186" i="2"/>
  <c r="H186" i="2"/>
  <c r="G186" i="2"/>
  <c r="F186" i="2"/>
  <c r="E186" i="2"/>
  <c r="D186" i="2"/>
  <c r="C186" i="2"/>
  <c r="B186" i="2"/>
  <c r="A186" i="2"/>
  <c r="I185" i="2"/>
  <c r="H185" i="2"/>
  <c r="G185" i="2"/>
  <c r="F185" i="2"/>
  <c r="E185" i="2"/>
  <c r="D185" i="2"/>
  <c r="C185" i="2"/>
  <c r="B185" i="2"/>
  <c r="A185" i="2"/>
  <c r="I184" i="2"/>
  <c r="H184" i="2"/>
  <c r="G184" i="2"/>
  <c r="F184" i="2"/>
  <c r="E184" i="2"/>
  <c r="D184" i="2"/>
  <c r="C184" i="2"/>
  <c r="B184" i="2"/>
  <c r="A184" i="2"/>
  <c r="I183" i="2"/>
  <c r="H183" i="2"/>
  <c r="G183" i="2"/>
  <c r="F183" i="2"/>
  <c r="E183" i="2"/>
  <c r="D183" i="2"/>
  <c r="C183" i="2"/>
  <c r="B183" i="2"/>
  <c r="A183" i="2"/>
  <c r="I182" i="2"/>
  <c r="H182" i="2"/>
  <c r="G182" i="2"/>
  <c r="F182" i="2"/>
  <c r="E182" i="2"/>
  <c r="D182" i="2"/>
  <c r="C182" i="2"/>
  <c r="B182" i="2"/>
  <c r="A182" i="2"/>
  <c r="I181" i="2"/>
  <c r="H181" i="2"/>
  <c r="G181" i="2"/>
  <c r="F181" i="2"/>
  <c r="E181" i="2"/>
  <c r="D181" i="2"/>
  <c r="C181" i="2"/>
  <c r="B181" i="2"/>
  <c r="A181" i="2"/>
  <c r="I180" i="2"/>
  <c r="H180" i="2"/>
  <c r="G180" i="2"/>
  <c r="F180" i="2"/>
  <c r="E180" i="2"/>
  <c r="D180" i="2"/>
  <c r="C180" i="2"/>
  <c r="B180" i="2"/>
  <c r="A180" i="2"/>
  <c r="I179" i="2"/>
  <c r="H179" i="2"/>
  <c r="G179" i="2"/>
  <c r="F179" i="2"/>
  <c r="E179" i="2"/>
  <c r="D179" i="2"/>
  <c r="C179" i="2"/>
  <c r="B179" i="2"/>
  <c r="A179" i="2"/>
  <c r="I178" i="2"/>
  <c r="H178" i="2"/>
  <c r="G178" i="2"/>
  <c r="F178" i="2"/>
  <c r="E178" i="2"/>
  <c r="D178" i="2"/>
  <c r="C178" i="2"/>
  <c r="B178" i="2"/>
  <c r="A178" i="2"/>
  <c r="I177" i="2"/>
  <c r="H177" i="2"/>
  <c r="G177" i="2"/>
  <c r="F177" i="2"/>
  <c r="E177" i="2"/>
  <c r="D177" i="2"/>
  <c r="C177" i="2"/>
  <c r="B177" i="2"/>
  <c r="A177" i="2"/>
  <c r="I176" i="2"/>
  <c r="H176" i="2"/>
  <c r="G176" i="2"/>
  <c r="F176" i="2"/>
  <c r="E176" i="2"/>
  <c r="D176" i="2"/>
  <c r="C176" i="2"/>
  <c r="B176" i="2"/>
  <c r="A176" i="2"/>
  <c r="I175" i="2"/>
  <c r="H175" i="2"/>
  <c r="G175" i="2"/>
  <c r="F175" i="2"/>
  <c r="E175" i="2"/>
  <c r="D175" i="2"/>
  <c r="C175" i="2"/>
  <c r="B175" i="2"/>
  <c r="A175" i="2"/>
  <c r="I174" i="2"/>
  <c r="H174" i="2"/>
  <c r="G174" i="2"/>
  <c r="F174" i="2"/>
  <c r="E174" i="2"/>
  <c r="D174" i="2"/>
  <c r="C174" i="2"/>
  <c r="B174" i="2"/>
  <c r="A174" i="2"/>
  <c r="I173" i="2"/>
  <c r="H173" i="2"/>
  <c r="G173" i="2"/>
  <c r="F173" i="2"/>
  <c r="E173" i="2"/>
  <c r="D173" i="2"/>
  <c r="C173" i="2"/>
  <c r="B173" i="2"/>
  <c r="A173" i="2"/>
  <c r="I172" i="2"/>
  <c r="H172" i="2"/>
  <c r="G172" i="2"/>
  <c r="F172" i="2"/>
  <c r="E172" i="2"/>
  <c r="D172" i="2"/>
  <c r="C172" i="2"/>
  <c r="B172" i="2"/>
  <c r="A172" i="2"/>
  <c r="I171" i="2"/>
  <c r="H171" i="2"/>
  <c r="G171" i="2"/>
  <c r="F171" i="2"/>
  <c r="E171" i="2"/>
  <c r="D171" i="2"/>
  <c r="C171" i="2"/>
  <c r="B171" i="2"/>
  <c r="A171" i="2"/>
  <c r="I170" i="2"/>
  <c r="H170" i="2"/>
  <c r="G170" i="2"/>
  <c r="F170" i="2"/>
  <c r="E170" i="2"/>
  <c r="D170" i="2"/>
  <c r="C170" i="2"/>
  <c r="B170" i="2"/>
  <c r="A170" i="2"/>
  <c r="I169" i="2"/>
  <c r="H169" i="2"/>
  <c r="G169" i="2"/>
  <c r="F169" i="2"/>
  <c r="E169" i="2"/>
  <c r="D169" i="2"/>
  <c r="C169" i="2"/>
  <c r="B169" i="2"/>
  <c r="A169" i="2"/>
  <c r="I168" i="2"/>
  <c r="H168" i="2"/>
  <c r="G168" i="2"/>
  <c r="F168" i="2"/>
  <c r="E168" i="2"/>
  <c r="D168" i="2"/>
  <c r="C168" i="2"/>
  <c r="B168" i="2"/>
  <c r="A168" i="2"/>
  <c r="I167" i="2"/>
  <c r="H167" i="2"/>
  <c r="G167" i="2"/>
  <c r="F167" i="2"/>
  <c r="E167" i="2"/>
  <c r="D167" i="2"/>
  <c r="C167" i="2"/>
  <c r="B167" i="2"/>
  <c r="A167" i="2"/>
  <c r="I166" i="2"/>
  <c r="H166" i="2"/>
  <c r="G166" i="2"/>
  <c r="F166" i="2"/>
  <c r="E166" i="2"/>
  <c r="D166" i="2"/>
  <c r="C166" i="2"/>
  <c r="B166" i="2"/>
  <c r="A166" i="2"/>
  <c r="I165" i="2"/>
  <c r="H165" i="2"/>
  <c r="G165" i="2"/>
  <c r="F165" i="2"/>
  <c r="E165" i="2"/>
  <c r="D165" i="2"/>
  <c r="C165" i="2"/>
  <c r="B165" i="2"/>
  <c r="A165" i="2"/>
  <c r="I164" i="2"/>
  <c r="H164" i="2"/>
  <c r="G164" i="2"/>
  <c r="F164" i="2"/>
  <c r="E164" i="2"/>
  <c r="D164" i="2"/>
  <c r="C164" i="2"/>
  <c r="B164" i="2"/>
  <c r="A164" i="2"/>
  <c r="I163" i="2"/>
  <c r="H163" i="2"/>
  <c r="G163" i="2"/>
  <c r="F163" i="2"/>
  <c r="E163" i="2"/>
  <c r="D163" i="2"/>
  <c r="C163" i="2"/>
  <c r="B163" i="2"/>
  <c r="A163" i="2"/>
  <c r="I162" i="2"/>
  <c r="H162" i="2"/>
  <c r="G162" i="2"/>
  <c r="F162" i="2"/>
  <c r="E162" i="2"/>
  <c r="D162" i="2"/>
  <c r="C162" i="2"/>
  <c r="B162" i="2"/>
  <c r="A162" i="2"/>
  <c r="I161" i="2"/>
  <c r="H161" i="2"/>
  <c r="G161" i="2"/>
  <c r="F161" i="2"/>
  <c r="E161" i="2"/>
  <c r="D161" i="2"/>
  <c r="C161" i="2"/>
  <c r="B161" i="2"/>
  <c r="A161" i="2"/>
  <c r="I160" i="2"/>
  <c r="H160" i="2"/>
  <c r="G160" i="2"/>
  <c r="F160" i="2"/>
  <c r="E160" i="2"/>
  <c r="D160" i="2"/>
  <c r="C160" i="2"/>
  <c r="B160" i="2"/>
  <c r="A160" i="2"/>
  <c r="I159" i="2"/>
  <c r="H159" i="2"/>
  <c r="G159" i="2"/>
  <c r="F159" i="2"/>
  <c r="E159" i="2"/>
  <c r="D159" i="2"/>
  <c r="C159" i="2"/>
  <c r="B159" i="2"/>
  <c r="A159" i="2"/>
  <c r="I158" i="2"/>
  <c r="H158" i="2"/>
  <c r="G158" i="2"/>
  <c r="F158" i="2"/>
  <c r="E158" i="2"/>
  <c r="D158" i="2"/>
  <c r="C158" i="2"/>
  <c r="B158" i="2"/>
  <c r="A158" i="2"/>
  <c r="I157" i="2"/>
  <c r="H157" i="2"/>
  <c r="G157" i="2"/>
  <c r="F157" i="2"/>
  <c r="E157" i="2"/>
  <c r="D157" i="2"/>
  <c r="C157" i="2"/>
  <c r="B157" i="2"/>
  <c r="A157" i="2"/>
  <c r="I156" i="2"/>
  <c r="H156" i="2"/>
  <c r="G156" i="2"/>
  <c r="F156" i="2"/>
  <c r="E156" i="2"/>
  <c r="D156" i="2"/>
  <c r="C156" i="2"/>
  <c r="B156" i="2"/>
  <c r="A156" i="2"/>
  <c r="I155" i="2"/>
  <c r="H155" i="2"/>
  <c r="G155" i="2"/>
  <c r="F155" i="2"/>
  <c r="E155" i="2"/>
  <c r="D155" i="2"/>
  <c r="C155" i="2"/>
  <c r="B155" i="2"/>
  <c r="A155" i="2"/>
  <c r="I154" i="2"/>
  <c r="H154" i="2"/>
  <c r="G154" i="2"/>
  <c r="F154" i="2"/>
  <c r="E154" i="2"/>
  <c r="D154" i="2"/>
  <c r="C154" i="2"/>
  <c r="B154" i="2"/>
  <c r="A154" i="2"/>
  <c r="I153" i="2"/>
  <c r="H153" i="2"/>
  <c r="G153" i="2"/>
  <c r="F153" i="2"/>
  <c r="E153" i="2"/>
  <c r="D153" i="2"/>
  <c r="C153" i="2"/>
  <c r="B153" i="2"/>
  <c r="A153" i="2"/>
  <c r="I152" i="2"/>
  <c r="H152" i="2"/>
  <c r="G152" i="2"/>
  <c r="F152" i="2"/>
  <c r="E152" i="2"/>
  <c r="D152" i="2"/>
  <c r="C152" i="2"/>
  <c r="B152" i="2"/>
  <c r="A152" i="2"/>
  <c r="I151" i="2"/>
  <c r="H151" i="2"/>
  <c r="G151" i="2"/>
  <c r="F151" i="2"/>
  <c r="E151" i="2"/>
  <c r="D151" i="2"/>
  <c r="C151" i="2"/>
  <c r="B151" i="2"/>
  <c r="A151" i="2"/>
  <c r="I150" i="2"/>
  <c r="H150" i="2"/>
  <c r="G150" i="2"/>
  <c r="F150" i="2"/>
  <c r="E150" i="2"/>
  <c r="D150" i="2"/>
  <c r="C150" i="2"/>
  <c r="B150" i="2"/>
  <c r="A150" i="2"/>
  <c r="I149" i="2"/>
  <c r="H149" i="2"/>
  <c r="G149" i="2"/>
  <c r="F149" i="2"/>
  <c r="E149" i="2"/>
  <c r="D149" i="2"/>
  <c r="C149" i="2"/>
  <c r="B149" i="2"/>
  <c r="A149" i="2"/>
  <c r="I148" i="2"/>
  <c r="H148" i="2"/>
  <c r="G148" i="2"/>
  <c r="F148" i="2"/>
  <c r="E148" i="2"/>
  <c r="D148" i="2"/>
  <c r="C148" i="2"/>
  <c r="B148" i="2"/>
  <c r="A148" i="2"/>
  <c r="I147" i="2"/>
  <c r="H147" i="2"/>
  <c r="G147" i="2"/>
  <c r="F147" i="2"/>
  <c r="E147" i="2"/>
  <c r="D147" i="2"/>
  <c r="C147" i="2"/>
  <c r="B147" i="2"/>
  <c r="A147" i="2"/>
  <c r="I146" i="2"/>
  <c r="H146" i="2"/>
  <c r="G146" i="2"/>
  <c r="F146" i="2"/>
  <c r="E146" i="2"/>
  <c r="D146" i="2"/>
  <c r="C146" i="2"/>
  <c r="B146" i="2"/>
  <c r="A146" i="2"/>
  <c r="I145" i="2"/>
  <c r="H145" i="2"/>
  <c r="G145" i="2"/>
  <c r="F145" i="2"/>
  <c r="E145" i="2"/>
  <c r="D145" i="2"/>
  <c r="C145" i="2"/>
  <c r="B145" i="2"/>
  <c r="A145" i="2"/>
  <c r="I144" i="2"/>
  <c r="H144" i="2"/>
  <c r="G144" i="2"/>
  <c r="F144" i="2"/>
  <c r="E144" i="2"/>
  <c r="D144" i="2"/>
  <c r="C144" i="2"/>
  <c r="B144" i="2"/>
  <c r="A144" i="2"/>
  <c r="I143" i="2"/>
  <c r="H143" i="2"/>
  <c r="G143" i="2"/>
  <c r="F143" i="2"/>
  <c r="E143" i="2"/>
  <c r="D143" i="2"/>
  <c r="C143" i="2"/>
  <c r="B143" i="2"/>
  <c r="A143" i="2"/>
  <c r="I142" i="2"/>
  <c r="H142" i="2"/>
  <c r="G142" i="2"/>
  <c r="F142" i="2"/>
  <c r="E142" i="2"/>
  <c r="D142" i="2"/>
  <c r="C142" i="2"/>
  <c r="B142" i="2"/>
  <c r="A142" i="2"/>
  <c r="I141" i="2"/>
  <c r="H141" i="2"/>
  <c r="G141" i="2"/>
  <c r="F141" i="2"/>
  <c r="E141" i="2"/>
  <c r="D141" i="2"/>
  <c r="C141" i="2"/>
  <c r="B141" i="2"/>
  <c r="A141" i="2"/>
  <c r="I140" i="2"/>
  <c r="H140" i="2"/>
  <c r="G140" i="2"/>
  <c r="F140" i="2"/>
  <c r="E140" i="2"/>
  <c r="D140" i="2"/>
  <c r="C140" i="2"/>
  <c r="B140" i="2"/>
  <c r="A140" i="2"/>
  <c r="I139" i="2"/>
  <c r="H139" i="2"/>
  <c r="G139" i="2"/>
  <c r="F139" i="2"/>
  <c r="E139" i="2"/>
  <c r="D139" i="2"/>
  <c r="C139" i="2"/>
  <c r="B139" i="2"/>
  <c r="A139" i="2"/>
  <c r="I138" i="2"/>
  <c r="H138" i="2"/>
  <c r="G138" i="2"/>
  <c r="F138" i="2"/>
  <c r="E138" i="2"/>
  <c r="D138" i="2"/>
  <c r="C138" i="2"/>
  <c r="B138" i="2"/>
  <c r="A138" i="2"/>
  <c r="I137" i="2"/>
  <c r="H137" i="2"/>
  <c r="G137" i="2"/>
  <c r="F137" i="2"/>
  <c r="E137" i="2"/>
  <c r="D137" i="2"/>
  <c r="C137" i="2"/>
  <c r="B137" i="2"/>
  <c r="A137" i="2"/>
  <c r="I136" i="2"/>
  <c r="H136" i="2"/>
  <c r="G136" i="2"/>
  <c r="F136" i="2"/>
  <c r="E136" i="2"/>
  <c r="D136" i="2"/>
  <c r="C136" i="2"/>
  <c r="B136" i="2"/>
  <c r="A136" i="2"/>
  <c r="I135" i="2"/>
  <c r="H135" i="2"/>
  <c r="G135" i="2"/>
  <c r="F135" i="2"/>
  <c r="E135" i="2"/>
  <c r="D135" i="2"/>
  <c r="C135" i="2"/>
  <c r="B135" i="2"/>
  <c r="A135" i="2"/>
  <c r="I134" i="2"/>
  <c r="H134" i="2"/>
  <c r="G134" i="2"/>
  <c r="F134" i="2"/>
  <c r="E134" i="2"/>
  <c r="D134" i="2"/>
  <c r="C134" i="2"/>
  <c r="B134" i="2"/>
  <c r="A134" i="2"/>
  <c r="I133" i="2"/>
  <c r="H133" i="2"/>
  <c r="G133" i="2"/>
  <c r="F133" i="2"/>
  <c r="E133" i="2"/>
  <c r="D133" i="2"/>
  <c r="C133" i="2"/>
  <c r="B133" i="2"/>
  <c r="A133" i="2"/>
  <c r="I132" i="2"/>
  <c r="H132" i="2"/>
  <c r="G132" i="2"/>
  <c r="F132" i="2"/>
  <c r="E132" i="2"/>
  <c r="D132" i="2"/>
  <c r="C132" i="2"/>
  <c r="B132" i="2"/>
  <c r="A132" i="2"/>
  <c r="I131" i="2"/>
  <c r="H131" i="2"/>
  <c r="G131" i="2"/>
  <c r="F131" i="2"/>
  <c r="E131" i="2"/>
  <c r="D131" i="2"/>
  <c r="C131" i="2"/>
  <c r="B131" i="2"/>
  <c r="A131" i="2"/>
  <c r="I130" i="2"/>
  <c r="H130" i="2"/>
  <c r="G130" i="2"/>
  <c r="F130" i="2"/>
  <c r="E130" i="2"/>
  <c r="D130" i="2"/>
  <c r="C130" i="2"/>
  <c r="B130" i="2"/>
  <c r="A130" i="2"/>
  <c r="I129" i="2"/>
  <c r="H129" i="2"/>
  <c r="G129" i="2"/>
  <c r="F129" i="2"/>
  <c r="E129" i="2"/>
  <c r="D129" i="2"/>
  <c r="C129" i="2"/>
  <c r="B129" i="2"/>
  <c r="A129" i="2"/>
  <c r="I128" i="2"/>
  <c r="H128" i="2"/>
  <c r="G128" i="2"/>
  <c r="F128" i="2"/>
  <c r="E128" i="2"/>
  <c r="D128" i="2"/>
  <c r="C128" i="2"/>
  <c r="B128" i="2"/>
  <c r="A128" i="2"/>
  <c r="I127" i="2"/>
  <c r="H127" i="2"/>
  <c r="G127" i="2"/>
  <c r="F127" i="2"/>
  <c r="E127" i="2"/>
  <c r="D127" i="2"/>
  <c r="C127" i="2"/>
  <c r="B127" i="2"/>
  <c r="A127" i="2"/>
  <c r="I126" i="2"/>
  <c r="H126" i="2"/>
  <c r="G126" i="2"/>
  <c r="F126" i="2"/>
  <c r="E126" i="2"/>
  <c r="D126" i="2"/>
  <c r="C126" i="2"/>
  <c r="B126" i="2"/>
  <c r="A126" i="2"/>
  <c r="I125" i="2"/>
  <c r="H125" i="2"/>
  <c r="G125" i="2"/>
  <c r="F125" i="2"/>
  <c r="E125" i="2"/>
  <c r="D125" i="2"/>
  <c r="C125" i="2"/>
  <c r="B125" i="2"/>
  <c r="A125" i="2"/>
  <c r="I124" i="2"/>
  <c r="H124" i="2"/>
  <c r="G124" i="2"/>
  <c r="F124" i="2"/>
  <c r="E124" i="2"/>
  <c r="D124" i="2"/>
  <c r="C124" i="2"/>
  <c r="B124" i="2"/>
  <c r="A124" i="2"/>
  <c r="I123" i="2"/>
  <c r="H123" i="2"/>
  <c r="G123" i="2"/>
  <c r="F123" i="2"/>
  <c r="E123" i="2"/>
  <c r="D123" i="2"/>
  <c r="C123" i="2"/>
  <c r="B123" i="2"/>
  <c r="A123" i="2"/>
  <c r="I122" i="2"/>
  <c r="H122" i="2"/>
  <c r="G122" i="2"/>
  <c r="F122" i="2"/>
  <c r="E122" i="2"/>
  <c r="D122" i="2"/>
  <c r="C122" i="2"/>
  <c r="B122" i="2"/>
  <c r="A122" i="2"/>
  <c r="I121" i="2"/>
  <c r="H121" i="2"/>
  <c r="G121" i="2"/>
  <c r="F121" i="2"/>
  <c r="E121" i="2"/>
  <c r="D121" i="2"/>
  <c r="C121" i="2"/>
  <c r="B121" i="2"/>
  <c r="A121" i="2"/>
  <c r="I120" i="2"/>
  <c r="H120" i="2"/>
  <c r="G120" i="2"/>
  <c r="F120" i="2"/>
  <c r="E120" i="2"/>
  <c r="D120" i="2"/>
  <c r="C120" i="2"/>
  <c r="B120" i="2"/>
  <c r="A120" i="2"/>
  <c r="I119" i="2"/>
  <c r="H119" i="2"/>
  <c r="G119" i="2"/>
  <c r="F119" i="2"/>
  <c r="E119" i="2"/>
  <c r="D119" i="2"/>
  <c r="C119" i="2"/>
  <c r="B119" i="2"/>
  <c r="A119" i="2"/>
  <c r="I118" i="2"/>
  <c r="H118" i="2"/>
  <c r="G118" i="2"/>
  <c r="F118" i="2"/>
  <c r="E118" i="2"/>
  <c r="D118" i="2"/>
  <c r="C118" i="2"/>
  <c r="B118" i="2"/>
  <c r="A118" i="2"/>
  <c r="I117" i="2"/>
  <c r="H117" i="2"/>
  <c r="G117" i="2"/>
  <c r="F117" i="2"/>
  <c r="E117" i="2"/>
  <c r="D117" i="2"/>
  <c r="C117" i="2"/>
  <c r="B117" i="2"/>
  <c r="A117" i="2"/>
  <c r="I116" i="2"/>
  <c r="H116" i="2"/>
  <c r="G116" i="2"/>
  <c r="F116" i="2"/>
  <c r="E116" i="2"/>
  <c r="D116" i="2"/>
  <c r="C116" i="2"/>
  <c r="B116" i="2"/>
  <c r="A116" i="2"/>
  <c r="I115" i="2"/>
  <c r="H115" i="2"/>
  <c r="G115" i="2"/>
  <c r="F115" i="2"/>
  <c r="E115" i="2"/>
  <c r="D115" i="2"/>
  <c r="C115" i="2"/>
  <c r="B115" i="2"/>
  <c r="A115" i="2"/>
  <c r="I114" i="2"/>
  <c r="H114" i="2"/>
  <c r="G114" i="2"/>
  <c r="F114" i="2"/>
  <c r="E114" i="2"/>
  <c r="D114" i="2"/>
  <c r="C114" i="2"/>
  <c r="B114" i="2"/>
  <c r="A114" i="2"/>
  <c r="I113" i="2"/>
  <c r="H113" i="2"/>
  <c r="G113" i="2"/>
  <c r="F113" i="2"/>
  <c r="E113" i="2"/>
  <c r="D113" i="2"/>
  <c r="C113" i="2"/>
  <c r="B113" i="2"/>
  <c r="A113" i="2"/>
  <c r="I112" i="2"/>
  <c r="H112" i="2"/>
  <c r="G112" i="2"/>
  <c r="F112" i="2"/>
  <c r="E112" i="2"/>
  <c r="D112" i="2"/>
  <c r="C112" i="2"/>
  <c r="B112" i="2"/>
  <c r="A112" i="2"/>
  <c r="I111" i="2"/>
  <c r="H111" i="2"/>
  <c r="G111" i="2"/>
  <c r="F111" i="2"/>
  <c r="E111" i="2"/>
  <c r="D111" i="2"/>
  <c r="C111" i="2"/>
  <c r="B111" i="2"/>
  <c r="A111" i="2"/>
  <c r="I110" i="2"/>
  <c r="H110" i="2"/>
  <c r="G110" i="2"/>
  <c r="F110" i="2"/>
  <c r="E110" i="2"/>
  <c r="D110" i="2"/>
  <c r="C110" i="2"/>
  <c r="B110" i="2"/>
  <c r="A110" i="2"/>
  <c r="I109" i="2"/>
  <c r="H109" i="2"/>
  <c r="G109" i="2"/>
  <c r="F109" i="2"/>
  <c r="E109" i="2"/>
  <c r="D109" i="2"/>
  <c r="C109" i="2"/>
  <c r="B109" i="2"/>
  <c r="A109" i="2"/>
  <c r="I108" i="2"/>
  <c r="H108" i="2"/>
  <c r="G108" i="2"/>
  <c r="F108" i="2"/>
  <c r="E108" i="2"/>
  <c r="D108" i="2"/>
  <c r="C108" i="2"/>
  <c r="B108" i="2"/>
  <c r="A108" i="2"/>
  <c r="I107" i="2"/>
  <c r="H107" i="2"/>
  <c r="G107" i="2"/>
  <c r="F107" i="2"/>
  <c r="E107" i="2"/>
  <c r="D107" i="2"/>
  <c r="C107" i="2"/>
  <c r="B107" i="2"/>
  <c r="A107" i="2"/>
  <c r="I106" i="2"/>
  <c r="H106" i="2"/>
  <c r="G106" i="2"/>
  <c r="F106" i="2"/>
  <c r="E106" i="2"/>
  <c r="D106" i="2"/>
  <c r="C106" i="2"/>
  <c r="B106" i="2"/>
  <c r="A106" i="2"/>
  <c r="I105" i="2"/>
  <c r="H105" i="2"/>
  <c r="G105" i="2"/>
  <c r="F105" i="2"/>
  <c r="E105" i="2"/>
  <c r="D105" i="2"/>
  <c r="C105" i="2"/>
  <c r="B105" i="2"/>
  <c r="A105" i="2"/>
  <c r="I104" i="2"/>
  <c r="H104" i="2"/>
  <c r="G104" i="2"/>
  <c r="F104" i="2"/>
  <c r="E104" i="2"/>
  <c r="D104" i="2"/>
  <c r="C104" i="2"/>
  <c r="B104" i="2"/>
  <c r="A104" i="2"/>
  <c r="I103" i="2"/>
  <c r="H103" i="2"/>
  <c r="G103" i="2"/>
  <c r="F103" i="2"/>
  <c r="E103" i="2"/>
  <c r="D103" i="2"/>
  <c r="C103" i="2"/>
  <c r="B103" i="2"/>
  <c r="A103" i="2"/>
  <c r="I102" i="2"/>
  <c r="H102" i="2"/>
  <c r="G102" i="2"/>
  <c r="F102" i="2"/>
  <c r="E102" i="2"/>
  <c r="D102" i="2"/>
  <c r="C102" i="2"/>
  <c r="B102" i="2"/>
  <c r="A102" i="2"/>
  <c r="I101" i="2"/>
  <c r="H101" i="2"/>
  <c r="G101" i="2"/>
  <c r="F101" i="2"/>
  <c r="E101" i="2"/>
  <c r="D101" i="2"/>
  <c r="C101" i="2"/>
  <c r="B101" i="2"/>
  <c r="A101" i="2"/>
  <c r="I100" i="2"/>
  <c r="H100" i="2"/>
  <c r="G100" i="2"/>
  <c r="F100" i="2"/>
  <c r="E100" i="2"/>
  <c r="D100" i="2"/>
  <c r="C100" i="2"/>
  <c r="B100" i="2"/>
  <c r="A100" i="2"/>
  <c r="I99" i="2"/>
  <c r="H99" i="2"/>
  <c r="G99" i="2"/>
  <c r="F99" i="2"/>
  <c r="E99" i="2"/>
  <c r="D99" i="2"/>
  <c r="C99" i="2"/>
  <c r="B99" i="2"/>
  <c r="A99" i="2"/>
  <c r="I98" i="2"/>
  <c r="H98" i="2"/>
  <c r="G98" i="2"/>
  <c r="F98" i="2"/>
  <c r="E98" i="2"/>
  <c r="D98" i="2"/>
  <c r="C98" i="2"/>
  <c r="B98" i="2"/>
  <c r="A98" i="2"/>
  <c r="I97" i="2"/>
  <c r="H97" i="2"/>
  <c r="G97" i="2"/>
  <c r="F97" i="2"/>
  <c r="E97" i="2"/>
  <c r="D97" i="2"/>
  <c r="C97" i="2"/>
  <c r="B97" i="2"/>
  <c r="A97" i="2"/>
  <c r="I96" i="2"/>
  <c r="H96" i="2"/>
  <c r="G96" i="2"/>
  <c r="F96" i="2"/>
  <c r="E96" i="2"/>
  <c r="D96" i="2"/>
  <c r="C96" i="2"/>
  <c r="B96" i="2"/>
  <c r="A96" i="2"/>
  <c r="I95" i="2"/>
  <c r="H95" i="2"/>
  <c r="G95" i="2"/>
  <c r="F95" i="2"/>
  <c r="E95" i="2"/>
  <c r="D95" i="2"/>
  <c r="C95" i="2"/>
  <c r="B95" i="2"/>
  <c r="A95" i="2"/>
  <c r="I94" i="2"/>
  <c r="H94" i="2"/>
  <c r="G94" i="2"/>
  <c r="F94" i="2"/>
  <c r="E94" i="2"/>
  <c r="D94" i="2"/>
  <c r="C94" i="2"/>
  <c r="B94" i="2"/>
  <c r="A94" i="2"/>
  <c r="I93" i="2"/>
  <c r="H93" i="2"/>
  <c r="G93" i="2"/>
  <c r="F93" i="2"/>
  <c r="E93" i="2"/>
  <c r="D93" i="2"/>
  <c r="C93" i="2"/>
  <c r="B93" i="2"/>
  <c r="A93" i="2"/>
  <c r="I92" i="2"/>
  <c r="H92" i="2"/>
  <c r="G92" i="2"/>
  <c r="F92" i="2"/>
  <c r="E92" i="2"/>
  <c r="D92" i="2"/>
  <c r="C92" i="2"/>
  <c r="B92" i="2"/>
  <c r="A92" i="2"/>
  <c r="I91" i="2"/>
  <c r="H91" i="2"/>
  <c r="G91" i="2"/>
  <c r="F91" i="2"/>
  <c r="E91" i="2"/>
  <c r="D91" i="2"/>
  <c r="C91" i="2"/>
  <c r="B91" i="2"/>
  <c r="A91" i="2"/>
  <c r="I90" i="2"/>
  <c r="H90" i="2"/>
  <c r="G90" i="2"/>
  <c r="F90" i="2"/>
  <c r="E90" i="2"/>
  <c r="D90" i="2"/>
  <c r="C90" i="2"/>
  <c r="B90" i="2"/>
  <c r="A90" i="2"/>
  <c r="I89" i="2"/>
  <c r="H89" i="2"/>
  <c r="G89" i="2"/>
  <c r="F89" i="2"/>
  <c r="E89" i="2"/>
  <c r="D89" i="2"/>
  <c r="C89" i="2"/>
  <c r="B89" i="2"/>
  <c r="A89" i="2"/>
  <c r="I88" i="2"/>
  <c r="H88" i="2"/>
  <c r="G88" i="2"/>
  <c r="F88" i="2"/>
  <c r="E88" i="2"/>
  <c r="D88" i="2"/>
  <c r="C88" i="2"/>
  <c r="B88" i="2"/>
  <c r="A88" i="2"/>
  <c r="I87" i="2"/>
  <c r="H87" i="2"/>
  <c r="G87" i="2"/>
  <c r="F87" i="2"/>
  <c r="E87" i="2"/>
  <c r="D87" i="2"/>
  <c r="C87" i="2"/>
  <c r="B87" i="2"/>
  <c r="A87" i="2"/>
  <c r="I86" i="2"/>
  <c r="H86" i="2"/>
  <c r="G86" i="2"/>
  <c r="F86" i="2"/>
  <c r="E86" i="2"/>
  <c r="D86" i="2"/>
  <c r="C86" i="2"/>
  <c r="B86" i="2"/>
  <c r="A86" i="2"/>
  <c r="I85" i="2"/>
  <c r="H85" i="2"/>
  <c r="G85" i="2"/>
  <c r="F85" i="2"/>
  <c r="E85" i="2"/>
  <c r="D85" i="2"/>
  <c r="C85" i="2"/>
  <c r="B85" i="2"/>
  <c r="A85" i="2"/>
  <c r="I84" i="2"/>
  <c r="H84" i="2"/>
  <c r="G84" i="2"/>
  <c r="F84" i="2"/>
  <c r="E84" i="2"/>
  <c r="D84" i="2"/>
  <c r="C84" i="2"/>
  <c r="B84" i="2"/>
  <c r="A84" i="2"/>
  <c r="I83" i="2"/>
  <c r="H83" i="2"/>
  <c r="G83" i="2"/>
  <c r="F83" i="2"/>
  <c r="E83" i="2"/>
  <c r="D83" i="2"/>
  <c r="C83" i="2"/>
  <c r="B83" i="2"/>
  <c r="A83" i="2"/>
  <c r="I82" i="2"/>
  <c r="H82" i="2"/>
  <c r="G82" i="2"/>
  <c r="F82" i="2"/>
  <c r="E82" i="2"/>
  <c r="D82" i="2"/>
  <c r="C82" i="2"/>
  <c r="B82" i="2"/>
  <c r="A82" i="2"/>
  <c r="I81" i="2"/>
  <c r="H81" i="2"/>
  <c r="G81" i="2"/>
  <c r="F81" i="2"/>
  <c r="E81" i="2"/>
  <c r="D81" i="2"/>
  <c r="C81" i="2"/>
  <c r="B81" i="2"/>
  <c r="A81" i="2"/>
  <c r="I80" i="2"/>
  <c r="H80" i="2"/>
  <c r="G80" i="2"/>
  <c r="F80" i="2"/>
  <c r="E80" i="2"/>
  <c r="D80" i="2"/>
  <c r="C80" i="2"/>
  <c r="B80" i="2"/>
  <c r="A80" i="2"/>
  <c r="I79" i="2"/>
  <c r="H79" i="2"/>
  <c r="G79" i="2"/>
  <c r="F79" i="2"/>
  <c r="E79" i="2"/>
  <c r="D79" i="2"/>
  <c r="C79" i="2"/>
  <c r="B79" i="2"/>
  <c r="A79" i="2"/>
  <c r="I78" i="2"/>
  <c r="H78" i="2"/>
  <c r="G78" i="2"/>
  <c r="F78" i="2"/>
  <c r="E78" i="2"/>
  <c r="D78" i="2"/>
  <c r="C78" i="2"/>
  <c r="B78" i="2"/>
  <c r="A78" i="2"/>
  <c r="I77" i="2"/>
  <c r="H77" i="2"/>
  <c r="G77" i="2"/>
  <c r="F77" i="2"/>
  <c r="E77" i="2"/>
  <c r="D77" i="2"/>
  <c r="C77" i="2"/>
  <c r="B77" i="2"/>
  <c r="A77" i="2"/>
  <c r="I76" i="2"/>
  <c r="H76" i="2"/>
  <c r="G76" i="2"/>
  <c r="F76" i="2"/>
  <c r="E76" i="2"/>
  <c r="D76" i="2"/>
  <c r="C76" i="2"/>
  <c r="B76" i="2"/>
  <c r="A76" i="2"/>
  <c r="I75" i="2"/>
  <c r="H75" i="2"/>
  <c r="G75" i="2"/>
  <c r="F75" i="2"/>
  <c r="E75" i="2"/>
  <c r="D75" i="2"/>
  <c r="C75" i="2"/>
  <c r="B75" i="2"/>
  <c r="A75" i="2"/>
  <c r="I74" i="2"/>
  <c r="H74" i="2"/>
  <c r="G74" i="2"/>
  <c r="F74" i="2"/>
  <c r="E74" i="2"/>
  <c r="D74" i="2"/>
  <c r="C74" i="2"/>
  <c r="B74" i="2"/>
  <c r="A74" i="2"/>
  <c r="I73" i="2"/>
  <c r="H73" i="2"/>
  <c r="G73" i="2"/>
  <c r="F73" i="2"/>
  <c r="E73" i="2"/>
  <c r="D73" i="2"/>
  <c r="C73" i="2"/>
  <c r="B73" i="2"/>
  <c r="A73" i="2"/>
  <c r="I72" i="2"/>
  <c r="H72" i="2"/>
  <c r="G72" i="2"/>
  <c r="F72" i="2"/>
  <c r="E72" i="2"/>
  <c r="D72" i="2"/>
  <c r="C72" i="2"/>
  <c r="B72" i="2"/>
  <c r="A72" i="2"/>
  <c r="I71" i="2"/>
  <c r="H71" i="2"/>
  <c r="G71" i="2"/>
  <c r="F71" i="2"/>
  <c r="E71" i="2"/>
  <c r="D71" i="2"/>
  <c r="C71" i="2"/>
  <c r="B71" i="2"/>
  <c r="A71" i="2"/>
  <c r="I70" i="2"/>
  <c r="H70" i="2"/>
  <c r="G70" i="2"/>
  <c r="F70" i="2"/>
  <c r="E70" i="2"/>
  <c r="D70" i="2"/>
  <c r="C70" i="2"/>
  <c r="B70" i="2"/>
  <c r="A70" i="2"/>
  <c r="I69" i="2"/>
  <c r="H69" i="2"/>
  <c r="G69" i="2"/>
  <c r="F69" i="2"/>
  <c r="E69" i="2"/>
  <c r="D69" i="2"/>
  <c r="C69" i="2"/>
  <c r="B69" i="2"/>
  <c r="A69" i="2"/>
  <c r="I68" i="2"/>
  <c r="H68" i="2"/>
  <c r="G68" i="2"/>
  <c r="F68" i="2"/>
  <c r="E68" i="2"/>
  <c r="D68" i="2"/>
  <c r="C68" i="2"/>
  <c r="B68" i="2"/>
  <c r="A68" i="2"/>
  <c r="I67" i="2"/>
  <c r="H67" i="2"/>
  <c r="G67" i="2"/>
  <c r="F67" i="2"/>
  <c r="E67" i="2"/>
  <c r="D67" i="2"/>
  <c r="C67" i="2"/>
  <c r="B67" i="2"/>
  <c r="A67" i="2"/>
  <c r="I66" i="2"/>
  <c r="H66" i="2"/>
  <c r="G66" i="2"/>
  <c r="F66" i="2"/>
  <c r="E66" i="2"/>
  <c r="D66" i="2"/>
  <c r="C66" i="2"/>
  <c r="B66" i="2"/>
  <c r="A66" i="2"/>
  <c r="I65" i="2"/>
  <c r="H65" i="2"/>
  <c r="G65" i="2"/>
  <c r="F65" i="2"/>
  <c r="E65" i="2"/>
  <c r="D65" i="2"/>
  <c r="C65" i="2"/>
  <c r="B65" i="2"/>
  <c r="A65" i="2"/>
  <c r="I64" i="2"/>
  <c r="H64" i="2"/>
  <c r="G64" i="2"/>
  <c r="F64" i="2"/>
  <c r="E64" i="2"/>
  <c r="D64" i="2"/>
  <c r="C64" i="2"/>
  <c r="B64" i="2"/>
  <c r="A64" i="2"/>
  <c r="I63" i="2"/>
  <c r="H63" i="2"/>
  <c r="G63" i="2"/>
  <c r="F63" i="2"/>
  <c r="E63" i="2"/>
  <c r="D63" i="2"/>
  <c r="C63" i="2"/>
  <c r="B63" i="2"/>
  <c r="A63" i="2"/>
  <c r="I62" i="2"/>
  <c r="H62" i="2"/>
  <c r="G62" i="2"/>
  <c r="F62" i="2"/>
  <c r="E62" i="2"/>
  <c r="D62" i="2"/>
  <c r="C62" i="2"/>
  <c r="B62" i="2"/>
  <c r="A62" i="2"/>
  <c r="I61" i="2"/>
  <c r="H61" i="2"/>
  <c r="G61" i="2"/>
  <c r="F61" i="2"/>
  <c r="E61" i="2"/>
  <c r="D61" i="2"/>
  <c r="C61" i="2"/>
  <c r="B61" i="2"/>
  <c r="A61" i="2"/>
  <c r="I60" i="2"/>
  <c r="H60" i="2"/>
  <c r="G60" i="2"/>
  <c r="F60" i="2"/>
  <c r="E60" i="2"/>
  <c r="D60" i="2"/>
  <c r="C60" i="2"/>
  <c r="B60" i="2"/>
  <c r="A60" i="2"/>
  <c r="I59" i="2"/>
  <c r="H59" i="2"/>
  <c r="G59" i="2"/>
  <c r="F59" i="2"/>
  <c r="E59" i="2"/>
  <c r="D59" i="2"/>
  <c r="C59" i="2"/>
  <c r="B59" i="2"/>
  <c r="A59" i="2"/>
  <c r="I58" i="2"/>
  <c r="H58" i="2"/>
  <c r="G58" i="2"/>
  <c r="F58" i="2"/>
  <c r="E58" i="2"/>
  <c r="D58" i="2"/>
  <c r="C58" i="2"/>
  <c r="B58" i="2"/>
  <c r="A58" i="2"/>
  <c r="I57" i="2"/>
  <c r="H57" i="2"/>
  <c r="G57" i="2"/>
  <c r="F57" i="2"/>
  <c r="E57" i="2"/>
  <c r="D57" i="2"/>
  <c r="C57" i="2"/>
  <c r="B57" i="2"/>
  <c r="A57" i="2"/>
  <c r="I56" i="2"/>
  <c r="H56" i="2"/>
  <c r="G56" i="2"/>
  <c r="F56" i="2"/>
  <c r="E56" i="2"/>
  <c r="D56" i="2"/>
  <c r="C56" i="2"/>
  <c r="B56" i="2"/>
  <c r="A56" i="2"/>
  <c r="I55" i="2"/>
  <c r="H55" i="2"/>
  <c r="G55" i="2"/>
  <c r="F55" i="2"/>
  <c r="E55" i="2"/>
  <c r="D55" i="2"/>
  <c r="C55" i="2"/>
  <c r="B55" i="2"/>
  <c r="A55" i="2"/>
  <c r="I54" i="2"/>
  <c r="H54" i="2"/>
  <c r="G54" i="2"/>
  <c r="F54" i="2"/>
  <c r="E54" i="2"/>
  <c r="D54" i="2"/>
  <c r="C54" i="2"/>
  <c r="B54" i="2"/>
  <c r="A54" i="2"/>
  <c r="I53" i="2"/>
  <c r="H53" i="2"/>
  <c r="G53" i="2"/>
  <c r="F53" i="2"/>
  <c r="E53" i="2"/>
  <c r="D53" i="2"/>
  <c r="C53" i="2"/>
  <c r="B53" i="2"/>
  <c r="A53" i="2"/>
  <c r="I52" i="2"/>
  <c r="H52" i="2"/>
  <c r="G52" i="2"/>
  <c r="F52" i="2"/>
  <c r="E52" i="2"/>
  <c r="D52" i="2"/>
  <c r="C52" i="2"/>
  <c r="B52" i="2"/>
  <c r="A52" i="2"/>
  <c r="I51" i="2"/>
  <c r="H51" i="2"/>
  <c r="G51" i="2"/>
  <c r="F51" i="2"/>
  <c r="E51" i="2"/>
  <c r="D51" i="2"/>
  <c r="C51" i="2"/>
  <c r="B51" i="2"/>
  <c r="A51" i="2"/>
  <c r="I50" i="2"/>
  <c r="H50" i="2"/>
  <c r="G50" i="2"/>
  <c r="F50" i="2"/>
  <c r="E50" i="2"/>
  <c r="D50" i="2"/>
  <c r="C50" i="2"/>
  <c r="B50" i="2"/>
  <c r="A50" i="2"/>
  <c r="I49" i="2"/>
  <c r="H49" i="2"/>
  <c r="G49" i="2"/>
  <c r="F49" i="2"/>
  <c r="E49" i="2"/>
  <c r="D49" i="2"/>
  <c r="C49" i="2"/>
  <c r="B49" i="2"/>
  <c r="A49" i="2"/>
  <c r="I48" i="2"/>
  <c r="H48" i="2"/>
  <c r="G48" i="2"/>
  <c r="F48" i="2"/>
  <c r="E48" i="2"/>
  <c r="D48" i="2"/>
  <c r="C48" i="2"/>
  <c r="B48" i="2"/>
  <c r="A48" i="2"/>
  <c r="I47" i="2"/>
  <c r="H47" i="2"/>
  <c r="G47" i="2"/>
  <c r="F47" i="2"/>
  <c r="E47" i="2"/>
  <c r="D47" i="2"/>
  <c r="C47" i="2"/>
  <c r="B47" i="2"/>
  <c r="A47" i="2"/>
  <c r="I46" i="2"/>
  <c r="H46" i="2"/>
  <c r="G46" i="2"/>
  <c r="F46" i="2"/>
  <c r="E46" i="2"/>
  <c r="D46" i="2"/>
  <c r="C46" i="2"/>
  <c r="B46" i="2"/>
  <c r="A46" i="2"/>
  <c r="I45" i="2"/>
  <c r="H45" i="2"/>
  <c r="G45" i="2"/>
  <c r="F45" i="2"/>
  <c r="E45" i="2"/>
  <c r="D45" i="2"/>
  <c r="C45" i="2"/>
  <c r="B45" i="2"/>
  <c r="A45" i="2"/>
  <c r="I44" i="2"/>
  <c r="H44" i="2"/>
  <c r="G44" i="2"/>
  <c r="F44" i="2"/>
  <c r="E44" i="2"/>
  <c r="D44" i="2"/>
  <c r="C44" i="2"/>
  <c r="B44" i="2"/>
  <c r="A44" i="2"/>
  <c r="I43" i="2"/>
  <c r="H43" i="2"/>
  <c r="G43" i="2"/>
  <c r="F43" i="2"/>
  <c r="E43" i="2"/>
  <c r="D43" i="2"/>
  <c r="C43" i="2"/>
  <c r="B43" i="2"/>
  <c r="A43" i="2"/>
  <c r="I42" i="2"/>
  <c r="H42" i="2"/>
  <c r="G42" i="2"/>
  <c r="F42" i="2"/>
  <c r="E42" i="2"/>
  <c r="D42" i="2"/>
  <c r="C42" i="2"/>
  <c r="B42" i="2"/>
  <c r="A42" i="2"/>
  <c r="I41" i="2"/>
  <c r="H41" i="2"/>
  <c r="G41" i="2"/>
  <c r="F41" i="2"/>
  <c r="E41" i="2"/>
  <c r="D41" i="2"/>
  <c r="C41" i="2"/>
  <c r="B41" i="2"/>
  <c r="A41" i="2"/>
  <c r="I40" i="2"/>
  <c r="H40" i="2"/>
  <c r="G40" i="2"/>
  <c r="F40" i="2"/>
  <c r="E40" i="2"/>
  <c r="D40" i="2"/>
  <c r="C40" i="2"/>
  <c r="B40" i="2"/>
  <c r="A40" i="2"/>
  <c r="I39" i="2"/>
  <c r="H39" i="2"/>
  <c r="G39" i="2"/>
  <c r="F39" i="2"/>
  <c r="E39" i="2"/>
  <c r="D39" i="2"/>
  <c r="C39" i="2"/>
  <c r="B39" i="2"/>
  <c r="A39" i="2"/>
  <c r="I38" i="2"/>
  <c r="H38" i="2"/>
  <c r="G38" i="2"/>
  <c r="F38" i="2"/>
  <c r="E38" i="2"/>
  <c r="D38" i="2"/>
  <c r="C38" i="2"/>
  <c r="B38" i="2"/>
  <c r="A38" i="2"/>
  <c r="I37" i="2"/>
  <c r="H37" i="2"/>
  <c r="G37" i="2"/>
  <c r="F37" i="2"/>
  <c r="E37" i="2"/>
  <c r="D37" i="2"/>
  <c r="C37" i="2"/>
  <c r="B37" i="2"/>
  <c r="A37" i="2"/>
  <c r="I36" i="2"/>
  <c r="H36" i="2"/>
  <c r="G36" i="2"/>
  <c r="F36" i="2"/>
  <c r="E36" i="2"/>
  <c r="D36" i="2"/>
  <c r="C36" i="2"/>
  <c r="B36" i="2"/>
  <c r="A36" i="2"/>
  <c r="I35" i="2"/>
  <c r="H35" i="2"/>
  <c r="G35" i="2"/>
  <c r="F35" i="2"/>
  <c r="E35" i="2"/>
  <c r="D35" i="2"/>
  <c r="C35" i="2"/>
  <c r="B35" i="2"/>
  <c r="A35" i="2"/>
  <c r="I34" i="2"/>
  <c r="H34" i="2"/>
  <c r="G34" i="2"/>
  <c r="F34" i="2"/>
  <c r="E34" i="2"/>
  <c r="D34" i="2"/>
  <c r="C34" i="2"/>
  <c r="B34" i="2"/>
  <c r="A34" i="2"/>
  <c r="I33" i="2"/>
  <c r="H33" i="2"/>
  <c r="G33" i="2"/>
  <c r="F33" i="2"/>
  <c r="E33" i="2"/>
  <c r="D33" i="2"/>
  <c r="C33" i="2"/>
  <c r="B33" i="2"/>
  <c r="A33" i="2"/>
  <c r="I32" i="2"/>
  <c r="H32" i="2"/>
  <c r="G32" i="2"/>
  <c r="F32" i="2"/>
  <c r="E32" i="2"/>
  <c r="D32" i="2"/>
  <c r="C32" i="2"/>
  <c r="B32" i="2"/>
  <c r="A32" i="2"/>
  <c r="I31" i="2"/>
  <c r="H31" i="2"/>
  <c r="G31" i="2"/>
  <c r="F31" i="2"/>
  <c r="E31" i="2"/>
  <c r="D31" i="2"/>
  <c r="C31" i="2"/>
  <c r="B31" i="2"/>
  <c r="A31" i="2"/>
  <c r="I30" i="2"/>
  <c r="H30" i="2"/>
  <c r="G30" i="2"/>
  <c r="F30" i="2"/>
  <c r="E30" i="2"/>
  <c r="D30" i="2"/>
  <c r="C30" i="2"/>
  <c r="B30" i="2"/>
  <c r="A30" i="2"/>
  <c r="I29" i="2"/>
  <c r="H29" i="2"/>
  <c r="G29" i="2"/>
  <c r="F29" i="2"/>
  <c r="E29" i="2"/>
  <c r="D29" i="2"/>
  <c r="C29" i="2"/>
  <c r="B29" i="2"/>
  <c r="A29" i="2"/>
  <c r="I28" i="2"/>
  <c r="H28" i="2"/>
  <c r="G28" i="2"/>
  <c r="F28" i="2"/>
  <c r="E28" i="2"/>
  <c r="D28" i="2"/>
  <c r="C28" i="2"/>
  <c r="B28" i="2"/>
  <c r="A28" i="2"/>
  <c r="I27" i="2"/>
  <c r="H27" i="2"/>
  <c r="G27" i="2"/>
  <c r="F27" i="2"/>
  <c r="E27" i="2"/>
  <c r="D27" i="2"/>
  <c r="C27" i="2"/>
  <c r="B27" i="2"/>
  <c r="A27" i="2"/>
  <c r="I26" i="2"/>
  <c r="H26" i="2"/>
  <c r="G26" i="2"/>
  <c r="F26" i="2"/>
  <c r="E26" i="2"/>
  <c r="D26" i="2"/>
  <c r="C26" i="2"/>
  <c r="B26" i="2"/>
  <c r="A26" i="2"/>
  <c r="I25" i="2"/>
  <c r="H25" i="2"/>
  <c r="G25" i="2"/>
  <c r="F25" i="2"/>
  <c r="E25" i="2"/>
  <c r="D25" i="2"/>
  <c r="C25" i="2"/>
  <c r="B25" i="2"/>
  <c r="A25" i="2"/>
  <c r="I24" i="2"/>
  <c r="H24" i="2"/>
  <c r="G24" i="2"/>
  <c r="F24" i="2"/>
  <c r="E24" i="2"/>
  <c r="D24" i="2"/>
  <c r="C24" i="2"/>
  <c r="B24" i="2"/>
  <c r="A24" i="2"/>
  <c r="I23" i="2"/>
  <c r="H23" i="2"/>
  <c r="G23" i="2"/>
  <c r="F23" i="2"/>
  <c r="E23" i="2"/>
  <c r="D23" i="2"/>
  <c r="C23" i="2"/>
  <c r="B23" i="2"/>
  <c r="A23" i="2"/>
  <c r="I22" i="2"/>
  <c r="H22" i="2"/>
  <c r="G22" i="2"/>
  <c r="F22" i="2"/>
  <c r="E22" i="2"/>
  <c r="D22" i="2"/>
  <c r="C22" i="2"/>
  <c r="B22" i="2"/>
  <c r="A22" i="2"/>
  <c r="I21" i="2"/>
  <c r="H21" i="2"/>
  <c r="G21" i="2"/>
  <c r="F21" i="2"/>
  <c r="E21" i="2"/>
  <c r="D21" i="2"/>
  <c r="C21" i="2"/>
  <c r="B21" i="2"/>
  <c r="A21" i="2"/>
  <c r="I20" i="2"/>
  <c r="H20" i="2"/>
  <c r="G20" i="2"/>
  <c r="F20" i="2"/>
  <c r="E20" i="2"/>
  <c r="D20" i="2"/>
  <c r="C20" i="2"/>
  <c r="B20" i="2"/>
  <c r="A20" i="2"/>
  <c r="I19" i="2"/>
  <c r="H19" i="2"/>
  <c r="G19" i="2"/>
  <c r="F19" i="2"/>
  <c r="E19" i="2"/>
  <c r="D19" i="2"/>
  <c r="C19" i="2"/>
  <c r="B19" i="2"/>
  <c r="A19" i="2"/>
  <c r="I18" i="2"/>
  <c r="H18" i="2"/>
  <c r="G18" i="2"/>
  <c r="F18" i="2"/>
  <c r="E18" i="2"/>
  <c r="D18" i="2"/>
  <c r="C18" i="2"/>
  <c r="B18" i="2"/>
  <c r="A18" i="2"/>
  <c r="I17" i="2"/>
  <c r="H17" i="2"/>
  <c r="G17" i="2"/>
  <c r="F17" i="2"/>
  <c r="E17" i="2"/>
  <c r="D17" i="2"/>
  <c r="C17" i="2"/>
  <c r="B17" i="2"/>
  <c r="A17" i="2"/>
  <c r="I16" i="2"/>
  <c r="H16" i="2"/>
  <c r="G16" i="2"/>
  <c r="F16" i="2"/>
  <c r="E16" i="2"/>
  <c r="D16" i="2"/>
  <c r="C16" i="2"/>
  <c r="B16" i="2"/>
  <c r="A16" i="2"/>
  <c r="I15" i="2"/>
  <c r="H15" i="2"/>
  <c r="G15" i="2"/>
  <c r="F15" i="2"/>
  <c r="E15" i="2"/>
  <c r="D15" i="2"/>
  <c r="C15" i="2"/>
  <c r="B15" i="2"/>
  <c r="A15" i="2"/>
  <c r="I14" i="2"/>
  <c r="H14" i="2"/>
  <c r="G14" i="2"/>
  <c r="F14" i="2"/>
  <c r="E14" i="2"/>
  <c r="D14" i="2"/>
  <c r="C14" i="2"/>
  <c r="B14" i="2"/>
  <c r="A14" i="2"/>
  <c r="I13" i="2"/>
  <c r="H13" i="2"/>
  <c r="G13" i="2"/>
  <c r="F13" i="2"/>
  <c r="E13" i="2"/>
  <c r="D13" i="2"/>
  <c r="C13" i="2"/>
  <c r="B13" i="2"/>
  <c r="A13" i="2"/>
  <c r="I12" i="2"/>
  <c r="H12" i="2"/>
  <c r="G12" i="2"/>
  <c r="F12" i="2"/>
  <c r="E12" i="2"/>
  <c r="D12" i="2"/>
  <c r="C12" i="2"/>
  <c r="B12" i="2"/>
  <c r="A12" i="2"/>
  <c r="I11" i="2"/>
  <c r="H11" i="2"/>
  <c r="G11" i="2"/>
  <c r="F11" i="2"/>
  <c r="E11" i="2"/>
  <c r="D11" i="2"/>
  <c r="C11" i="2"/>
  <c r="B11" i="2"/>
  <c r="A11" i="2"/>
  <c r="I10" i="2"/>
  <c r="H10" i="2"/>
  <c r="G10" i="2"/>
  <c r="F10" i="2"/>
  <c r="E10" i="2"/>
  <c r="D10" i="2"/>
  <c r="C10" i="2"/>
  <c r="B10" i="2"/>
  <c r="A10" i="2"/>
  <c r="I9" i="2"/>
  <c r="H9" i="2"/>
  <c r="G9" i="2"/>
  <c r="F9" i="2"/>
  <c r="E9" i="2"/>
  <c r="D9" i="2"/>
  <c r="C9" i="2"/>
  <c r="B9" i="2"/>
  <c r="A9" i="2"/>
  <c r="I8" i="2"/>
  <c r="H8" i="2"/>
  <c r="G8" i="2"/>
  <c r="F8" i="2"/>
  <c r="E8" i="2"/>
  <c r="D8" i="2"/>
  <c r="C8" i="2"/>
  <c r="B8" i="2"/>
  <c r="A8" i="2"/>
  <c r="I7" i="2"/>
  <c r="H7" i="2"/>
  <c r="G7" i="2"/>
  <c r="F7" i="2"/>
  <c r="E7" i="2"/>
  <c r="D7" i="2"/>
  <c r="C7" i="2"/>
  <c r="B7" i="2"/>
  <c r="A7" i="2"/>
  <c r="I6" i="2"/>
  <c r="H6" i="2"/>
  <c r="G6" i="2"/>
  <c r="F6" i="2"/>
  <c r="E6" i="2"/>
  <c r="D6" i="2"/>
  <c r="C6" i="2"/>
  <c r="B6" i="2"/>
  <c r="A6" i="2"/>
  <c r="I5" i="2"/>
  <c r="H5" i="2"/>
  <c r="G5" i="2"/>
  <c r="F5" i="2"/>
  <c r="E5" i="2"/>
  <c r="D5" i="2"/>
  <c r="C5" i="2"/>
  <c r="B5" i="2"/>
  <c r="A5" i="2"/>
  <c r="I4" i="2"/>
  <c r="H4" i="2"/>
  <c r="G4" i="2"/>
  <c r="F4" i="2"/>
  <c r="E4" i="2"/>
  <c r="D4" i="2"/>
  <c r="C4" i="2"/>
  <c r="B4" i="2"/>
  <c r="A4" i="2"/>
</calcChain>
</file>

<file path=xl/sharedStrings.xml><?xml version="1.0" encoding="utf-8"?>
<sst xmlns="http://schemas.openxmlformats.org/spreadsheetml/2006/main" count="69" uniqueCount="36">
  <si>
    <t>All units in percentage points. Panel data is not available, data bins are (i.e. "inflation goes up by 1-2%")</t>
  </si>
  <si>
    <t>pie_michigan_mean_1y</t>
  </si>
  <si>
    <t>Mean</t>
  </si>
  <si>
    <t>pie_michigan_median_1y</t>
  </si>
  <si>
    <t>Median</t>
  </si>
  <si>
    <t>pie_michigan_interq_1y</t>
  </si>
  <si>
    <t>Interquartile Range</t>
  </si>
  <si>
    <t>pie_michigan_skew_1y</t>
  </si>
  <si>
    <t>Pearson's 2nd skewness coefficients (no panel data available, only variety of summary statistics)</t>
  </si>
  <si>
    <t>pie_michigan_mean_5y</t>
  </si>
  <si>
    <t>pie_michigan_median_5y</t>
  </si>
  <si>
    <t>pie_michigan_interq_5y</t>
  </si>
  <si>
    <t>pie_michigan_skew_5y</t>
  </si>
  <si>
    <t>Source: University of Michigan, https://data.sca.isr.umich.edu/data-archive/mine.php</t>
  </si>
  <si>
    <t>25th-75th percentile interquartile range. Skewness is computed as Pearson’s Coefficient of Skewness #2: sk = (3/st.dev.)*(mean - median).</t>
  </si>
  <si>
    <t>Date</t>
  </si>
  <si>
    <t>Table 32: Expected Change in Prices During the Next Year</t>
  </si>
  <si>
    <t>Month</t>
  </si>
  <si>
    <t>Year</t>
  </si>
  <si>
    <t>Down</t>
  </si>
  <si>
    <t>Same</t>
  </si>
  <si>
    <t>Up by 1-2%</t>
  </si>
  <si>
    <t>Up by 3-4%</t>
  </si>
  <si>
    <t>Up by 5%</t>
  </si>
  <si>
    <t>Up by 6-9%</t>
  </si>
  <si>
    <t>Up by 10-14%</t>
  </si>
  <si>
    <t>Up by 15%+</t>
  </si>
  <si>
    <t>Up; DK how much</t>
  </si>
  <si>
    <t>DK; NA</t>
  </si>
  <si>
    <t>Variance</t>
  </si>
  <si>
    <t>Standard Deviation</t>
  </si>
  <si>
    <t>25th Percentile</t>
  </si>
  <si>
    <t>75th Percentile</t>
  </si>
  <si>
    <t>Interquartile Range (75th-25th)</t>
  </si>
  <si>
    <t>Table 33: Expected Change in Prices During the Next 5 Years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</si>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</sst>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2">
    <xf numFmtId="0" fontId="0" fillId="0" borderId="0" xfId="0" applyFont="1" applyAlignment="1"/>
    <xf numFmtId="0" fontId="0" fillId="0" borderId="0" xfId="0" applyNumberFormat="1" applyFont="1" applyAlignment="1"/>
    <xf numFmtId="49" fontId="0" fillId="0" borderId="1" xfId="0" applyNumberFormat="1" applyFont="1" applyBorder="1" applyAlignment="1"/>
    <xf numFmtId="0" fontId="0" fillId="0" borderId="1" xfId="0" applyFont="1" applyBorder="1" applyAlignment="1"/>
    <xf numFmtId="0" fontId="0" fillId="0" borderId="0" xfId="0" applyNumberFormat="1" applyFont="1" applyAlignment="1"/>
    <xf numFmtId="14" fontId="0" fillId="0" borderId="1" xfId="0" applyNumberFormat="1" applyFont="1" applyBorder="1" applyAlignment="1"/>
    <xf numFmtId="0" fontId="0" fillId="0" borderId="1" xfId="0" applyNumberFormat="1" applyFont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14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0" fontId="0" fillId="2" borderId="0" xfId="0" applyFill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2"/>
  <sheetViews>
    <sheetView showGridLines="0" workbookViewId="0">
      <selection activeCell="A12" sqref="A12"/>
    </sheetView>
  </sheetViews>
  <sheetFormatPr baseColWidth="10" defaultColWidth="8.83203125" defaultRowHeight="14.5" customHeight="1" x14ac:dyDescent="0.2"/>
  <cols>
    <col min="1" max="1" width="25" style="1" customWidth="1"/>
    <col min="2" max="256" width="8.83203125" style="1" customWidth="1"/>
  </cols>
  <sheetData>
    <row r="1" spans="1:5" ht="15" customHeight="1" x14ac:dyDescent="0.2">
      <c r="A1" s="2" t="s">
        <v>0</v>
      </c>
      <c r="B1" s="3"/>
      <c r="C1" s="3"/>
      <c r="D1" s="3"/>
      <c r="E1" s="3"/>
    </row>
    <row r="2" spans="1:5" ht="15" customHeight="1" x14ac:dyDescent="0.2">
      <c r="A2" s="3"/>
      <c r="B2" s="3"/>
      <c r="C2" s="3"/>
      <c r="D2" s="3"/>
      <c r="E2" s="3"/>
    </row>
    <row r="3" spans="1:5" ht="15" customHeight="1" x14ac:dyDescent="0.2">
      <c r="A3" s="2" t="s">
        <v>1</v>
      </c>
      <c r="B3" s="2" t="s">
        <v>2</v>
      </c>
      <c r="C3" s="3"/>
      <c r="D3" s="3"/>
      <c r="E3" s="3"/>
    </row>
    <row r="4" spans="1:5" ht="15" customHeight="1" x14ac:dyDescent="0.2">
      <c r="A4" s="2" t="s">
        <v>3</v>
      </c>
      <c r="B4" s="2" t="s">
        <v>4</v>
      </c>
      <c r="C4" s="3"/>
      <c r="D4" s="3"/>
      <c r="E4" s="3"/>
    </row>
    <row r="5" spans="1:5" ht="15" customHeight="1" x14ac:dyDescent="0.2">
      <c r="A5" s="2" t="s">
        <v>5</v>
      </c>
      <c r="B5" s="2" t="s">
        <v>6</v>
      </c>
      <c r="C5" s="3"/>
      <c r="D5" s="3"/>
      <c r="E5" s="3"/>
    </row>
    <row r="6" spans="1:5" ht="15" customHeight="1" x14ac:dyDescent="0.2">
      <c r="A6" s="2" t="s">
        <v>7</v>
      </c>
      <c r="B6" s="2" t="s">
        <v>8</v>
      </c>
      <c r="C6" s="3"/>
      <c r="D6" s="3"/>
      <c r="E6" s="3"/>
    </row>
    <row r="7" spans="1:5" ht="15" customHeight="1" x14ac:dyDescent="0.2">
      <c r="A7" s="2" t="s">
        <v>9</v>
      </c>
      <c r="B7" s="2" t="s">
        <v>2</v>
      </c>
      <c r="C7" s="3"/>
      <c r="D7" s="3"/>
      <c r="E7" s="3"/>
    </row>
    <row r="8" spans="1:5" ht="15" customHeight="1" x14ac:dyDescent="0.2">
      <c r="A8" s="2" t="s">
        <v>10</v>
      </c>
      <c r="B8" s="2" t="s">
        <v>4</v>
      </c>
      <c r="C8" s="3"/>
      <c r="D8" s="3"/>
      <c r="E8" s="3"/>
    </row>
    <row r="9" spans="1:5" ht="15" customHeight="1" x14ac:dyDescent="0.2">
      <c r="A9" s="2" t="s">
        <v>11</v>
      </c>
      <c r="B9" s="2" t="s">
        <v>6</v>
      </c>
      <c r="C9" s="3"/>
      <c r="D9" s="3"/>
      <c r="E9" s="3"/>
    </row>
    <row r="10" spans="1:5" ht="15" customHeight="1" x14ac:dyDescent="0.2">
      <c r="A10" s="2" t="s">
        <v>12</v>
      </c>
      <c r="B10" s="2" t="s">
        <v>8</v>
      </c>
      <c r="C10" s="3"/>
      <c r="D10" s="3"/>
      <c r="E10" s="3"/>
    </row>
    <row r="11" spans="1:5" ht="15" customHeight="1" x14ac:dyDescent="0.2">
      <c r="A11" s="3"/>
      <c r="B11" s="3"/>
      <c r="C11" s="3"/>
      <c r="D11" s="3"/>
      <c r="E11" s="3"/>
    </row>
    <row r="12" spans="1:5" ht="15" customHeight="1" x14ac:dyDescent="0.2">
      <c r="A12" s="2" t="s">
        <v>13</v>
      </c>
      <c r="B12" s="3"/>
      <c r="C12" s="3"/>
      <c r="D12" s="3"/>
      <c r="E12" s="3"/>
    </row>
  </sheetData>
  <pageMargins left="0.7" right="0.7" top="0.75" bottom="0.75" header="0.3" footer="0.3"/>
  <pageSetup orientation="portrait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525"/>
  <sheetViews>
    <sheetView showGridLines="0" tabSelected="1" workbookViewId="0">
      <selection activeCell="M15" sqref="M15"/>
    </sheetView>
  </sheetViews>
  <sheetFormatPr baseColWidth="10" defaultColWidth="8.83203125" defaultRowHeight="14.5" customHeight="1" x14ac:dyDescent="0.2"/>
  <cols>
    <col min="1" max="1" width="10.6640625" style="4" customWidth="1"/>
    <col min="2" max="9" width="24.5" style="4" customWidth="1"/>
    <col min="10" max="256" width="8.83203125" style="4" customWidth="1"/>
  </cols>
  <sheetData>
    <row r="1" spans="1:13" ht="15" customHeight="1" x14ac:dyDescent="0.2">
      <c r="A1" s="2" t="s">
        <v>14</v>
      </c>
      <c r="B1" s="3"/>
      <c r="C1" s="3"/>
      <c r="D1" s="3"/>
      <c r="E1" s="3"/>
      <c r="F1" s="3"/>
      <c r="G1" s="3"/>
      <c r="H1" s="3"/>
      <c r="I1" s="3"/>
    </row>
    <row r="2" spans="1:13" ht="15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5" customHeight="1" x14ac:dyDescent="0.2">
      <c r="A3" s="2" t="s">
        <v>15</v>
      </c>
      <c r="B3" s="2" t="s">
        <v>1</v>
      </c>
      <c r="C3" s="2" t="s">
        <v>3</v>
      </c>
      <c r="D3" s="2" t="s">
        <v>5</v>
      </c>
      <c r="E3" s="2" t="s">
        <v>7</v>
      </c>
      <c r="F3" s="2" t="s">
        <v>9</v>
      </c>
      <c r="G3" s="2" t="s">
        <v>10</v>
      </c>
      <c r="H3" s="2" t="s">
        <v>11</v>
      </c>
      <c r="I3" s="2" t="s">
        <v>12</v>
      </c>
    </row>
    <row r="4" spans="1:13" ht="15" customHeight="1" x14ac:dyDescent="0.2">
      <c r="A4" s="5">
        <f>DATE('Next year'!B4,'Next year'!A4,1)</f>
        <v>28491</v>
      </c>
      <c r="B4" s="6">
        <f>'Next year'!M4</f>
        <v>6.1</v>
      </c>
      <c r="C4" s="6">
        <f>'Next year'!Q4</f>
        <v>5.2</v>
      </c>
      <c r="D4" s="6">
        <f>'Next year'!S4</f>
        <v>4.8</v>
      </c>
      <c r="E4" s="6">
        <f>(3/'Next year'!O4)*('Next year'!M4-'Next year'!Q4)</f>
        <v>0.48214285714285682</v>
      </c>
      <c r="F4" s="2" t="str">
        <f>IF('Next 5 years'!M3="","",'Next 5 years'!M3)</f>
        <v/>
      </c>
      <c r="G4" s="2" t="str">
        <f>IF('Next 5 years'!Q3="","",'Next 5 years'!Q3)</f>
        <v/>
      </c>
      <c r="H4" s="2" t="str">
        <f>IF('Next 5 years'!S3="","",'Next 5 years'!S3)</f>
        <v/>
      </c>
      <c r="I4" s="2" t="str">
        <f>IFERROR((3/'Next 5 years'!O3)*('Next 5 years'!M3-'Next 5 years'!Q3),"")</f>
        <v/>
      </c>
    </row>
    <row r="5" spans="1:13" ht="15" customHeight="1" x14ac:dyDescent="0.2">
      <c r="A5" s="5">
        <f>DATE('Next year'!B5,'Next year'!A5,1)</f>
        <v>28522</v>
      </c>
      <c r="B5" s="6">
        <f>'Next year'!M5</f>
        <v>8.5</v>
      </c>
      <c r="C5" s="6">
        <f>'Next year'!Q5</f>
        <v>6.4</v>
      </c>
      <c r="D5" s="6">
        <f>'Next year'!S5</f>
        <v>5.9</v>
      </c>
      <c r="E5" s="6">
        <f>(3/'Next year'!O5)*('Next year'!M5-'Next year'!Q5)</f>
        <v>0.74117647058823521</v>
      </c>
      <c r="F5" s="2" t="str">
        <f>IF('Next 5 years'!M4="","",'Next 5 years'!M4)</f>
        <v/>
      </c>
      <c r="G5" s="2" t="str">
        <f>IF('Next 5 years'!Q4="","",'Next 5 years'!Q4)</f>
        <v/>
      </c>
      <c r="H5" s="2" t="str">
        <f>IF('Next 5 years'!S4="","",'Next 5 years'!S4)</f>
        <v/>
      </c>
      <c r="I5" s="2" t="str">
        <f>IFERROR((3/'Next 5 years'!O4)*('Next 5 years'!M4-'Next 5 years'!Q4),"")</f>
        <v/>
      </c>
    </row>
    <row r="6" spans="1:13" ht="15" customHeight="1" x14ac:dyDescent="0.2">
      <c r="A6" s="5">
        <f>DATE('Next year'!B6,'Next year'!A6,1)</f>
        <v>28550</v>
      </c>
      <c r="B6" s="6">
        <f>'Next year'!M6</f>
        <v>7.5</v>
      </c>
      <c r="C6" s="6">
        <f>'Next year'!Q6</f>
        <v>6.3</v>
      </c>
      <c r="D6" s="6">
        <f>'Next year'!S6</f>
        <v>6.3</v>
      </c>
      <c r="E6" s="6">
        <f>(3/'Next year'!O6)*('Next year'!M6-'Next year'!Q6)</f>
        <v>0.5</v>
      </c>
      <c r="F6" s="2" t="str">
        <f>IF('Next 5 years'!M5="","",'Next 5 years'!M5)</f>
        <v/>
      </c>
      <c r="G6" s="2" t="str">
        <f>IF('Next 5 years'!Q5="","",'Next 5 years'!Q5)</f>
        <v/>
      </c>
      <c r="H6" s="2" t="str">
        <f>IF('Next 5 years'!S5="","",'Next 5 years'!S5)</f>
        <v/>
      </c>
      <c r="I6" s="2" t="str">
        <f>IFERROR((3/'Next 5 years'!O5)*('Next 5 years'!M5-'Next 5 years'!Q5),"")</f>
        <v/>
      </c>
    </row>
    <row r="7" spans="1:13" ht="15" customHeight="1" x14ac:dyDescent="0.2">
      <c r="A7" s="5">
        <f>DATE('Next year'!B7,'Next year'!A7,1)</f>
        <v>28581</v>
      </c>
      <c r="B7" s="6">
        <f>'Next year'!M7</f>
        <v>8</v>
      </c>
      <c r="C7" s="6">
        <f>'Next year'!Q7</f>
        <v>6.7</v>
      </c>
      <c r="D7" s="6">
        <f>'Next year'!S7</f>
        <v>4.8</v>
      </c>
      <c r="E7" s="6">
        <f>(3/'Next year'!O7)*('Next year'!M7-'Next year'!Q7)</f>
        <v>0.51999999999999991</v>
      </c>
      <c r="F7" s="2" t="str">
        <f>IF('Next 5 years'!M6="","",'Next 5 years'!M6)</f>
        <v/>
      </c>
      <c r="G7" s="2" t="str">
        <f>IF('Next 5 years'!Q6="","",'Next 5 years'!Q6)</f>
        <v/>
      </c>
      <c r="H7" s="2" t="str">
        <f>IF('Next 5 years'!S6="","",'Next 5 years'!S6)</f>
        <v/>
      </c>
      <c r="I7" s="2" t="str">
        <f>IFERROR((3/'Next 5 years'!O6)*('Next 5 years'!M6-'Next 5 years'!Q6),"")</f>
        <v/>
      </c>
    </row>
    <row r="8" spans="1:13" ht="15" customHeight="1" x14ac:dyDescent="0.2">
      <c r="A8" s="5">
        <f>DATE('Next year'!B8,'Next year'!A8,1)</f>
        <v>28611</v>
      </c>
      <c r="B8" s="6">
        <f>'Next year'!M8</f>
        <v>8.9</v>
      </c>
      <c r="C8" s="6">
        <f>'Next year'!Q8</f>
        <v>6.9</v>
      </c>
      <c r="D8" s="6">
        <f>'Next year'!S8</f>
        <v>6.8</v>
      </c>
      <c r="E8" s="6">
        <f>(3/'Next year'!O8)*('Next year'!M8-'Next year'!Q8)</f>
        <v>0.625</v>
      </c>
      <c r="F8" s="2" t="str">
        <f>IF('Next 5 years'!M7="","",'Next 5 years'!M7)</f>
        <v/>
      </c>
      <c r="G8" s="2" t="str">
        <f>IF('Next 5 years'!Q7="","",'Next 5 years'!Q7)</f>
        <v/>
      </c>
      <c r="H8" s="2" t="str">
        <f>IF('Next 5 years'!S7="","",'Next 5 years'!S7)</f>
        <v/>
      </c>
      <c r="I8" s="2" t="str">
        <f>IFERROR((3/'Next 5 years'!O7)*('Next 5 years'!M7-'Next 5 years'!Q7),"")</f>
        <v/>
      </c>
    </row>
    <row r="9" spans="1:13" ht="15" customHeight="1" x14ac:dyDescent="0.2">
      <c r="A9" s="5">
        <f>DATE('Next year'!B9,'Next year'!A9,1)</f>
        <v>28642</v>
      </c>
      <c r="B9" s="6">
        <f>'Next year'!M9</f>
        <v>8</v>
      </c>
      <c r="C9" s="6">
        <f>'Next year'!Q9</f>
        <v>6.5</v>
      </c>
      <c r="D9" s="6">
        <f>'Next year'!S9</f>
        <v>6.1</v>
      </c>
      <c r="E9" s="6">
        <f>(3/'Next year'!O9)*('Next year'!M9-'Next year'!Q9)</f>
        <v>0.56962025316455689</v>
      </c>
      <c r="F9" s="2" t="str">
        <f>IF('Next 5 years'!M8="","",'Next 5 years'!M8)</f>
        <v/>
      </c>
      <c r="G9" s="2" t="str">
        <f>IF('Next 5 years'!Q8="","",'Next 5 years'!Q8)</f>
        <v/>
      </c>
      <c r="H9" s="2" t="str">
        <f>IF('Next 5 years'!S8="","",'Next 5 years'!S8)</f>
        <v/>
      </c>
      <c r="I9" s="2" t="str">
        <f>IFERROR((3/'Next 5 years'!O8)*('Next 5 years'!M8-'Next 5 years'!Q8),"")</f>
        <v/>
      </c>
    </row>
    <row r="10" spans="1:13" ht="15" customHeight="1" x14ac:dyDescent="0.2">
      <c r="A10" s="5">
        <f>DATE('Next year'!B10,'Next year'!A10,1)</f>
        <v>28672</v>
      </c>
      <c r="B10" s="6">
        <f>'Next year'!M10</f>
        <v>7.6</v>
      </c>
      <c r="C10" s="6">
        <f>'Next year'!Q10</f>
        <v>6.6</v>
      </c>
      <c r="D10" s="6">
        <f>'Next year'!S10</f>
        <v>6.4</v>
      </c>
      <c r="E10" s="6">
        <f>(3/'Next year'!O10)*('Next year'!M10-'Next year'!Q10)</f>
        <v>0.41095890410958907</v>
      </c>
      <c r="F10" s="2" t="str">
        <f>IF('Next 5 years'!M9="","",'Next 5 years'!M9)</f>
        <v/>
      </c>
      <c r="G10" s="2" t="str">
        <f>IF('Next 5 years'!Q9="","",'Next 5 years'!Q9)</f>
        <v/>
      </c>
      <c r="H10" s="2" t="str">
        <f>IF('Next 5 years'!S9="","",'Next 5 years'!S9)</f>
        <v/>
      </c>
      <c r="I10" s="2" t="str">
        <f>IFERROR((3/'Next 5 years'!O9)*('Next 5 years'!M9-'Next 5 years'!Q9),"")</f>
        <v/>
      </c>
    </row>
    <row r="11" spans="1:13" ht="15" customHeight="1" x14ac:dyDescent="0.2">
      <c r="A11" s="5">
        <f>DATE('Next year'!B11,'Next year'!A11,1)</f>
        <v>28703</v>
      </c>
      <c r="B11" s="6">
        <f>'Next year'!M11</f>
        <v>10.5</v>
      </c>
      <c r="C11" s="6">
        <f>'Next year'!Q11</f>
        <v>8.6999999999999993</v>
      </c>
      <c r="D11" s="6">
        <f>'Next year'!S11</f>
        <v>7</v>
      </c>
      <c r="E11" s="6">
        <f>(3/'Next year'!O11)*('Next year'!M11-'Next year'!Q11)</f>
        <v>0.5346534653465348</v>
      </c>
      <c r="F11" s="2" t="str">
        <f>IF('Next 5 years'!M10="","",'Next 5 years'!M10)</f>
        <v/>
      </c>
      <c r="G11" s="2" t="str">
        <f>IF('Next 5 years'!Q10="","",'Next 5 years'!Q10)</f>
        <v/>
      </c>
      <c r="H11" s="2" t="str">
        <f>IF('Next 5 years'!S10="","",'Next 5 years'!S10)</f>
        <v/>
      </c>
      <c r="I11" s="2" t="str">
        <f>IFERROR((3/'Next 5 years'!O10)*('Next 5 years'!M10-'Next 5 years'!Q10),"")</f>
        <v/>
      </c>
    </row>
    <row r="12" spans="1:13" ht="15" customHeight="1" x14ac:dyDescent="0.2">
      <c r="A12" s="5">
        <f>DATE('Next year'!B12,'Next year'!A12,1)</f>
        <v>28734</v>
      </c>
      <c r="B12" s="6">
        <f>'Next year'!M12</f>
        <v>8.5</v>
      </c>
      <c r="C12" s="6">
        <f>'Next year'!Q12</f>
        <v>6.9</v>
      </c>
      <c r="D12" s="6">
        <f>'Next year'!S12</f>
        <v>5.4</v>
      </c>
      <c r="E12" s="6">
        <f>(3/'Next year'!O12)*('Next year'!M12-'Next year'!Q12)</f>
        <v>0.57831325301204795</v>
      </c>
      <c r="F12" s="2" t="str">
        <f>IF('Next 5 years'!M11="","",'Next 5 years'!M11)</f>
        <v/>
      </c>
      <c r="G12" s="2" t="str">
        <f>IF('Next 5 years'!Q11="","",'Next 5 years'!Q11)</f>
        <v/>
      </c>
      <c r="H12" s="2" t="str">
        <f>IF('Next 5 years'!S11="","",'Next 5 years'!S11)</f>
        <v/>
      </c>
      <c r="I12" s="2" t="str">
        <f>IFERROR((3/'Next 5 years'!O11)*('Next 5 years'!M11-'Next 5 years'!Q11),"")</f>
        <v/>
      </c>
    </row>
    <row r="13" spans="1:13" ht="15" customHeight="1" x14ac:dyDescent="0.2">
      <c r="A13" s="5">
        <f>DATE('Next year'!B13,'Next year'!A13,1)</f>
        <v>28764</v>
      </c>
      <c r="B13" s="6">
        <f>'Next year'!M13</f>
        <v>7.9</v>
      </c>
      <c r="C13" s="6">
        <f>'Next year'!Q13</f>
        <v>7.4</v>
      </c>
      <c r="D13" s="6">
        <f>'Next year'!S13</f>
        <v>5.0999999999999996</v>
      </c>
      <c r="E13" s="6">
        <f>(3/'Next year'!O13)*('Next year'!M13-'Next year'!Q13)</f>
        <v>0.24590163934426232</v>
      </c>
      <c r="F13" s="2" t="str">
        <f>IF('Next 5 years'!M12="","",'Next 5 years'!M12)</f>
        <v/>
      </c>
      <c r="G13" s="2" t="str">
        <f>IF('Next 5 years'!Q12="","",'Next 5 years'!Q12)</f>
        <v/>
      </c>
      <c r="H13" s="2" t="str">
        <f>IF('Next 5 years'!S12="","",'Next 5 years'!S12)</f>
        <v/>
      </c>
      <c r="I13" s="2" t="str">
        <f>IFERROR((3/'Next 5 years'!O12)*('Next 5 years'!M12-'Next 5 years'!Q12),"")</f>
        <v/>
      </c>
    </row>
    <row r="14" spans="1:13" ht="15" customHeight="1" x14ac:dyDescent="0.2">
      <c r="A14" s="5">
        <f>DATE('Next year'!B14,'Next year'!A14,1)</f>
        <v>28795</v>
      </c>
      <c r="B14" s="6">
        <f>'Next year'!M14</f>
        <v>9.6</v>
      </c>
      <c r="C14" s="6">
        <f>'Next year'!Q14</f>
        <v>7.5</v>
      </c>
      <c r="D14" s="6">
        <f>'Next year'!S14</f>
        <v>5.4</v>
      </c>
      <c r="E14" s="6">
        <f>(3/'Next year'!O14)*('Next year'!M14-'Next year'!Q14)</f>
        <v>0.69230769230769218</v>
      </c>
      <c r="F14" s="2" t="str">
        <f>IF('Next 5 years'!M13="","",'Next 5 years'!M13)</f>
        <v/>
      </c>
      <c r="G14" s="2" t="str">
        <f>IF('Next 5 years'!Q13="","",'Next 5 years'!Q13)</f>
        <v/>
      </c>
      <c r="H14" s="2" t="str">
        <f>IF('Next 5 years'!S13="","",'Next 5 years'!S13)</f>
        <v/>
      </c>
      <c r="I14" s="2" t="str">
        <f>IFERROR((3/'Next 5 years'!O13)*('Next 5 years'!M13-'Next 5 years'!Q13),"")</f>
        <v/>
      </c>
    </row>
    <row r="15" spans="1:13" ht="15" customHeight="1" x14ac:dyDescent="0.2">
      <c r="A15" s="5">
        <f>DATE('Next year'!B15,'Next year'!A15,1)</f>
        <v>28825</v>
      </c>
      <c r="B15" s="6">
        <f>'Next year'!M15</f>
        <v>8.3000000000000007</v>
      </c>
      <c r="C15" s="6">
        <f>'Next year'!Q15</f>
        <v>7.3</v>
      </c>
      <c r="D15" s="6">
        <f>'Next year'!S15</f>
        <v>5.2</v>
      </c>
      <c r="E15" s="6">
        <f>(3/'Next year'!O15)*('Next year'!M15-'Next year'!Q15)</f>
        <v>0.42253521126760607</v>
      </c>
      <c r="F15" s="2" t="str">
        <f>IF('Next 5 years'!M14="","",'Next 5 years'!M14)</f>
        <v/>
      </c>
      <c r="G15" s="2" t="str">
        <f>IF('Next 5 years'!Q14="","",'Next 5 years'!Q14)</f>
        <v/>
      </c>
      <c r="H15" s="2" t="str">
        <f>IF('Next 5 years'!S14="","",'Next 5 years'!S14)</f>
        <v/>
      </c>
      <c r="I15" s="2" t="str">
        <f>IFERROR((3/'Next 5 years'!O14)*('Next 5 years'!M14-'Next 5 years'!Q14),"")</f>
        <v/>
      </c>
      <c r="L15" s="4">
        <f>CORREL(D388:D507,H388:H507)</f>
        <v>0.47572538180543833</v>
      </c>
      <c r="M15" s="8">
        <f>CORREL(E388:E507,I388:I507)</f>
        <v>0.39215631762876446</v>
      </c>
    </row>
    <row r="16" spans="1:13" ht="15" customHeight="1" x14ac:dyDescent="0.2">
      <c r="A16" s="5">
        <f>DATE('Next year'!B16,'Next year'!A16,1)</f>
        <v>28856</v>
      </c>
      <c r="B16" s="6">
        <f>'Next year'!M16</f>
        <v>9.6999999999999993</v>
      </c>
      <c r="C16" s="6">
        <f>'Next year'!Q16</f>
        <v>7.8</v>
      </c>
      <c r="D16" s="6">
        <f>'Next year'!S16</f>
        <v>5.0999999999999996</v>
      </c>
      <c r="E16" s="6">
        <f>(3/'Next year'!O16)*('Next year'!M16-'Next year'!Q16)</f>
        <v>0.61956521739130421</v>
      </c>
      <c r="F16" s="2" t="str">
        <f>IF('Next 5 years'!M15="","",'Next 5 years'!M15)</f>
        <v/>
      </c>
      <c r="G16" s="2" t="str">
        <f>IF('Next 5 years'!Q15="","",'Next 5 years'!Q15)</f>
        <v/>
      </c>
      <c r="H16" s="2" t="str">
        <f>IF('Next 5 years'!S15="","",'Next 5 years'!S15)</f>
        <v/>
      </c>
      <c r="I16" s="2" t="str">
        <f>IFERROR((3/'Next 5 years'!O15)*('Next 5 years'!M15-'Next 5 years'!Q15),"")</f>
        <v/>
      </c>
    </row>
    <row r="17" spans="1:9" ht="15" customHeight="1" x14ac:dyDescent="0.2">
      <c r="A17" s="5">
        <f>DATE('Next year'!B17,'Next year'!A17,1)</f>
        <v>28887</v>
      </c>
      <c r="B17" s="6">
        <f>'Next year'!M17</f>
        <v>11.4</v>
      </c>
      <c r="C17" s="6">
        <f>'Next year'!Q17</f>
        <v>9.3000000000000007</v>
      </c>
      <c r="D17" s="6">
        <f>'Next year'!S17</f>
        <v>7.4</v>
      </c>
      <c r="E17" s="6">
        <f>(3/'Next year'!O17)*('Next year'!M17-'Next year'!Q17)</f>
        <v>0.58333333333333315</v>
      </c>
      <c r="F17" s="6">
        <f>IF('Next 5 years'!M16="","",'Next 5 years'!M16)</f>
        <v>9.1</v>
      </c>
      <c r="G17" s="6">
        <f>IF('Next 5 years'!Q16="","",'Next 5 years'!Q16)</f>
        <v>7.2</v>
      </c>
      <c r="H17" s="6">
        <f>IF('Next 5 years'!S16="","",'Next 5 years'!S16)</f>
        <v>5.7</v>
      </c>
      <c r="I17" s="6">
        <f>IFERROR((3/'Next 5 years'!O16)*('Next 5 years'!M16-'Next 5 years'!Q16),"")</f>
        <v>0.58163265306122425</v>
      </c>
    </row>
    <row r="18" spans="1:9" ht="15" customHeight="1" x14ac:dyDescent="0.2">
      <c r="A18" s="5">
        <f>DATE('Next year'!B18,'Next year'!A18,1)</f>
        <v>28915</v>
      </c>
      <c r="B18" s="6">
        <f>'Next year'!M18</f>
        <v>10</v>
      </c>
      <c r="C18" s="6">
        <f>'Next year'!Q18</f>
        <v>8.8000000000000007</v>
      </c>
      <c r="D18" s="6">
        <f>'Next year'!S18</f>
        <v>6.4</v>
      </c>
      <c r="E18" s="6">
        <f>(3/'Next year'!O18)*('Next year'!M18-'Next year'!Q18)</f>
        <v>0.41379310344827563</v>
      </c>
      <c r="F18" s="2" t="str">
        <f>IF('Next 5 years'!M17="","",'Next 5 years'!M17)</f>
        <v/>
      </c>
      <c r="G18" s="2" t="str">
        <f>IF('Next 5 years'!Q17="","",'Next 5 years'!Q17)</f>
        <v/>
      </c>
      <c r="H18" s="2" t="str">
        <f>IF('Next 5 years'!S17="","",'Next 5 years'!S17)</f>
        <v/>
      </c>
      <c r="I18" s="2" t="str">
        <f>IFERROR((3/'Next 5 years'!O17)*('Next 5 years'!M17-'Next 5 years'!Q17),"")</f>
        <v/>
      </c>
    </row>
    <row r="19" spans="1:9" ht="15" customHeight="1" x14ac:dyDescent="0.2">
      <c r="A19" s="5">
        <f>DATE('Next year'!B19,'Next year'!A19,1)</f>
        <v>28946</v>
      </c>
      <c r="B19" s="6">
        <f>'Next year'!M19</f>
        <v>11.1</v>
      </c>
      <c r="C19" s="6">
        <f>'Next year'!Q19</f>
        <v>9.6999999999999993</v>
      </c>
      <c r="D19" s="6">
        <f>'Next year'!S19</f>
        <v>7.7</v>
      </c>
      <c r="E19" s="6">
        <f>(3/'Next year'!O19)*('Next year'!M19-'Next year'!Q19)</f>
        <v>0.45652173913043492</v>
      </c>
      <c r="F19" s="2" t="str">
        <f>IF('Next 5 years'!M18="","",'Next 5 years'!M18)</f>
        <v/>
      </c>
      <c r="G19" s="2" t="str">
        <f>IF('Next 5 years'!Q18="","",'Next 5 years'!Q18)</f>
        <v/>
      </c>
      <c r="H19" s="2" t="str">
        <f>IF('Next 5 years'!S18="","",'Next 5 years'!S18)</f>
        <v/>
      </c>
      <c r="I19" s="2" t="str">
        <f>IFERROR((3/'Next 5 years'!O18)*('Next 5 years'!M18-'Next 5 years'!Q18),"")</f>
        <v/>
      </c>
    </row>
    <row r="20" spans="1:9" ht="15" customHeight="1" x14ac:dyDescent="0.2">
      <c r="A20" s="5">
        <f>DATE('Next year'!B20,'Next year'!A20,1)</f>
        <v>28976</v>
      </c>
      <c r="B20" s="6">
        <f>'Next year'!M20</f>
        <v>12</v>
      </c>
      <c r="C20" s="6">
        <f>'Next year'!Q20</f>
        <v>9.8000000000000007</v>
      </c>
      <c r="D20" s="6">
        <f>'Next year'!S20</f>
        <v>7.9</v>
      </c>
      <c r="E20" s="6">
        <f>(3/'Next year'!O20)*('Next year'!M20-'Next year'!Q20)</f>
        <v>0.62857142857142834</v>
      </c>
      <c r="F20" s="2" t="str">
        <f>IF('Next 5 years'!M19="","",'Next 5 years'!M19)</f>
        <v/>
      </c>
      <c r="G20" s="2" t="str">
        <f>IF('Next 5 years'!Q19="","",'Next 5 years'!Q19)</f>
        <v/>
      </c>
      <c r="H20" s="2" t="str">
        <f>IF('Next 5 years'!S19="","",'Next 5 years'!S19)</f>
        <v/>
      </c>
      <c r="I20" s="2" t="str">
        <f>IFERROR((3/'Next 5 years'!O19)*('Next 5 years'!M19-'Next 5 years'!Q19),"")</f>
        <v/>
      </c>
    </row>
    <row r="21" spans="1:9" ht="15" customHeight="1" x14ac:dyDescent="0.2">
      <c r="A21" s="5">
        <f>DATE('Next year'!B21,'Next year'!A21,1)</f>
        <v>29007</v>
      </c>
      <c r="B21" s="6">
        <f>'Next year'!M21</f>
        <v>12</v>
      </c>
      <c r="C21" s="6">
        <f>'Next year'!Q21</f>
        <v>9.9</v>
      </c>
      <c r="D21" s="6">
        <f>'Next year'!S21</f>
        <v>9.1</v>
      </c>
      <c r="E21" s="6">
        <f>(3/'Next year'!O21)*('Next year'!M21-'Next year'!Q21)</f>
        <v>0.59999999999999987</v>
      </c>
      <c r="F21" s="2" t="str">
        <f>IF('Next 5 years'!M20="","",'Next 5 years'!M20)</f>
        <v/>
      </c>
      <c r="G21" s="2" t="str">
        <f>IF('Next 5 years'!Q20="","",'Next 5 years'!Q20)</f>
        <v/>
      </c>
      <c r="H21" s="2" t="str">
        <f>IF('Next 5 years'!S20="","",'Next 5 years'!S20)</f>
        <v/>
      </c>
      <c r="I21" s="2" t="str">
        <f>IFERROR((3/'Next 5 years'!O20)*('Next 5 years'!M20-'Next 5 years'!Q20),"")</f>
        <v/>
      </c>
    </row>
    <row r="22" spans="1:9" ht="15" customHeight="1" x14ac:dyDescent="0.2">
      <c r="A22" s="5">
        <f>DATE('Next year'!B22,'Next year'!A22,1)</f>
        <v>29037</v>
      </c>
      <c r="B22" s="6">
        <f>'Next year'!M22</f>
        <v>11.5</v>
      </c>
      <c r="C22" s="6">
        <f>'Next year'!Q22</f>
        <v>9.9</v>
      </c>
      <c r="D22" s="6">
        <f>'Next year'!S22</f>
        <v>9.3000000000000007</v>
      </c>
      <c r="E22" s="6">
        <f>(3/'Next year'!O22)*('Next year'!M22-'Next year'!Q22)</f>
        <v>0.48979591836734676</v>
      </c>
      <c r="F22" s="2" t="str">
        <f>IF('Next 5 years'!M21="","",'Next 5 years'!M21)</f>
        <v/>
      </c>
      <c r="G22" s="2" t="str">
        <f>IF('Next 5 years'!Q21="","",'Next 5 years'!Q21)</f>
        <v/>
      </c>
      <c r="H22" s="2" t="str">
        <f>IF('Next 5 years'!S21="","",'Next 5 years'!S21)</f>
        <v/>
      </c>
      <c r="I22" s="2" t="str">
        <f>IFERROR((3/'Next 5 years'!O21)*('Next 5 years'!M21-'Next 5 years'!Q21),"")</f>
        <v/>
      </c>
    </row>
    <row r="23" spans="1:9" ht="15" customHeight="1" x14ac:dyDescent="0.2">
      <c r="A23" s="5">
        <f>DATE('Next year'!B23,'Next year'!A23,1)</f>
        <v>29068</v>
      </c>
      <c r="B23" s="6">
        <f>'Next year'!M23</f>
        <v>11.2</v>
      </c>
      <c r="C23" s="6">
        <f>'Next year'!Q23</f>
        <v>9.9</v>
      </c>
      <c r="D23" s="6">
        <f>'Next year'!S23</f>
        <v>8.1</v>
      </c>
      <c r="E23" s="6">
        <f>(3/'Next year'!O23)*('Next year'!M23-'Next year'!Q23)</f>
        <v>0.4148936170212762</v>
      </c>
      <c r="F23" s="2" t="str">
        <f>IF('Next 5 years'!M22="","",'Next 5 years'!M22)</f>
        <v/>
      </c>
      <c r="G23" s="2" t="str">
        <f>IF('Next 5 years'!Q22="","",'Next 5 years'!Q22)</f>
        <v/>
      </c>
      <c r="H23" s="2" t="str">
        <f>IF('Next 5 years'!S22="","",'Next 5 years'!S22)</f>
        <v/>
      </c>
      <c r="I23" s="2" t="str">
        <f>IFERROR((3/'Next 5 years'!O22)*('Next 5 years'!M22-'Next 5 years'!Q22),"")</f>
        <v/>
      </c>
    </row>
    <row r="24" spans="1:9" ht="15" customHeight="1" x14ac:dyDescent="0.2">
      <c r="A24" s="5">
        <f>DATE('Next year'!B24,'Next year'!A24,1)</f>
        <v>29099</v>
      </c>
      <c r="B24" s="6">
        <f>'Next year'!M24</f>
        <v>10.4</v>
      </c>
      <c r="C24" s="6">
        <f>'Next year'!Q24</f>
        <v>9.6</v>
      </c>
      <c r="D24" s="6">
        <f>'Next year'!S24</f>
        <v>7.4</v>
      </c>
      <c r="E24" s="6">
        <f>(3/'Next year'!O24)*('Next year'!M24-'Next year'!Q24)</f>
        <v>0.25806451612903247</v>
      </c>
      <c r="F24" s="2" t="str">
        <f>IF('Next 5 years'!M23="","",'Next 5 years'!M23)</f>
        <v/>
      </c>
      <c r="G24" s="2" t="str">
        <f>IF('Next 5 years'!Q23="","",'Next 5 years'!Q23)</f>
        <v/>
      </c>
      <c r="H24" s="2" t="str">
        <f>IF('Next 5 years'!S23="","",'Next 5 years'!S23)</f>
        <v/>
      </c>
      <c r="I24" s="2" t="str">
        <f>IFERROR((3/'Next 5 years'!O23)*('Next 5 years'!M23-'Next 5 years'!Q23),"")</f>
        <v/>
      </c>
    </row>
    <row r="25" spans="1:9" ht="15" customHeight="1" x14ac:dyDescent="0.2">
      <c r="A25" s="5">
        <f>DATE('Next year'!B25,'Next year'!A25,1)</f>
        <v>29129</v>
      </c>
      <c r="B25" s="6">
        <f>'Next year'!M25</f>
        <v>9.5</v>
      </c>
      <c r="C25" s="6">
        <f>'Next year'!Q25</f>
        <v>9</v>
      </c>
      <c r="D25" s="6">
        <f>'Next year'!S25</f>
        <v>6.7</v>
      </c>
      <c r="E25" s="6">
        <f>(3/'Next year'!O25)*('Next year'!M25-'Next year'!Q25)</f>
        <v>0.18072289156626503</v>
      </c>
      <c r="F25" s="2" t="str">
        <f>IF('Next 5 years'!M24="","",'Next 5 years'!M24)</f>
        <v/>
      </c>
      <c r="G25" s="2" t="str">
        <f>IF('Next 5 years'!Q24="","",'Next 5 years'!Q24)</f>
        <v/>
      </c>
      <c r="H25" s="2" t="str">
        <f>IF('Next 5 years'!S24="","",'Next 5 years'!S24)</f>
        <v/>
      </c>
      <c r="I25" s="2" t="str">
        <f>IFERROR((3/'Next 5 years'!O24)*('Next 5 years'!M24-'Next 5 years'!Q24),"")</f>
        <v/>
      </c>
    </row>
    <row r="26" spans="1:9" ht="15" customHeight="1" x14ac:dyDescent="0.2">
      <c r="A26" s="5">
        <f>DATE('Next year'!B26,'Next year'!A26,1)</f>
        <v>29160</v>
      </c>
      <c r="B26" s="6">
        <f>'Next year'!M26</f>
        <v>11.9</v>
      </c>
      <c r="C26" s="6">
        <f>'Next year'!Q26</f>
        <v>10</v>
      </c>
      <c r="D26" s="6">
        <f>'Next year'!S26</f>
        <v>7.3</v>
      </c>
      <c r="E26" s="6">
        <f>(3/'Next year'!O26)*('Next year'!M26-'Next year'!Q26)</f>
        <v>0.55339805825242727</v>
      </c>
      <c r="F26" s="2" t="str">
        <f>IF('Next 5 years'!M25="","",'Next 5 years'!M25)</f>
        <v/>
      </c>
      <c r="G26" s="2" t="str">
        <f>IF('Next 5 years'!Q25="","",'Next 5 years'!Q25)</f>
        <v/>
      </c>
      <c r="H26" s="2" t="str">
        <f>IF('Next 5 years'!S25="","",'Next 5 years'!S25)</f>
        <v/>
      </c>
      <c r="I26" s="2" t="str">
        <f>IFERROR((3/'Next 5 years'!O25)*('Next 5 years'!M25-'Next 5 years'!Q25),"")</f>
        <v/>
      </c>
    </row>
    <row r="27" spans="1:9" ht="15" customHeight="1" x14ac:dyDescent="0.2">
      <c r="A27" s="5">
        <f>DATE('Next year'!B27,'Next year'!A27,1)</f>
        <v>29190</v>
      </c>
      <c r="B27" s="6">
        <f>'Next year'!M27</f>
        <v>11.7</v>
      </c>
      <c r="C27" s="6">
        <f>'Next year'!Q27</f>
        <v>9.9</v>
      </c>
      <c r="D27" s="6">
        <f>'Next year'!S27</f>
        <v>8</v>
      </c>
      <c r="E27" s="6">
        <f>(3/'Next year'!O27)*('Next year'!M27-'Next year'!Q27)</f>
        <v>0.5399999999999997</v>
      </c>
      <c r="F27" s="2" t="str">
        <f>IF('Next 5 years'!M26="","",'Next 5 years'!M26)</f>
        <v/>
      </c>
      <c r="G27" s="2" t="str">
        <f>IF('Next 5 years'!Q26="","",'Next 5 years'!Q26)</f>
        <v/>
      </c>
      <c r="H27" s="2" t="str">
        <f>IF('Next 5 years'!S26="","",'Next 5 years'!S26)</f>
        <v/>
      </c>
      <c r="I27" s="2" t="str">
        <f>IFERROR((3/'Next 5 years'!O26)*('Next 5 years'!M26-'Next 5 years'!Q26),"")</f>
        <v/>
      </c>
    </row>
    <row r="28" spans="1:9" ht="15" customHeight="1" x14ac:dyDescent="0.2">
      <c r="A28" s="5">
        <f>DATE('Next year'!B28,'Next year'!A28,1)</f>
        <v>29221</v>
      </c>
      <c r="B28" s="6">
        <f>'Next year'!M28</f>
        <v>13.8</v>
      </c>
      <c r="C28" s="6">
        <f>'Next year'!Q28</f>
        <v>10.4</v>
      </c>
      <c r="D28" s="6">
        <f>'Next year'!S28</f>
        <v>8.8000000000000007</v>
      </c>
      <c r="E28" s="6">
        <f>(3/'Next year'!O28)*('Next year'!M28-'Next year'!Q28)</f>
        <v>0.88695652173913053</v>
      </c>
      <c r="F28" s="2" t="str">
        <f>IF('Next 5 years'!M27="","",'Next 5 years'!M27)</f>
        <v/>
      </c>
      <c r="G28" s="2" t="str">
        <f>IF('Next 5 years'!Q27="","",'Next 5 years'!Q27)</f>
        <v/>
      </c>
      <c r="H28" s="2" t="str">
        <f>IF('Next 5 years'!S27="","",'Next 5 years'!S27)</f>
        <v/>
      </c>
      <c r="I28" s="2" t="str">
        <f>IFERROR((3/'Next 5 years'!O27)*('Next 5 years'!M27-'Next 5 years'!Q27),"")</f>
        <v/>
      </c>
    </row>
    <row r="29" spans="1:9" ht="15" customHeight="1" x14ac:dyDescent="0.2">
      <c r="A29" s="5">
        <f>DATE('Next year'!B29,'Next year'!A29,1)</f>
        <v>29252</v>
      </c>
      <c r="B29" s="6">
        <f>'Next year'!M29</f>
        <v>11.2</v>
      </c>
      <c r="C29" s="6">
        <f>'Next year'!Q29</f>
        <v>10</v>
      </c>
      <c r="D29" s="6">
        <f>'Next year'!S29</f>
        <v>8</v>
      </c>
      <c r="E29" s="6">
        <f>(3/'Next year'!O29)*('Next year'!M29-'Next year'!Q29)</f>
        <v>0.40449438202247168</v>
      </c>
      <c r="F29" s="6">
        <f>IF('Next 5 years'!M28="","",'Next 5 years'!M28)</f>
        <v>10.9</v>
      </c>
      <c r="G29" s="6">
        <f>IF('Next 5 years'!Q28="","",'Next 5 years'!Q28)</f>
        <v>9.6999999999999993</v>
      </c>
      <c r="H29" s="6">
        <f>IF('Next 5 years'!S28="","",'Next 5 years'!S28)</f>
        <v>8.1999999999999993</v>
      </c>
      <c r="I29" s="6">
        <f>IFERROR((3/'Next 5 years'!O28)*('Next 5 years'!M28-'Next 5 years'!Q28),"")</f>
        <v>0.33027522935779846</v>
      </c>
    </row>
    <row r="30" spans="1:9" ht="15" customHeight="1" x14ac:dyDescent="0.2">
      <c r="A30" s="5">
        <f>DATE('Next year'!B30,'Next year'!A30,1)</f>
        <v>29281</v>
      </c>
      <c r="B30" s="6">
        <f>'Next year'!M30</f>
        <v>12.7</v>
      </c>
      <c r="C30" s="6">
        <f>'Next year'!Q30</f>
        <v>10.199999999999999</v>
      </c>
      <c r="D30" s="6">
        <f>'Next year'!S30</f>
        <v>10</v>
      </c>
      <c r="E30" s="6">
        <f>(3/'Next year'!O30)*('Next year'!M30-'Next year'!Q30)</f>
        <v>0.68181818181818177</v>
      </c>
      <c r="F30" s="2" t="str">
        <f>IF('Next 5 years'!M29="","",'Next 5 years'!M29)</f>
        <v/>
      </c>
      <c r="G30" s="2" t="str">
        <f>IF('Next 5 years'!Q29="","",'Next 5 years'!Q29)</f>
        <v/>
      </c>
      <c r="H30" s="2" t="str">
        <f>IF('Next 5 years'!S29="","",'Next 5 years'!S29)</f>
        <v/>
      </c>
      <c r="I30" s="2" t="str">
        <f>IFERROR((3/'Next 5 years'!O29)*('Next 5 years'!M29-'Next 5 years'!Q29),"")</f>
        <v/>
      </c>
    </row>
    <row r="31" spans="1:9" ht="15" customHeight="1" x14ac:dyDescent="0.2">
      <c r="A31" s="5">
        <f>DATE('Next year'!B31,'Next year'!A31,1)</f>
        <v>29312</v>
      </c>
      <c r="B31" s="6">
        <f>'Next year'!M31</f>
        <v>12</v>
      </c>
      <c r="C31" s="6">
        <f>'Next year'!Q31</f>
        <v>10.1</v>
      </c>
      <c r="D31" s="6">
        <f>'Next year'!S31</f>
        <v>10</v>
      </c>
      <c r="E31" s="6">
        <f>(3/'Next year'!O31)*('Next year'!M31-'Next year'!Q31)</f>
        <v>0.49565217391304356</v>
      </c>
      <c r="F31" s="2" t="str">
        <f>IF('Next 5 years'!M30="","",'Next 5 years'!M30)</f>
        <v/>
      </c>
      <c r="G31" s="2" t="str">
        <f>IF('Next 5 years'!Q30="","",'Next 5 years'!Q30)</f>
        <v/>
      </c>
      <c r="H31" s="2" t="str">
        <f>IF('Next 5 years'!S30="","",'Next 5 years'!S30)</f>
        <v/>
      </c>
      <c r="I31" s="2" t="str">
        <f>IFERROR((3/'Next 5 years'!O30)*('Next 5 years'!M30-'Next 5 years'!Q30),"")</f>
        <v/>
      </c>
    </row>
    <row r="32" spans="1:9" ht="15" customHeight="1" x14ac:dyDescent="0.2">
      <c r="A32" s="5">
        <f>DATE('Next year'!B32,'Next year'!A32,1)</f>
        <v>29342</v>
      </c>
      <c r="B32" s="6">
        <f>'Next year'!M32</f>
        <v>9.5</v>
      </c>
      <c r="C32" s="6">
        <f>'Next year'!Q32</f>
        <v>8.6</v>
      </c>
      <c r="D32" s="6">
        <f>'Next year'!S32</f>
        <v>9.8000000000000007</v>
      </c>
      <c r="E32" s="6">
        <f>(3/'Next year'!O32)*('Next year'!M32-'Next year'!Q32)</f>
        <v>0.26470588235294129</v>
      </c>
      <c r="F32" s="2" t="str">
        <f>IF('Next 5 years'!M31="","",'Next 5 years'!M31)</f>
        <v/>
      </c>
      <c r="G32" s="2" t="str">
        <f>IF('Next 5 years'!Q31="","",'Next 5 years'!Q31)</f>
        <v/>
      </c>
      <c r="H32" s="2" t="str">
        <f>IF('Next 5 years'!S31="","",'Next 5 years'!S31)</f>
        <v/>
      </c>
      <c r="I32" s="2" t="str">
        <f>IFERROR((3/'Next 5 years'!O31)*('Next 5 years'!M31-'Next 5 years'!Q31),"")</f>
        <v/>
      </c>
    </row>
    <row r="33" spans="1:9" ht="15" customHeight="1" x14ac:dyDescent="0.2">
      <c r="A33" s="5">
        <f>DATE('Next year'!B33,'Next year'!A33,1)</f>
        <v>29373</v>
      </c>
      <c r="B33" s="6">
        <f>'Next year'!M33</f>
        <v>9</v>
      </c>
      <c r="C33" s="6">
        <f>'Next year'!Q33</f>
        <v>8.5</v>
      </c>
      <c r="D33" s="6">
        <f>'Next year'!S33</f>
        <v>9.5</v>
      </c>
      <c r="E33" s="6">
        <f>(3/'Next year'!O33)*('Next year'!M33-'Next year'!Q33)</f>
        <v>0.15151515151515152</v>
      </c>
      <c r="F33" s="2" t="str">
        <f>IF('Next 5 years'!M32="","",'Next 5 years'!M32)</f>
        <v/>
      </c>
      <c r="G33" s="2" t="str">
        <f>IF('Next 5 years'!Q32="","",'Next 5 years'!Q32)</f>
        <v/>
      </c>
      <c r="H33" s="2" t="str">
        <f>IF('Next 5 years'!S32="","",'Next 5 years'!S32)</f>
        <v/>
      </c>
      <c r="I33" s="2" t="str">
        <f>IFERROR((3/'Next 5 years'!O32)*('Next 5 years'!M32-'Next 5 years'!Q32),"")</f>
        <v/>
      </c>
    </row>
    <row r="34" spans="1:9" ht="15" customHeight="1" x14ac:dyDescent="0.2">
      <c r="A34" s="5">
        <f>DATE('Next year'!B34,'Next year'!A34,1)</f>
        <v>29403</v>
      </c>
      <c r="B34" s="6">
        <f>'Next year'!M34</f>
        <v>10</v>
      </c>
      <c r="C34" s="6">
        <f>'Next year'!Q34</f>
        <v>9.6</v>
      </c>
      <c r="D34" s="6">
        <f>'Next year'!S34</f>
        <v>8.1999999999999993</v>
      </c>
      <c r="E34" s="6">
        <f>(3/'Next year'!O34)*('Next year'!M34-'Next year'!Q34)</f>
        <v>0.11764705882352952</v>
      </c>
      <c r="F34" s="2" t="str">
        <f>IF('Next 5 years'!M33="","",'Next 5 years'!M33)</f>
        <v/>
      </c>
      <c r="G34" s="2" t="str">
        <f>IF('Next 5 years'!Q33="","",'Next 5 years'!Q33)</f>
        <v/>
      </c>
      <c r="H34" s="2" t="str">
        <f>IF('Next 5 years'!S33="","",'Next 5 years'!S33)</f>
        <v/>
      </c>
      <c r="I34" s="2" t="str">
        <f>IFERROR((3/'Next 5 years'!O33)*('Next 5 years'!M33-'Next 5 years'!Q33),"")</f>
        <v/>
      </c>
    </row>
    <row r="35" spans="1:9" ht="15" customHeight="1" x14ac:dyDescent="0.2">
      <c r="A35" s="5">
        <f>DATE('Next year'!B35,'Next year'!A35,1)</f>
        <v>29434</v>
      </c>
      <c r="B35" s="6">
        <f>'Next year'!M35</f>
        <v>8.8000000000000007</v>
      </c>
      <c r="C35" s="6">
        <f>'Next year'!Q35</f>
        <v>7.6</v>
      </c>
      <c r="D35" s="6">
        <f>'Next year'!S35</f>
        <v>7.7</v>
      </c>
      <c r="E35" s="6">
        <f>(3/'Next year'!O35)*('Next year'!M35-'Next year'!Q35)</f>
        <v>0.41379310344827624</v>
      </c>
      <c r="F35" s="6">
        <f>IF('Next 5 years'!M34="","",'Next 5 years'!M34)</f>
        <v>9</v>
      </c>
      <c r="G35" s="6">
        <f>IF('Next 5 years'!Q34="","",'Next 5 years'!Q34)</f>
        <v>8.6999999999999993</v>
      </c>
      <c r="H35" s="6">
        <f>IF('Next 5 years'!S34="","",'Next 5 years'!S34)</f>
        <v>6.4</v>
      </c>
      <c r="I35" s="6">
        <f>IFERROR((3/'Next 5 years'!O34)*('Next 5 years'!M34-'Next 5 years'!Q34),"")</f>
        <v>0.10000000000000023</v>
      </c>
    </row>
    <row r="36" spans="1:9" ht="15" customHeight="1" x14ac:dyDescent="0.2">
      <c r="A36" s="5">
        <f>DATE('Next year'!B36,'Next year'!A36,1)</f>
        <v>29465</v>
      </c>
      <c r="B36" s="6">
        <f>'Next year'!M36</f>
        <v>9.3000000000000007</v>
      </c>
      <c r="C36" s="6">
        <f>'Next year'!Q36</f>
        <v>9.1</v>
      </c>
      <c r="D36" s="6">
        <f>'Next year'!S36</f>
        <v>7.3</v>
      </c>
      <c r="E36" s="6">
        <f>(3/'Next year'!O36)*('Next year'!M36-'Next year'!Q36)</f>
        <v>7.4074074074074472E-2</v>
      </c>
      <c r="F36" s="6">
        <f>IF('Next 5 years'!M35="","",'Next 5 years'!M35)</f>
        <v>9.8000000000000007</v>
      </c>
      <c r="G36" s="6">
        <f>IF('Next 5 years'!Q35="","",'Next 5 years'!Q35)</f>
        <v>9.3000000000000007</v>
      </c>
      <c r="H36" s="6">
        <f>IF('Next 5 years'!S35="","",'Next 5 years'!S35)</f>
        <v>8</v>
      </c>
      <c r="I36" s="6">
        <f>IFERROR((3/'Next 5 years'!O35)*('Next 5 years'!M35-'Next 5 years'!Q35),"")</f>
        <v>0.15463917525773196</v>
      </c>
    </row>
    <row r="37" spans="1:9" ht="15" customHeight="1" x14ac:dyDescent="0.2">
      <c r="A37" s="5">
        <f>DATE('Next year'!B37,'Next year'!A37,1)</f>
        <v>29495</v>
      </c>
      <c r="B37" s="6">
        <f>'Next year'!M37</f>
        <v>10</v>
      </c>
      <c r="C37" s="6">
        <f>'Next year'!Q37</f>
        <v>9.6</v>
      </c>
      <c r="D37" s="6">
        <f>'Next year'!S37</f>
        <v>8.1</v>
      </c>
      <c r="E37" s="6">
        <f>(3/'Next year'!O37)*('Next year'!M37-'Next year'!Q37)</f>
        <v>0.11650485436893214</v>
      </c>
      <c r="F37" s="2" t="str">
        <f>IF('Next 5 years'!M36="","",'Next 5 years'!M36)</f>
        <v/>
      </c>
      <c r="G37" s="2" t="str">
        <f>IF('Next 5 years'!Q36="","",'Next 5 years'!Q36)</f>
        <v/>
      </c>
      <c r="H37" s="2" t="str">
        <f>IF('Next 5 years'!S36="","",'Next 5 years'!S36)</f>
        <v/>
      </c>
      <c r="I37" s="2" t="str">
        <f>IFERROR((3/'Next 5 years'!O36)*('Next 5 years'!M36-'Next 5 years'!Q36),"")</f>
        <v/>
      </c>
    </row>
    <row r="38" spans="1:9" ht="15" customHeight="1" x14ac:dyDescent="0.2">
      <c r="A38" s="5">
        <f>DATE('Next year'!B38,'Next year'!A38,1)</f>
        <v>29526</v>
      </c>
      <c r="B38" s="6">
        <f>'Next year'!M38</f>
        <v>9.8000000000000007</v>
      </c>
      <c r="C38" s="6">
        <f>'Next year'!Q38</f>
        <v>8.6</v>
      </c>
      <c r="D38" s="6">
        <f>'Next year'!S38</f>
        <v>8</v>
      </c>
      <c r="E38" s="6">
        <f>(3/'Next year'!O38)*('Next year'!M38-'Next year'!Q38)</f>
        <v>0.33962264150943428</v>
      </c>
      <c r="F38" s="2" t="str">
        <f>IF('Next 5 years'!M37="","",'Next 5 years'!M37)</f>
        <v/>
      </c>
      <c r="G38" s="2" t="str">
        <f>IF('Next 5 years'!Q37="","",'Next 5 years'!Q37)</f>
        <v/>
      </c>
      <c r="H38" s="2" t="str">
        <f>IF('Next 5 years'!S37="","",'Next 5 years'!S37)</f>
        <v/>
      </c>
      <c r="I38" s="2" t="str">
        <f>IFERROR((3/'Next 5 years'!O37)*('Next 5 years'!M37-'Next 5 years'!Q37),"")</f>
        <v/>
      </c>
    </row>
    <row r="39" spans="1:9" ht="15" customHeight="1" x14ac:dyDescent="0.2">
      <c r="A39" s="5">
        <f>DATE('Next year'!B39,'Next year'!A39,1)</f>
        <v>29556</v>
      </c>
      <c r="B39" s="6">
        <f>'Next year'!M39</f>
        <v>10.9</v>
      </c>
      <c r="C39" s="6">
        <f>'Next year'!Q39</f>
        <v>9.6999999999999993</v>
      </c>
      <c r="D39" s="6">
        <f>'Next year'!S39</f>
        <v>8.1999999999999993</v>
      </c>
      <c r="E39" s="6">
        <f>(3/'Next year'!O39)*('Next year'!M39-'Next year'!Q39)</f>
        <v>0.34285714285714314</v>
      </c>
      <c r="F39" s="2" t="str">
        <f>IF('Next 5 years'!M38="","",'Next 5 years'!M38)</f>
        <v/>
      </c>
      <c r="G39" s="2" t="str">
        <f>IF('Next 5 years'!Q38="","",'Next 5 years'!Q38)</f>
        <v/>
      </c>
      <c r="H39" s="2" t="str">
        <f>IF('Next 5 years'!S38="","",'Next 5 years'!S38)</f>
        <v/>
      </c>
      <c r="I39" s="2" t="str">
        <f>IFERROR((3/'Next 5 years'!O38)*('Next 5 years'!M38-'Next 5 years'!Q38),"")</f>
        <v/>
      </c>
    </row>
    <row r="40" spans="1:9" ht="15" customHeight="1" x14ac:dyDescent="0.2">
      <c r="A40" s="5">
        <f>DATE('Next year'!B40,'Next year'!A40,1)</f>
        <v>29587</v>
      </c>
      <c r="B40" s="6">
        <f>'Next year'!M40</f>
        <v>8.6</v>
      </c>
      <c r="C40" s="6">
        <f>'Next year'!Q40</f>
        <v>9.5</v>
      </c>
      <c r="D40" s="6">
        <f>'Next year'!S40</f>
        <v>6.6</v>
      </c>
      <c r="E40" s="6">
        <f>(3/'Next year'!O40)*('Next year'!M40-'Next year'!Q40)</f>
        <v>-0.36000000000000015</v>
      </c>
      <c r="F40" s="6">
        <f>IF('Next 5 years'!M39="","",'Next 5 years'!M39)</f>
        <v>7.7</v>
      </c>
      <c r="G40" s="6">
        <f>IF('Next 5 years'!Q39="","",'Next 5 years'!Q39)</f>
        <v>7.4</v>
      </c>
      <c r="H40" s="6">
        <f>IF('Next 5 years'!S39="","",'Next 5 years'!S39)</f>
        <v>7.5</v>
      </c>
      <c r="I40" s="6">
        <f>IFERROR((3/'Next 5 years'!O39)*('Next 5 years'!M39-'Next 5 years'!Q39),"")</f>
        <v>9.8901098901098841E-2</v>
      </c>
    </row>
    <row r="41" spans="1:9" ht="15" customHeight="1" x14ac:dyDescent="0.2">
      <c r="A41" s="5">
        <f>DATE('Next year'!B41,'Next year'!A41,1)</f>
        <v>29618</v>
      </c>
      <c r="B41" s="6">
        <f>'Next year'!M41</f>
        <v>9.1</v>
      </c>
      <c r="C41" s="6">
        <f>'Next year'!Q41</f>
        <v>8.6</v>
      </c>
      <c r="D41" s="6">
        <f>'Next year'!S41</f>
        <v>8.5</v>
      </c>
      <c r="E41" s="6">
        <f>(3/'Next year'!O41)*('Next year'!M41-'Next year'!Q41)</f>
        <v>0.17241379310344829</v>
      </c>
      <c r="F41" s="6">
        <f>IF('Next 5 years'!M40="","",'Next 5 years'!M40)</f>
        <v>7.8</v>
      </c>
      <c r="G41" s="6">
        <f>IF('Next 5 years'!Q40="","",'Next 5 years'!Q40)</f>
        <v>6.7</v>
      </c>
      <c r="H41" s="6">
        <f>IF('Next 5 years'!S40="","",'Next 5 years'!S40)</f>
        <v>7.2</v>
      </c>
      <c r="I41" s="6">
        <f>IFERROR((3/'Next 5 years'!O40)*('Next 5 years'!M40-'Next 5 years'!Q40),"")</f>
        <v>0.37078651685393244</v>
      </c>
    </row>
    <row r="42" spans="1:9" ht="15" customHeight="1" x14ac:dyDescent="0.2">
      <c r="A42" s="5">
        <f>DATE('Next year'!B42,'Next year'!A42,1)</f>
        <v>29646</v>
      </c>
      <c r="B42" s="6">
        <f>'Next year'!M42</f>
        <v>7.9</v>
      </c>
      <c r="C42" s="6">
        <f>'Next year'!Q42</f>
        <v>7.2</v>
      </c>
      <c r="D42" s="6">
        <f>'Next year'!S42</f>
        <v>7.1</v>
      </c>
      <c r="E42" s="6">
        <f>(3/'Next year'!O42)*('Next year'!M42-'Next year'!Q42)</f>
        <v>0.26582278481012661</v>
      </c>
      <c r="F42" s="6">
        <f>IF('Next 5 years'!M41="","",'Next 5 years'!M41)</f>
        <v>7</v>
      </c>
      <c r="G42" s="6">
        <f>IF('Next 5 years'!Q41="","",'Next 5 years'!Q41)</f>
        <v>5.9</v>
      </c>
      <c r="H42" s="6">
        <f>IF('Next 5 years'!S41="","",'Next 5 years'!S41)</f>
        <v>7.7</v>
      </c>
      <c r="I42" s="6">
        <f>IFERROR((3/'Next 5 years'!O41)*('Next 5 years'!M41-'Next 5 years'!Q41),"")</f>
        <v>0.37078651685393244</v>
      </c>
    </row>
    <row r="43" spans="1:9" ht="15" customHeight="1" x14ac:dyDescent="0.2">
      <c r="A43" s="5">
        <f>DATE('Next year'!B43,'Next year'!A43,1)</f>
        <v>29677</v>
      </c>
      <c r="B43" s="6">
        <f>'Next year'!M43</f>
        <v>9.3000000000000007</v>
      </c>
      <c r="C43" s="6">
        <f>'Next year'!Q43</f>
        <v>8</v>
      </c>
      <c r="D43" s="6">
        <f>'Next year'!S43</f>
        <v>8.8000000000000007</v>
      </c>
      <c r="E43" s="6">
        <f>(3/'Next year'!O43)*('Next year'!M43-'Next year'!Q43)</f>
        <v>0.37500000000000017</v>
      </c>
      <c r="F43" s="2" t="str">
        <f>IF('Next 5 years'!M42="","",'Next 5 years'!M42)</f>
        <v/>
      </c>
      <c r="G43" s="2" t="str">
        <f>IF('Next 5 years'!Q42="","",'Next 5 years'!Q42)</f>
        <v/>
      </c>
      <c r="H43" s="2" t="str">
        <f>IF('Next 5 years'!S42="","",'Next 5 years'!S42)</f>
        <v/>
      </c>
      <c r="I43" s="2" t="str">
        <f>IFERROR((3/'Next 5 years'!O42)*('Next 5 years'!M42-'Next 5 years'!Q42),"")</f>
        <v/>
      </c>
    </row>
    <row r="44" spans="1:9" ht="15" customHeight="1" x14ac:dyDescent="0.2">
      <c r="A44" s="5">
        <f>DATE('Next year'!B44,'Next year'!A44,1)</f>
        <v>29707</v>
      </c>
      <c r="B44" s="6">
        <f>'Next year'!M44</f>
        <v>8.6</v>
      </c>
      <c r="C44" s="6">
        <f>'Next year'!Q44</f>
        <v>7.3</v>
      </c>
      <c r="D44" s="6">
        <f>'Next year'!S44</f>
        <v>7.1</v>
      </c>
      <c r="E44" s="6">
        <f>(3/'Next year'!O44)*('Next year'!M44-'Next year'!Q44)</f>
        <v>0.41489361702127647</v>
      </c>
      <c r="F44" s="2" t="str">
        <f>IF('Next 5 years'!M43="","",'Next 5 years'!M43)</f>
        <v/>
      </c>
      <c r="G44" s="2" t="str">
        <f>IF('Next 5 years'!Q43="","",'Next 5 years'!Q43)</f>
        <v/>
      </c>
      <c r="H44" s="2" t="str">
        <f>IF('Next 5 years'!S43="","",'Next 5 years'!S43)</f>
        <v/>
      </c>
      <c r="I44" s="2" t="str">
        <f>IFERROR((3/'Next 5 years'!O43)*('Next 5 years'!M43-'Next 5 years'!Q43),"")</f>
        <v/>
      </c>
    </row>
    <row r="45" spans="1:9" ht="15" customHeight="1" x14ac:dyDescent="0.2">
      <c r="A45" s="5">
        <f>DATE('Next year'!B45,'Next year'!A45,1)</f>
        <v>29738</v>
      </c>
      <c r="B45" s="6">
        <f>'Next year'!M45</f>
        <v>7.8</v>
      </c>
      <c r="C45" s="6">
        <f>'Next year'!Q45</f>
        <v>7.1</v>
      </c>
      <c r="D45" s="6">
        <f>'Next year'!S45</f>
        <v>7.6</v>
      </c>
      <c r="E45" s="6">
        <f>(3/'Next year'!O45)*('Next year'!M45-'Next year'!Q45)</f>
        <v>0.26923076923076933</v>
      </c>
      <c r="F45" s="2" t="str">
        <f>IF('Next 5 years'!M44="","",'Next 5 years'!M44)</f>
        <v/>
      </c>
      <c r="G45" s="2" t="str">
        <f>IF('Next 5 years'!Q44="","",'Next 5 years'!Q44)</f>
        <v/>
      </c>
      <c r="H45" s="2" t="str">
        <f>IF('Next 5 years'!S44="","",'Next 5 years'!S44)</f>
        <v/>
      </c>
      <c r="I45" s="2" t="str">
        <f>IFERROR((3/'Next 5 years'!O44)*('Next 5 years'!M44-'Next 5 years'!Q44),"")</f>
        <v/>
      </c>
    </row>
    <row r="46" spans="1:9" ht="15" customHeight="1" x14ac:dyDescent="0.2">
      <c r="A46" s="5">
        <f>DATE('Next year'!B46,'Next year'!A46,1)</f>
        <v>29768</v>
      </c>
      <c r="B46" s="6">
        <f>'Next year'!M46</f>
        <v>7.7</v>
      </c>
      <c r="C46" s="6">
        <f>'Next year'!Q46</f>
        <v>6.8</v>
      </c>
      <c r="D46" s="6">
        <f>'Next year'!S46</f>
        <v>7.3</v>
      </c>
      <c r="E46" s="6">
        <f>(3/'Next year'!O46)*('Next year'!M46-'Next year'!Q46)</f>
        <v>0.29670329670329681</v>
      </c>
      <c r="F46" s="6">
        <f>IF('Next 5 years'!M45="","",'Next 5 years'!M45)</f>
        <v>7.4</v>
      </c>
      <c r="G46" s="6">
        <f>IF('Next 5 years'!Q45="","",'Next 5 years'!Q45)</f>
        <v>5.8</v>
      </c>
      <c r="H46" s="6">
        <f>IF('Next 5 years'!S45="","",'Next 5 years'!S45)</f>
        <v>7.4</v>
      </c>
      <c r="I46" s="6">
        <f>IFERROR((3/'Next 5 years'!O45)*('Next 5 years'!M45-'Next 5 years'!Q45),"")</f>
        <v>0.48484848484848503</v>
      </c>
    </row>
    <row r="47" spans="1:9" ht="15" customHeight="1" x14ac:dyDescent="0.2">
      <c r="A47" s="5">
        <f>DATE('Next year'!B47,'Next year'!A47,1)</f>
        <v>29799</v>
      </c>
      <c r="B47" s="6">
        <f>'Next year'!M47</f>
        <v>7.7</v>
      </c>
      <c r="C47" s="6">
        <f>'Next year'!Q47</f>
        <v>5.8</v>
      </c>
      <c r="D47" s="6">
        <f>'Next year'!S47</f>
        <v>7.8</v>
      </c>
      <c r="E47" s="6">
        <f>(3/'Next year'!O47)*('Next year'!M47-'Next year'!Q47)</f>
        <v>0.70370370370370394</v>
      </c>
      <c r="F47" s="6">
        <f>IF('Next 5 years'!M46="","",'Next 5 years'!M46)</f>
        <v>7.7</v>
      </c>
      <c r="G47" s="6">
        <f>IF('Next 5 years'!Q46="","",'Next 5 years'!Q46)</f>
        <v>6.7</v>
      </c>
      <c r="H47" s="6">
        <f>IF('Next 5 years'!S46="","",'Next 5 years'!S46)</f>
        <v>7.1</v>
      </c>
      <c r="I47" s="6">
        <f>IFERROR((3/'Next 5 years'!O46)*('Next 5 years'!M46-'Next 5 years'!Q46),"")</f>
        <v>0.34883720930232559</v>
      </c>
    </row>
    <row r="48" spans="1:9" ht="15" customHeight="1" x14ac:dyDescent="0.2">
      <c r="A48" s="5">
        <f>DATE('Next year'!B48,'Next year'!A48,1)</f>
        <v>29830</v>
      </c>
      <c r="B48" s="6">
        <f>'Next year'!M48</f>
        <v>8.6999999999999993</v>
      </c>
      <c r="C48" s="6">
        <f>'Next year'!Q48</f>
        <v>6.9</v>
      </c>
      <c r="D48" s="6">
        <f>'Next year'!S48</f>
        <v>7.7</v>
      </c>
      <c r="E48" s="6">
        <f>(3/'Next year'!O48)*('Next year'!M48-'Next year'!Q48)</f>
        <v>0.52941176470588203</v>
      </c>
      <c r="F48" s="6">
        <f>IF('Next 5 years'!M47="","",'Next 5 years'!M47)</f>
        <v>8.4</v>
      </c>
      <c r="G48" s="6">
        <f>IF('Next 5 years'!Q47="","",'Next 5 years'!Q47)</f>
        <v>6.5</v>
      </c>
      <c r="H48" s="6">
        <f>IF('Next 5 years'!S47="","",'Next 5 years'!S47)</f>
        <v>7.3</v>
      </c>
      <c r="I48" s="6">
        <f>IFERROR((3/'Next 5 years'!O47)*('Next 5 years'!M47-'Next 5 years'!Q47),"")</f>
        <v>0.55882352941176483</v>
      </c>
    </row>
    <row r="49" spans="1:9" ht="15" customHeight="1" x14ac:dyDescent="0.2">
      <c r="A49" s="5">
        <f>DATE('Next year'!B49,'Next year'!A49,1)</f>
        <v>29860</v>
      </c>
      <c r="B49" s="6">
        <f>'Next year'!M49</f>
        <v>8.3000000000000007</v>
      </c>
      <c r="C49" s="6">
        <f>'Next year'!Q49</f>
        <v>6.7</v>
      </c>
      <c r="D49" s="6">
        <f>'Next year'!S49</f>
        <v>7.1</v>
      </c>
      <c r="E49" s="6">
        <f>(3/'Next year'!O49)*('Next year'!M49-'Next year'!Q49)</f>
        <v>0.55813953488372114</v>
      </c>
      <c r="F49" s="2" t="str">
        <f>IF('Next 5 years'!M48="","",'Next 5 years'!M48)</f>
        <v/>
      </c>
      <c r="G49" s="2" t="str">
        <f>IF('Next 5 years'!Q48="","",'Next 5 years'!Q48)</f>
        <v/>
      </c>
      <c r="H49" s="2" t="str">
        <f>IF('Next 5 years'!S48="","",'Next 5 years'!S48)</f>
        <v/>
      </c>
      <c r="I49" s="2" t="str">
        <f>IFERROR((3/'Next 5 years'!O48)*('Next 5 years'!M48-'Next 5 years'!Q48),"")</f>
        <v/>
      </c>
    </row>
    <row r="50" spans="1:9" ht="15" customHeight="1" x14ac:dyDescent="0.2">
      <c r="A50" s="5">
        <f>DATE('Next year'!B50,'Next year'!A50,1)</f>
        <v>29891</v>
      </c>
      <c r="B50" s="6">
        <f>'Next year'!M50</f>
        <v>8.8000000000000007</v>
      </c>
      <c r="C50" s="6">
        <f>'Next year'!Q50</f>
        <v>7.3</v>
      </c>
      <c r="D50" s="6">
        <f>'Next year'!S50</f>
        <v>7.2</v>
      </c>
      <c r="E50" s="6">
        <f>(3/'Next year'!O50)*('Next year'!M50-'Next year'!Q50)</f>
        <v>0.46875000000000028</v>
      </c>
      <c r="F50" s="2" t="str">
        <f>IF('Next 5 years'!M49="","",'Next 5 years'!M49)</f>
        <v/>
      </c>
      <c r="G50" s="2" t="str">
        <f>IF('Next 5 years'!Q49="","",'Next 5 years'!Q49)</f>
        <v/>
      </c>
      <c r="H50" s="2" t="str">
        <f>IF('Next 5 years'!S49="","",'Next 5 years'!S49)</f>
        <v/>
      </c>
      <c r="I50" s="2" t="str">
        <f>IFERROR((3/'Next 5 years'!O49)*('Next 5 years'!M49-'Next 5 years'!Q49),"")</f>
        <v/>
      </c>
    </row>
    <row r="51" spans="1:9" ht="15" customHeight="1" x14ac:dyDescent="0.2">
      <c r="A51" s="5">
        <f>DATE('Next year'!B51,'Next year'!A51,1)</f>
        <v>29921</v>
      </c>
      <c r="B51" s="6">
        <f>'Next year'!M51</f>
        <v>6.5</v>
      </c>
      <c r="C51" s="6">
        <f>'Next year'!Q51</f>
        <v>5.3</v>
      </c>
      <c r="D51" s="6">
        <f>'Next year'!S51</f>
        <v>8.1999999999999993</v>
      </c>
      <c r="E51" s="6">
        <f>(3/'Next year'!O51)*('Next year'!M51-'Next year'!Q51)</f>
        <v>0.43373493975903615</v>
      </c>
      <c r="F51" s="2" t="str">
        <f>IF('Next 5 years'!M50="","",'Next 5 years'!M50)</f>
        <v/>
      </c>
      <c r="G51" s="2" t="str">
        <f>IF('Next 5 years'!Q50="","",'Next 5 years'!Q50)</f>
        <v/>
      </c>
      <c r="H51" s="2" t="str">
        <f>IF('Next 5 years'!S50="","",'Next 5 years'!S50)</f>
        <v/>
      </c>
      <c r="I51" s="2" t="str">
        <f>IFERROR((3/'Next 5 years'!O50)*('Next 5 years'!M50-'Next 5 years'!Q50),"")</f>
        <v/>
      </c>
    </row>
    <row r="52" spans="1:9" ht="15" customHeight="1" x14ac:dyDescent="0.2">
      <c r="A52" s="5">
        <f>DATE('Next year'!B52,'Next year'!A52,1)</f>
        <v>29952</v>
      </c>
      <c r="B52" s="6">
        <f>'Next year'!M52</f>
        <v>6.4</v>
      </c>
      <c r="C52" s="6">
        <f>'Next year'!Q52</f>
        <v>5.0999999999999996</v>
      </c>
      <c r="D52" s="6">
        <f>'Next year'!S52</f>
        <v>8.1999999999999993</v>
      </c>
      <c r="E52" s="6">
        <f>(3/'Next year'!O52)*('Next year'!M52-'Next year'!Q52)</f>
        <v>0.50649350649350677</v>
      </c>
      <c r="F52" s="6">
        <f>IF('Next 5 years'!M51="","",'Next 5 years'!M51)</f>
        <v>7.5</v>
      </c>
      <c r="G52" s="6">
        <f>IF('Next 5 years'!Q51="","",'Next 5 years'!Q51)</f>
        <v>6.1</v>
      </c>
      <c r="H52" s="6">
        <f>IF('Next 5 years'!S51="","",'Next 5 years'!S51)</f>
        <v>6.5</v>
      </c>
      <c r="I52" s="6">
        <f>IFERROR((3/'Next 5 years'!O51)*('Next 5 years'!M51-'Next 5 years'!Q51),"")</f>
        <v>0.4827586206896553</v>
      </c>
    </row>
    <row r="53" spans="1:9" ht="15" customHeight="1" x14ac:dyDescent="0.2">
      <c r="A53" s="5">
        <f>DATE('Next year'!B53,'Next year'!A53,1)</f>
        <v>29983</v>
      </c>
      <c r="B53" s="6">
        <f>'Next year'!M53</f>
        <v>6.4</v>
      </c>
      <c r="C53" s="6">
        <f>'Next year'!Q53</f>
        <v>5.2</v>
      </c>
      <c r="D53" s="6">
        <f>'Next year'!S53</f>
        <v>8.5</v>
      </c>
      <c r="E53" s="6">
        <f>(3/'Next year'!O53)*('Next year'!M53-'Next year'!Q53)</f>
        <v>0.47368421052631587</v>
      </c>
      <c r="F53" s="6">
        <f>IF('Next 5 years'!M52="","",'Next 5 years'!M52)</f>
        <v>6.8</v>
      </c>
      <c r="G53" s="6">
        <f>IF('Next 5 years'!Q52="","",'Next 5 years'!Q52)</f>
        <v>5.9</v>
      </c>
      <c r="H53" s="6">
        <f>IF('Next 5 years'!S52="","",'Next 5 years'!S52)</f>
        <v>7</v>
      </c>
      <c r="I53" s="6">
        <f>IFERROR((3/'Next 5 years'!O52)*('Next 5 years'!M52-'Next 5 years'!Q52),"")</f>
        <v>0.34615384615384598</v>
      </c>
    </row>
    <row r="54" spans="1:9" ht="15" customHeight="1" x14ac:dyDescent="0.2">
      <c r="A54" s="5">
        <f>DATE('Next year'!B54,'Next year'!A54,1)</f>
        <v>30011</v>
      </c>
      <c r="B54" s="6">
        <f>'Next year'!M54</f>
        <v>5.8</v>
      </c>
      <c r="C54" s="6">
        <f>'Next year'!Q54</f>
        <v>4.2</v>
      </c>
      <c r="D54" s="6">
        <f>'Next year'!S54</f>
        <v>8.6999999999999993</v>
      </c>
      <c r="E54" s="6">
        <f>(3/'Next year'!O54)*('Next year'!M54-'Next year'!Q54)</f>
        <v>0.49999999999999989</v>
      </c>
      <c r="F54" s="6">
        <f>IF('Next 5 years'!M53="","",'Next 5 years'!M53)</f>
        <v>6.1</v>
      </c>
      <c r="G54" s="6">
        <f>IF('Next 5 years'!Q53="","",'Next 5 years'!Q53)</f>
        <v>5</v>
      </c>
      <c r="H54" s="6">
        <f>IF('Next 5 years'!S53="","",'Next 5 years'!S53)</f>
        <v>8.6999999999999993</v>
      </c>
      <c r="I54" s="6">
        <f>IFERROR((3/'Next 5 years'!O53)*('Next 5 years'!M53-'Next 5 years'!Q53),"")</f>
        <v>0.34736842105263144</v>
      </c>
    </row>
    <row r="55" spans="1:9" ht="15" customHeight="1" x14ac:dyDescent="0.2">
      <c r="A55" s="5">
        <f>DATE('Next year'!B55,'Next year'!A55,1)</f>
        <v>30042</v>
      </c>
      <c r="B55" s="6">
        <f>'Next year'!M55</f>
        <v>5.0999999999999996</v>
      </c>
      <c r="C55" s="6">
        <f>'Next year'!Q55</f>
        <v>4.7</v>
      </c>
      <c r="D55" s="6">
        <f>'Next year'!S55</f>
        <v>9.4</v>
      </c>
      <c r="E55" s="6">
        <f>(3/'Next year'!O55)*('Next year'!M55-'Next year'!Q55)</f>
        <v>0.15384615384615366</v>
      </c>
      <c r="F55" s="2" t="str">
        <f>IF('Next 5 years'!M54="","",'Next 5 years'!M54)</f>
        <v/>
      </c>
      <c r="G55" s="2" t="str">
        <f>IF('Next 5 years'!Q54="","",'Next 5 years'!Q54)</f>
        <v/>
      </c>
      <c r="H55" s="2" t="str">
        <f>IF('Next 5 years'!S54="","",'Next 5 years'!S54)</f>
        <v/>
      </c>
      <c r="I55" s="2" t="str">
        <f>IFERROR((3/'Next 5 years'!O54)*('Next 5 years'!M54-'Next 5 years'!Q54),"")</f>
        <v/>
      </c>
    </row>
    <row r="56" spans="1:9" ht="15" customHeight="1" x14ac:dyDescent="0.2">
      <c r="A56" s="5">
        <f>DATE('Next year'!B56,'Next year'!A56,1)</f>
        <v>30072</v>
      </c>
      <c r="B56" s="6">
        <f>'Next year'!M56</f>
        <v>4.8</v>
      </c>
      <c r="C56" s="6">
        <f>'Next year'!Q56</f>
        <v>3.5</v>
      </c>
      <c r="D56" s="6">
        <f>'Next year'!S56</f>
        <v>6.8</v>
      </c>
      <c r="E56" s="6">
        <f>(3/'Next year'!O56)*('Next year'!M56-'Next year'!Q56)</f>
        <v>0.48148148148148145</v>
      </c>
      <c r="F56" s="2" t="str">
        <f>IF('Next 5 years'!M55="","",'Next 5 years'!M55)</f>
        <v/>
      </c>
      <c r="G56" s="2" t="str">
        <f>IF('Next 5 years'!Q55="","",'Next 5 years'!Q55)</f>
        <v/>
      </c>
      <c r="H56" s="2" t="str">
        <f>IF('Next 5 years'!S55="","",'Next 5 years'!S55)</f>
        <v/>
      </c>
      <c r="I56" s="2" t="str">
        <f>IFERROR((3/'Next 5 years'!O55)*('Next 5 years'!M55-'Next 5 years'!Q55),"")</f>
        <v/>
      </c>
    </row>
    <row r="57" spans="1:9" ht="15" customHeight="1" x14ac:dyDescent="0.2">
      <c r="A57" s="5">
        <f>DATE('Next year'!B57,'Next year'!A57,1)</f>
        <v>30103</v>
      </c>
      <c r="B57" s="6">
        <f>'Next year'!M57</f>
        <v>5.8</v>
      </c>
      <c r="C57" s="6">
        <f>'Next year'!Q57</f>
        <v>4.5999999999999996</v>
      </c>
      <c r="D57" s="6">
        <f>'Next year'!S57</f>
        <v>9.3000000000000007</v>
      </c>
      <c r="E57" s="6">
        <f>(3/'Next year'!O57)*('Next year'!M57-'Next year'!Q57)</f>
        <v>0.40909090909090912</v>
      </c>
      <c r="F57" s="2" t="str">
        <f>IF('Next 5 years'!M56="","",'Next 5 years'!M56)</f>
        <v/>
      </c>
      <c r="G57" s="2" t="str">
        <f>IF('Next 5 years'!Q56="","",'Next 5 years'!Q56)</f>
        <v/>
      </c>
      <c r="H57" s="2" t="str">
        <f>IF('Next 5 years'!S56="","",'Next 5 years'!S56)</f>
        <v/>
      </c>
      <c r="I57" s="2" t="str">
        <f>IFERROR((3/'Next 5 years'!O56)*('Next 5 years'!M56-'Next 5 years'!Q56),"")</f>
        <v/>
      </c>
    </row>
    <row r="58" spans="1:9" ht="15" customHeight="1" x14ac:dyDescent="0.2">
      <c r="A58" s="5">
        <f>DATE('Next year'!B58,'Next year'!A58,1)</f>
        <v>30133</v>
      </c>
      <c r="B58" s="6">
        <f>'Next year'!M58</f>
        <v>5.9</v>
      </c>
      <c r="C58" s="6">
        <f>'Next year'!Q58</f>
        <v>5</v>
      </c>
      <c r="D58" s="6">
        <f>'Next year'!S58</f>
        <v>7.7</v>
      </c>
      <c r="E58" s="6">
        <f>(3/'Next year'!O58)*('Next year'!M58-'Next year'!Q58)</f>
        <v>0.36000000000000015</v>
      </c>
      <c r="F58" s="6">
        <f>IF('Next 5 years'!M57="","",'Next 5 years'!M57)</f>
        <v>7</v>
      </c>
      <c r="G58" s="6">
        <f>IF('Next 5 years'!Q57="","",'Next 5 years'!Q57)</f>
        <v>5.3</v>
      </c>
      <c r="H58" s="6">
        <f>IF('Next 5 years'!S57="","",'Next 5 years'!S57)</f>
        <v>7.2</v>
      </c>
      <c r="I58" s="6">
        <f>IFERROR((3/'Next 5 years'!O57)*('Next 5 years'!M57-'Next 5 years'!Q57),"")</f>
        <v>0.56666666666666665</v>
      </c>
    </row>
    <row r="59" spans="1:9" ht="15" customHeight="1" x14ac:dyDescent="0.2">
      <c r="A59" s="5">
        <f>DATE('Next year'!B59,'Next year'!A59,1)</f>
        <v>30164</v>
      </c>
      <c r="B59" s="6">
        <f>'Next year'!M59</f>
        <v>6.3</v>
      </c>
      <c r="C59" s="6">
        <f>'Next year'!Q59</f>
        <v>4.8</v>
      </c>
      <c r="D59" s="6">
        <f>'Next year'!S59</f>
        <v>8.6999999999999993</v>
      </c>
      <c r="E59" s="6">
        <f>(3/'Next year'!O59)*('Next year'!M59-'Next year'!Q59)</f>
        <v>0.54216867469879504</v>
      </c>
      <c r="F59" s="6">
        <f>IF('Next 5 years'!M58="","",'Next 5 years'!M58)</f>
        <v>7.6</v>
      </c>
      <c r="G59" s="6">
        <f>IF('Next 5 years'!Q58="","",'Next 5 years'!Q58)</f>
        <v>5.4</v>
      </c>
      <c r="H59" s="6">
        <f>IF('Next 5 years'!S58="","",'Next 5 years'!S58)</f>
        <v>7.2</v>
      </c>
      <c r="I59" s="6">
        <f>IFERROR((3/'Next 5 years'!O58)*('Next 5 years'!M58-'Next 5 years'!Q58),"")</f>
        <v>0.74999999999999967</v>
      </c>
    </row>
    <row r="60" spans="1:9" ht="15" customHeight="1" x14ac:dyDescent="0.2">
      <c r="A60" s="5">
        <f>DATE('Next year'!B60,'Next year'!A60,1)</f>
        <v>30195</v>
      </c>
      <c r="B60" s="6">
        <f>'Next year'!M60</f>
        <v>5.3</v>
      </c>
      <c r="C60" s="6">
        <f>'Next year'!Q60</f>
        <v>4.5</v>
      </c>
      <c r="D60" s="6">
        <f>'Next year'!S60</f>
        <v>7.2</v>
      </c>
      <c r="E60" s="6">
        <f>(3/'Next year'!O60)*('Next year'!M60-'Next year'!Q60)</f>
        <v>0.30379746835443028</v>
      </c>
      <c r="F60" s="6">
        <f>IF('Next 5 years'!M59="","",'Next 5 years'!M59)</f>
        <v>6.6</v>
      </c>
      <c r="G60" s="6">
        <f>IF('Next 5 years'!Q59="","",'Next 5 years'!Q59)</f>
        <v>5.0999999999999996</v>
      </c>
      <c r="H60" s="6">
        <f>IF('Next 5 years'!S59="","",'Next 5 years'!S59)</f>
        <v>7.4</v>
      </c>
      <c r="I60" s="6">
        <f>IFERROR((3/'Next 5 years'!O59)*('Next 5 years'!M59-'Next 5 years'!Q59),"")</f>
        <v>0.51724137931034486</v>
      </c>
    </row>
    <row r="61" spans="1:9" ht="15" customHeight="1" x14ac:dyDescent="0.2">
      <c r="A61" s="5">
        <f>DATE('Next year'!B61,'Next year'!A61,1)</f>
        <v>30225</v>
      </c>
      <c r="B61" s="6">
        <f>'Next year'!M61</f>
        <v>5.9</v>
      </c>
      <c r="C61" s="6">
        <f>'Next year'!Q61</f>
        <v>4.7</v>
      </c>
      <c r="D61" s="6">
        <f>'Next year'!S61</f>
        <v>9.4</v>
      </c>
      <c r="E61" s="6">
        <f>(3/'Next year'!O61)*('Next year'!M61-'Next year'!Q61)</f>
        <v>0.37500000000000006</v>
      </c>
      <c r="F61" s="2" t="str">
        <f>IF('Next 5 years'!M60="","",'Next 5 years'!M60)</f>
        <v/>
      </c>
      <c r="G61" s="2" t="str">
        <f>IF('Next 5 years'!Q60="","",'Next 5 years'!Q60)</f>
        <v/>
      </c>
      <c r="H61" s="2" t="str">
        <f>IF('Next 5 years'!S60="","",'Next 5 years'!S60)</f>
        <v/>
      </c>
      <c r="I61" s="2" t="str">
        <f>IFERROR((3/'Next 5 years'!O60)*('Next 5 years'!M60-'Next 5 years'!Q60),"")</f>
        <v/>
      </c>
    </row>
    <row r="62" spans="1:9" ht="15" customHeight="1" x14ac:dyDescent="0.2">
      <c r="A62" s="5">
        <f>DATE('Next year'!B62,'Next year'!A62,1)</f>
        <v>30256</v>
      </c>
      <c r="B62" s="6">
        <f>'Next year'!M62</f>
        <v>5.2</v>
      </c>
      <c r="C62" s="6">
        <f>'Next year'!Q62</f>
        <v>4.5</v>
      </c>
      <c r="D62" s="6">
        <f>'Next year'!S62</f>
        <v>7.6</v>
      </c>
      <c r="E62" s="6">
        <f>(3/'Next year'!O62)*('Next year'!M62-'Next year'!Q62)</f>
        <v>0.26923076923076933</v>
      </c>
      <c r="F62" s="2" t="str">
        <f>IF('Next 5 years'!M61="","",'Next 5 years'!M61)</f>
        <v/>
      </c>
      <c r="G62" s="2" t="str">
        <f>IF('Next 5 years'!Q61="","",'Next 5 years'!Q61)</f>
        <v/>
      </c>
      <c r="H62" s="2" t="str">
        <f>IF('Next 5 years'!S61="","",'Next 5 years'!S61)</f>
        <v/>
      </c>
      <c r="I62" s="2" t="str">
        <f>IFERROR((3/'Next 5 years'!O61)*('Next 5 years'!M61-'Next 5 years'!Q61),"")</f>
        <v/>
      </c>
    </row>
    <row r="63" spans="1:9" ht="15" customHeight="1" x14ac:dyDescent="0.2">
      <c r="A63" s="5">
        <f>DATE('Next year'!B63,'Next year'!A63,1)</f>
        <v>30286</v>
      </c>
      <c r="B63" s="6">
        <f>'Next year'!M63</f>
        <v>4.8</v>
      </c>
      <c r="C63" s="6">
        <f>'Next year'!Q63</f>
        <v>3.7</v>
      </c>
      <c r="D63" s="6">
        <f>'Next year'!S63</f>
        <v>7.1</v>
      </c>
      <c r="E63" s="6">
        <f>(3/'Next year'!O63)*('Next year'!M63-'Next year'!Q63)</f>
        <v>0.41249999999999987</v>
      </c>
      <c r="F63" s="2" t="str">
        <f>IF('Next 5 years'!M62="","",'Next 5 years'!M62)</f>
        <v/>
      </c>
      <c r="G63" s="2" t="str">
        <f>IF('Next 5 years'!Q62="","",'Next 5 years'!Q62)</f>
        <v/>
      </c>
      <c r="H63" s="2" t="str">
        <f>IF('Next 5 years'!S62="","",'Next 5 years'!S62)</f>
        <v/>
      </c>
      <c r="I63" s="2" t="str">
        <f>IFERROR((3/'Next 5 years'!O62)*('Next 5 years'!M62-'Next 5 years'!Q62),"")</f>
        <v/>
      </c>
    </row>
    <row r="64" spans="1:9" ht="15" customHeight="1" x14ac:dyDescent="0.2">
      <c r="A64" s="5">
        <f>DATE('Next year'!B64,'Next year'!A64,1)</f>
        <v>30317</v>
      </c>
      <c r="B64" s="6">
        <f>'Next year'!M64</f>
        <v>4.7</v>
      </c>
      <c r="C64" s="6">
        <f>'Next year'!Q64</f>
        <v>2.8</v>
      </c>
      <c r="D64" s="6">
        <f>'Next year'!S64</f>
        <v>5.3</v>
      </c>
      <c r="E64" s="6">
        <f>(3/'Next year'!O64)*('Next year'!M64-'Next year'!Q64)</f>
        <v>0.67058823529411782</v>
      </c>
      <c r="F64" s="6">
        <f>IF('Next 5 years'!M63="","",'Next 5 years'!M63)</f>
        <v>6.2</v>
      </c>
      <c r="G64" s="6">
        <f>IF('Next 5 years'!Q63="","",'Next 5 years'!Q63)</f>
        <v>5</v>
      </c>
      <c r="H64" s="6">
        <f>IF('Next 5 years'!S63="","",'Next 5 years'!S63)</f>
        <v>6.9</v>
      </c>
      <c r="I64" s="6">
        <f>IFERROR((3/'Next 5 years'!O63)*('Next 5 years'!M63-'Next 5 years'!Q63),"")</f>
        <v>0.43373493975903615</v>
      </c>
    </row>
    <row r="65" spans="1:9" ht="15" customHeight="1" x14ac:dyDescent="0.2">
      <c r="A65" s="5">
        <f>DATE('Next year'!B65,'Next year'!A65,1)</f>
        <v>30348</v>
      </c>
      <c r="B65" s="6">
        <f>'Next year'!M65</f>
        <v>4.5</v>
      </c>
      <c r="C65" s="6">
        <f>'Next year'!Q65</f>
        <v>3</v>
      </c>
      <c r="D65" s="6">
        <f>'Next year'!S65</f>
        <v>5.8</v>
      </c>
      <c r="E65" s="6">
        <f>(3/'Next year'!O65)*('Next year'!M65-'Next year'!Q65)</f>
        <v>0.55555555555555558</v>
      </c>
      <c r="F65" s="6">
        <f>IF('Next 5 years'!M64="","",'Next 5 years'!M64)</f>
        <v>6</v>
      </c>
      <c r="G65" s="6">
        <f>IF('Next 5 years'!Q64="","",'Next 5 years'!Q64)</f>
        <v>4.8</v>
      </c>
      <c r="H65" s="6">
        <f>IF('Next 5 years'!S64="","",'Next 5 years'!S64)</f>
        <v>8.1999999999999993</v>
      </c>
      <c r="I65" s="6">
        <f>IFERROR((3/'Next 5 years'!O64)*('Next 5 years'!M64-'Next 5 years'!Q64),"")</f>
        <v>0.40909090909090912</v>
      </c>
    </row>
    <row r="66" spans="1:9" ht="15" customHeight="1" x14ac:dyDescent="0.2">
      <c r="A66" s="5">
        <f>DATE('Next year'!B66,'Next year'!A66,1)</f>
        <v>30376</v>
      </c>
      <c r="B66" s="6">
        <f>'Next year'!M66</f>
        <v>3.1</v>
      </c>
      <c r="C66" s="6">
        <f>'Next year'!Q66</f>
        <v>1.8</v>
      </c>
      <c r="D66" s="6">
        <f>'Next year'!S66</f>
        <v>5.0999999999999996</v>
      </c>
      <c r="E66" s="6">
        <f>(3/'Next year'!O66)*('Next year'!M66-'Next year'!Q66)</f>
        <v>0.61904761904761907</v>
      </c>
      <c r="F66" s="6">
        <f>IF('Next 5 years'!M65="","",'Next 5 years'!M65)</f>
        <v>5.6</v>
      </c>
      <c r="G66" s="6">
        <f>IF('Next 5 years'!Q65="","",'Next 5 years'!Q65)</f>
        <v>4.9000000000000004</v>
      </c>
      <c r="H66" s="6">
        <f>IF('Next 5 years'!S65="","",'Next 5 years'!S65)</f>
        <v>5.2</v>
      </c>
      <c r="I66" s="6">
        <f>IFERROR((3/'Next 5 years'!O65)*('Next 5 years'!M65-'Next 5 years'!Q65),"")</f>
        <v>0.29999999999999966</v>
      </c>
    </row>
    <row r="67" spans="1:9" ht="15" customHeight="1" x14ac:dyDescent="0.2">
      <c r="A67" s="5">
        <f>DATE('Next year'!B67,'Next year'!A67,1)</f>
        <v>30407</v>
      </c>
      <c r="B67" s="6">
        <f>'Next year'!M67</f>
        <v>4.5</v>
      </c>
      <c r="C67" s="6">
        <f>'Next year'!Q67</f>
        <v>3.4</v>
      </c>
      <c r="D67" s="6">
        <f>'Next year'!S67</f>
        <v>6.2</v>
      </c>
      <c r="E67" s="6">
        <f>(3/'Next year'!O67)*('Next year'!M67-'Next year'!Q67)</f>
        <v>0.47142857142857142</v>
      </c>
      <c r="F67" s="2" t="str">
        <f>IF('Next 5 years'!M66="","",'Next 5 years'!M66)</f>
        <v/>
      </c>
      <c r="G67" s="2" t="str">
        <f>IF('Next 5 years'!Q66="","",'Next 5 years'!Q66)</f>
        <v/>
      </c>
      <c r="H67" s="2" t="str">
        <f>IF('Next 5 years'!S66="","",'Next 5 years'!S66)</f>
        <v/>
      </c>
      <c r="I67" s="2" t="str">
        <f>IFERROR((3/'Next 5 years'!O66)*('Next 5 years'!M66-'Next 5 years'!Q66),"")</f>
        <v/>
      </c>
    </row>
    <row r="68" spans="1:9" ht="15" customHeight="1" x14ac:dyDescent="0.2">
      <c r="A68" s="5">
        <f>DATE('Next year'!B68,'Next year'!A68,1)</f>
        <v>30437</v>
      </c>
      <c r="B68" s="6">
        <f>'Next year'!M68</f>
        <v>4.5</v>
      </c>
      <c r="C68" s="6">
        <f>'Next year'!Q68</f>
        <v>3.2</v>
      </c>
      <c r="D68" s="6">
        <f>'Next year'!S68</f>
        <v>6.3</v>
      </c>
      <c r="E68" s="6">
        <f>(3/'Next year'!O68)*('Next year'!M68-'Next year'!Q68)</f>
        <v>0.53424657534246567</v>
      </c>
      <c r="F68" s="2" t="str">
        <f>IF('Next 5 years'!M67="","",'Next 5 years'!M67)</f>
        <v/>
      </c>
      <c r="G68" s="2" t="str">
        <f>IF('Next 5 years'!Q67="","",'Next 5 years'!Q67)</f>
        <v/>
      </c>
      <c r="H68" s="2" t="str">
        <f>IF('Next 5 years'!S67="","",'Next 5 years'!S67)</f>
        <v/>
      </c>
      <c r="I68" s="2" t="str">
        <f>IFERROR((3/'Next 5 years'!O67)*('Next 5 years'!M67-'Next 5 years'!Q67),"")</f>
        <v/>
      </c>
    </row>
    <row r="69" spans="1:9" ht="15" customHeight="1" x14ac:dyDescent="0.2">
      <c r="A69" s="5">
        <f>DATE('Next year'!B69,'Next year'!A69,1)</f>
        <v>30468</v>
      </c>
      <c r="B69" s="6">
        <f>'Next year'!M69</f>
        <v>4.5999999999999996</v>
      </c>
      <c r="C69" s="6">
        <f>'Next year'!Q69</f>
        <v>3.2</v>
      </c>
      <c r="D69" s="6">
        <f>'Next year'!S69</f>
        <v>5.9</v>
      </c>
      <c r="E69" s="6">
        <f>(3/'Next year'!O69)*('Next year'!M69-'Next year'!Q69)</f>
        <v>0.5454545454545453</v>
      </c>
      <c r="F69" s="2" t="str">
        <f>IF('Next 5 years'!M68="","",'Next 5 years'!M68)</f>
        <v/>
      </c>
      <c r="G69" s="2" t="str">
        <f>IF('Next 5 years'!Q68="","",'Next 5 years'!Q68)</f>
        <v/>
      </c>
      <c r="H69" s="2" t="str">
        <f>IF('Next 5 years'!S68="","",'Next 5 years'!S68)</f>
        <v/>
      </c>
      <c r="I69" s="2" t="str">
        <f>IFERROR((3/'Next 5 years'!O68)*('Next 5 years'!M68-'Next 5 years'!Q68),"")</f>
        <v/>
      </c>
    </row>
    <row r="70" spans="1:9" ht="15" customHeight="1" x14ac:dyDescent="0.2">
      <c r="A70" s="5">
        <f>DATE('Next year'!B70,'Next year'!A70,1)</f>
        <v>30498</v>
      </c>
      <c r="B70" s="6">
        <f>'Next year'!M70</f>
        <v>4.5</v>
      </c>
      <c r="C70" s="6">
        <f>'Next year'!Q70</f>
        <v>3.2</v>
      </c>
      <c r="D70" s="6">
        <f>'Next year'!S70</f>
        <v>5.6</v>
      </c>
      <c r="E70" s="6">
        <f>(3/'Next year'!O70)*('Next year'!M70-'Next year'!Q70)</f>
        <v>0.57352941176470573</v>
      </c>
      <c r="F70" s="6">
        <f>IF('Next 5 years'!M69="","",'Next 5 years'!M69)</f>
        <v>6.2</v>
      </c>
      <c r="G70" s="6">
        <f>IF('Next 5 years'!Q69="","",'Next 5 years'!Q69)</f>
        <v>5</v>
      </c>
      <c r="H70" s="6">
        <f>IF('Next 5 years'!S69="","",'Next 5 years'!S69)</f>
        <v>6.6</v>
      </c>
      <c r="I70" s="6">
        <f>IFERROR((3/'Next 5 years'!O69)*('Next 5 years'!M69-'Next 5 years'!Q69),"")</f>
        <v>0.49315068493150699</v>
      </c>
    </row>
    <row r="71" spans="1:9" ht="15" customHeight="1" x14ac:dyDescent="0.2">
      <c r="A71" s="5">
        <f>DATE('Next year'!B71,'Next year'!A71,1)</f>
        <v>30529</v>
      </c>
      <c r="B71" s="6">
        <f>'Next year'!M71</f>
        <v>5</v>
      </c>
      <c r="C71" s="6">
        <f>'Next year'!Q71</f>
        <v>3.3</v>
      </c>
      <c r="D71" s="6">
        <f>'Next year'!S71</f>
        <v>5.2</v>
      </c>
      <c r="E71" s="6">
        <f>(3/'Next year'!O71)*('Next year'!M71-'Next year'!Q71)</f>
        <v>0.72857142857142865</v>
      </c>
      <c r="F71" s="6">
        <f>IF('Next 5 years'!M70="","",'Next 5 years'!M70)</f>
        <v>7</v>
      </c>
      <c r="G71" s="6">
        <f>IF('Next 5 years'!Q70="","",'Next 5 years'!Q70)</f>
        <v>4.9000000000000004</v>
      </c>
      <c r="H71" s="6">
        <f>IF('Next 5 years'!S70="","",'Next 5 years'!S70)</f>
        <v>5.8</v>
      </c>
      <c r="I71" s="6">
        <f>IFERROR((3/'Next 5 years'!O70)*('Next 5 years'!M70-'Next 5 years'!Q70),"")</f>
        <v>0.70786516853932568</v>
      </c>
    </row>
    <row r="72" spans="1:9" ht="15" customHeight="1" x14ac:dyDescent="0.2">
      <c r="A72" s="5">
        <f>DATE('Next year'!B72,'Next year'!A72,1)</f>
        <v>30560</v>
      </c>
      <c r="B72" s="6">
        <f>'Next year'!M72</f>
        <v>5</v>
      </c>
      <c r="C72" s="6">
        <f>'Next year'!Q72</f>
        <v>3.3</v>
      </c>
      <c r="D72" s="6">
        <f>'Next year'!S72</f>
        <v>5.8</v>
      </c>
      <c r="E72" s="6">
        <f>(3/'Next year'!O72)*('Next year'!M72-'Next year'!Q72)</f>
        <v>0.6986301369863015</v>
      </c>
      <c r="F72" s="6">
        <f>IF('Next 5 years'!M71="","",'Next 5 years'!M71)</f>
        <v>6.6</v>
      </c>
      <c r="G72" s="6">
        <f>IF('Next 5 years'!Q71="","",'Next 5 years'!Q71)</f>
        <v>5</v>
      </c>
      <c r="H72" s="6">
        <f>IF('Next 5 years'!S71="","",'Next 5 years'!S71)</f>
        <v>6.9</v>
      </c>
      <c r="I72" s="6">
        <f>IFERROR((3/'Next 5 years'!O71)*('Next 5 years'!M71-'Next 5 years'!Q71),"")</f>
        <v>0.59259259259259256</v>
      </c>
    </row>
    <row r="73" spans="1:9" ht="15" customHeight="1" x14ac:dyDescent="0.2">
      <c r="A73" s="5">
        <f>DATE('Next year'!B73,'Next year'!A73,1)</f>
        <v>30590</v>
      </c>
      <c r="B73" s="6">
        <f>'Next year'!M73</f>
        <v>5.2</v>
      </c>
      <c r="C73" s="6">
        <f>'Next year'!Q73</f>
        <v>3.7</v>
      </c>
      <c r="D73" s="6">
        <f>'Next year'!S73</f>
        <v>6.4</v>
      </c>
      <c r="E73" s="6">
        <f>(3/'Next year'!O73)*('Next year'!M73-'Next year'!Q73)</f>
        <v>0.73770491803278693</v>
      </c>
      <c r="F73" s="2" t="str">
        <f>IF('Next 5 years'!M72="","",'Next 5 years'!M72)</f>
        <v/>
      </c>
      <c r="G73" s="2" t="str">
        <f>IF('Next 5 years'!Q72="","",'Next 5 years'!Q72)</f>
        <v/>
      </c>
      <c r="H73" s="2" t="str">
        <f>IF('Next 5 years'!S72="","",'Next 5 years'!S72)</f>
        <v/>
      </c>
      <c r="I73" s="2" t="str">
        <f>IFERROR((3/'Next 5 years'!O72)*('Next 5 years'!M72-'Next 5 years'!Q72),"")</f>
        <v/>
      </c>
    </row>
    <row r="74" spans="1:9" ht="15" customHeight="1" x14ac:dyDescent="0.2">
      <c r="A74" s="5">
        <f>DATE('Next year'!B74,'Next year'!A74,1)</f>
        <v>30621</v>
      </c>
      <c r="B74" s="6">
        <f>'Next year'!M74</f>
        <v>5.0999999999999996</v>
      </c>
      <c r="C74" s="6">
        <f>'Next year'!Q74</f>
        <v>3.5</v>
      </c>
      <c r="D74" s="6">
        <f>'Next year'!S74</f>
        <v>6.1</v>
      </c>
      <c r="E74" s="6">
        <f>(3/'Next year'!O74)*('Next year'!M74-'Next year'!Q74)</f>
        <v>0.63157894736842091</v>
      </c>
      <c r="F74" s="2" t="str">
        <f>IF('Next 5 years'!M73="","",'Next 5 years'!M73)</f>
        <v/>
      </c>
      <c r="G74" s="2" t="str">
        <f>IF('Next 5 years'!Q73="","",'Next 5 years'!Q73)</f>
        <v/>
      </c>
      <c r="H74" s="2" t="str">
        <f>IF('Next 5 years'!S73="","",'Next 5 years'!S73)</f>
        <v/>
      </c>
      <c r="I74" s="2" t="str">
        <f>IFERROR((3/'Next 5 years'!O73)*('Next 5 years'!M73-'Next 5 years'!Q73),"")</f>
        <v/>
      </c>
    </row>
    <row r="75" spans="1:9" ht="15" customHeight="1" x14ac:dyDescent="0.2">
      <c r="A75" s="5">
        <f>DATE('Next year'!B75,'Next year'!A75,1)</f>
        <v>30651</v>
      </c>
      <c r="B75" s="6">
        <f>'Next year'!M75</f>
        <v>4.9000000000000004</v>
      </c>
      <c r="C75" s="6">
        <f>'Next year'!Q75</f>
        <v>3.5</v>
      </c>
      <c r="D75" s="6">
        <f>'Next year'!S75</f>
        <v>6</v>
      </c>
      <c r="E75" s="6">
        <f>(3/'Next year'!O75)*('Next year'!M75-'Next year'!Q75)</f>
        <v>0.60000000000000009</v>
      </c>
      <c r="F75" s="2" t="str">
        <f>IF('Next 5 years'!M74="","",'Next 5 years'!M74)</f>
        <v/>
      </c>
      <c r="G75" s="2" t="str">
        <f>IF('Next 5 years'!Q74="","",'Next 5 years'!Q74)</f>
        <v/>
      </c>
      <c r="H75" s="2" t="str">
        <f>IF('Next 5 years'!S74="","",'Next 5 years'!S74)</f>
        <v/>
      </c>
      <c r="I75" s="2" t="str">
        <f>IFERROR((3/'Next 5 years'!O74)*('Next 5 years'!M74-'Next 5 years'!Q74),"")</f>
        <v/>
      </c>
    </row>
    <row r="76" spans="1:9" ht="15" customHeight="1" x14ac:dyDescent="0.2">
      <c r="A76" s="5">
        <f>DATE('Next year'!B76,'Next year'!A76,1)</f>
        <v>30682</v>
      </c>
      <c r="B76" s="6">
        <f>'Next year'!M76</f>
        <v>4.5999999999999996</v>
      </c>
      <c r="C76" s="6">
        <f>'Next year'!Q76</f>
        <v>3.2</v>
      </c>
      <c r="D76" s="6">
        <f>'Next year'!S76</f>
        <v>5.0999999999999996</v>
      </c>
      <c r="E76" s="6">
        <f>(3/'Next year'!O76)*('Next year'!M76-'Next year'!Q76)</f>
        <v>0.64615384615384597</v>
      </c>
      <c r="F76" s="6">
        <f>IF('Next 5 years'!M75="","",'Next 5 years'!M75)</f>
        <v>6.6</v>
      </c>
      <c r="G76" s="6">
        <f>IF('Next 5 years'!Q75="","",'Next 5 years'!Q75)</f>
        <v>4.9000000000000004</v>
      </c>
      <c r="H76" s="6">
        <f>IF('Next 5 years'!S75="","",'Next 5 years'!S75)</f>
        <v>4.9000000000000004</v>
      </c>
      <c r="I76" s="6">
        <f>IFERROR((3/'Next 5 years'!O75)*('Next 5 years'!M75-'Next 5 years'!Q75),"")</f>
        <v>0.58620689655172398</v>
      </c>
    </row>
    <row r="77" spans="1:9" ht="15" customHeight="1" x14ac:dyDescent="0.2">
      <c r="A77" s="5">
        <f>DATE('Next year'!B77,'Next year'!A77,1)</f>
        <v>30713</v>
      </c>
      <c r="B77" s="6">
        <f>'Next year'!M77</f>
        <v>5.0999999999999996</v>
      </c>
      <c r="C77" s="6">
        <f>'Next year'!Q77</f>
        <v>3.3</v>
      </c>
      <c r="D77" s="6">
        <f>'Next year'!S77</f>
        <v>4.5</v>
      </c>
      <c r="E77" s="6">
        <f>(3/'Next year'!O77)*('Next year'!M77-'Next year'!Q77)</f>
        <v>0.73972602739726023</v>
      </c>
      <c r="F77" s="6">
        <f>IF('Next 5 years'!M76="","",'Next 5 years'!M76)</f>
        <v>6.9</v>
      </c>
      <c r="G77" s="6">
        <f>IF('Next 5 years'!Q76="","",'Next 5 years'!Q76)</f>
        <v>5</v>
      </c>
      <c r="H77" s="6">
        <f>IF('Next 5 years'!S76="","",'Next 5 years'!S76)</f>
        <v>5.7</v>
      </c>
      <c r="I77" s="6">
        <f>IFERROR((3/'Next 5 years'!O76)*('Next 5 years'!M76-'Next 5 years'!Q76),"")</f>
        <v>0.68674698795180722</v>
      </c>
    </row>
    <row r="78" spans="1:9" ht="15" customHeight="1" x14ac:dyDescent="0.2">
      <c r="A78" s="5">
        <f>DATE('Next year'!B78,'Next year'!A78,1)</f>
        <v>30742</v>
      </c>
      <c r="B78" s="6">
        <f>'Next year'!M78</f>
        <v>5</v>
      </c>
      <c r="C78" s="6">
        <f>'Next year'!Q78</f>
        <v>3.4</v>
      </c>
      <c r="D78" s="6">
        <f>'Next year'!S78</f>
        <v>5.9</v>
      </c>
      <c r="E78" s="6">
        <f>(3/'Next year'!O78)*('Next year'!M78-'Next year'!Q78)</f>
        <v>0.63157894736842113</v>
      </c>
      <c r="F78" s="6">
        <f>IF('Next 5 years'!M77="","",'Next 5 years'!M77)</f>
        <v>6.8</v>
      </c>
      <c r="G78" s="6">
        <f>IF('Next 5 years'!Q77="","",'Next 5 years'!Q77)</f>
        <v>5</v>
      </c>
      <c r="H78" s="6">
        <f>IF('Next 5 years'!S77="","",'Next 5 years'!S77)</f>
        <v>6.7</v>
      </c>
      <c r="I78" s="6">
        <f>IFERROR((3/'Next 5 years'!O77)*('Next 5 years'!M77-'Next 5 years'!Q77),"")</f>
        <v>0.65060240963855409</v>
      </c>
    </row>
    <row r="79" spans="1:9" ht="15" customHeight="1" x14ac:dyDescent="0.2">
      <c r="A79" s="5">
        <f>DATE('Next year'!B79,'Next year'!A79,1)</f>
        <v>30773</v>
      </c>
      <c r="B79" s="6">
        <f>'Next year'!M79</f>
        <v>5.8</v>
      </c>
      <c r="C79" s="6">
        <f>'Next year'!Q79</f>
        <v>3.9</v>
      </c>
      <c r="D79" s="6">
        <f>'Next year'!S79</f>
        <v>6</v>
      </c>
      <c r="E79" s="6">
        <f>(3/'Next year'!O79)*('Next year'!M79-'Next year'!Q79)</f>
        <v>0.75</v>
      </c>
      <c r="F79" s="2" t="str">
        <f>IF('Next 5 years'!M78="","",'Next 5 years'!M78)</f>
        <v/>
      </c>
      <c r="G79" s="2" t="str">
        <f>IF('Next 5 years'!Q78="","",'Next 5 years'!Q78)</f>
        <v/>
      </c>
      <c r="H79" s="2" t="str">
        <f>IF('Next 5 years'!S78="","",'Next 5 years'!S78)</f>
        <v/>
      </c>
      <c r="I79" s="2" t="str">
        <f>IFERROR((3/'Next 5 years'!O78)*('Next 5 years'!M78-'Next 5 years'!Q78),"")</f>
        <v/>
      </c>
    </row>
    <row r="80" spans="1:9" ht="15" customHeight="1" x14ac:dyDescent="0.2">
      <c r="A80" s="5">
        <f>DATE('Next year'!B80,'Next year'!A80,1)</f>
        <v>30803</v>
      </c>
      <c r="B80" s="6">
        <f>'Next year'!M80</f>
        <v>5.3</v>
      </c>
      <c r="C80" s="6">
        <f>'Next year'!Q80</f>
        <v>4.2</v>
      </c>
      <c r="D80" s="6">
        <f>'Next year'!S80</f>
        <v>5.6</v>
      </c>
      <c r="E80" s="6">
        <f>(3/'Next year'!O80)*('Next year'!M80-'Next year'!Q80)</f>
        <v>0.45833333333333315</v>
      </c>
      <c r="F80" s="2" t="str">
        <f>IF('Next 5 years'!M79="","",'Next 5 years'!M79)</f>
        <v/>
      </c>
      <c r="G80" s="2" t="str">
        <f>IF('Next 5 years'!Q79="","",'Next 5 years'!Q79)</f>
        <v/>
      </c>
      <c r="H80" s="2" t="str">
        <f>IF('Next 5 years'!S79="","",'Next 5 years'!S79)</f>
        <v/>
      </c>
      <c r="I80" s="2" t="str">
        <f>IFERROR((3/'Next 5 years'!O79)*('Next 5 years'!M79-'Next 5 years'!Q79),"")</f>
        <v/>
      </c>
    </row>
    <row r="81" spans="1:9" ht="15" customHeight="1" x14ac:dyDescent="0.2">
      <c r="A81" s="5">
        <f>DATE('Next year'!B81,'Next year'!A81,1)</f>
        <v>30834</v>
      </c>
      <c r="B81" s="6">
        <f>'Next year'!M81</f>
        <v>4.8</v>
      </c>
      <c r="C81" s="6">
        <f>'Next year'!Q81</f>
        <v>4.2</v>
      </c>
      <c r="D81" s="6">
        <f>'Next year'!S81</f>
        <v>5.5</v>
      </c>
      <c r="E81" s="6">
        <f>(3/'Next year'!O81)*('Next year'!M81-'Next year'!Q81)</f>
        <v>0.33962264150943378</v>
      </c>
      <c r="F81" s="2" t="str">
        <f>IF('Next 5 years'!M80="","",'Next 5 years'!M80)</f>
        <v/>
      </c>
      <c r="G81" s="2" t="str">
        <f>IF('Next 5 years'!Q80="","",'Next 5 years'!Q80)</f>
        <v/>
      </c>
      <c r="H81" s="2" t="str">
        <f>IF('Next 5 years'!S80="","",'Next 5 years'!S80)</f>
        <v/>
      </c>
      <c r="I81" s="2" t="str">
        <f>IFERROR((3/'Next 5 years'!O80)*('Next 5 years'!M80-'Next 5 years'!Q80),"")</f>
        <v/>
      </c>
    </row>
    <row r="82" spans="1:9" ht="15" customHeight="1" x14ac:dyDescent="0.2">
      <c r="A82" s="5">
        <f>DATE('Next year'!B82,'Next year'!A82,1)</f>
        <v>30864</v>
      </c>
      <c r="B82" s="6">
        <f>'Next year'!M82</f>
        <v>4.5</v>
      </c>
      <c r="C82" s="6">
        <f>'Next year'!Q82</f>
        <v>3.4</v>
      </c>
      <c r="D82" s="6">
        <f>'Next year'!S82</f>
        <v>4.7</v>
      </c>
      <c r="E82" s="6">
        <f>(3/'Next year'!O82)*('Next year'!M82-'Next year'!Q82)</f>
        <v>0.56896551724137945</v>
      </c>
      <c r="F82" s="6">
        <f>IF('Next 5 years'!M81="","",'Next 5 years'!M81)</f>
        <v>6.6</v>
      </c>
      <c r="G82" s="6">
        <f>IF('Next 5 years'!Q81="","",'Next 5 years'!Q81)</f>
        <v>5.0999999999999996</v>
      </c>
      <c r="H82" s="6">
        <f>IF('Next 5 years'!S81="","",'Next 5 years'!S81)</f>
        <v>5.5</v>
      </c>
      <c r="I82" s="6">
        <f>IFERROR((3/'Next 5 years'!O81)*('Next 5 years'!M81-'Next 5 years'!Q81),"")</f>
        <v>0.64285714285714279</v>
      </c>
    </row>
    <row r="83" spans="1:9" ht="15" customHeight="1" x14ac:dyDescent="0.2">
      <c r="A83" s="5">
        <f>DATE('Next year'!B83,'Next year'!A83,1)</f>
        <v>30895</v>
      </c>
      <c r="B83" s="6">
        <f>'Next year'!M83</f>
        <v>4.5</v>
      </c>
      <c r="C83" s="6">
        <f>'Next year'!Q83</f>
        <v>3</v>
      </c>
      <c r="D83" s="6">
        <f>'Next year'!S83</f>
        <v>4.7</v>
      </c>
      <c r="E83" s="6">
        <f>(3/'Next year'!O83)*('Next year'!M83-'Next year'!Q83)</f>
        <v>0.64285714285714279</v>
      </c>
      <c r="F83" s="6">
        <f>IF('Next 5 years'!M82="","",'Next 5 years'!M82)</f>
        <v>6.6</v>
      </c>
      <c r="G83" s="6">
        <f>IF('Next 5 years'!Q82="","",'Next 5 years'!Q82)</f>
        <v>4.9000000000000004</v>
      </c>
      <c r="H83" s="6">
        <f>IF('Next 5 years'!S82="","",'Next 5 years'!S82)</f>
        <v>6.8</v>
      </c>
      <c r="I83" s="6">
        <f>IFERROR((3/'Next 5 years'!O82)*('Next 5 years'!M82-'Next 5 years'!Q82),"")</f>
        <v>0.66233766233766211</v>
      </c>
    </row>
    <row r="84" spans="1:9" ht="15" customHeight="1" x14ac:dyDescent="0.2">
      <c r="A84" s="5">
        <f>DATE('Next year'!B84,'Next year'!A84,1)</f>
        <v>30926</v>
      </c>
      <c r="B84" s="6">
        <f>'Next year'!M84</f>
        <v>4.2</v>
      </c>
      <c r="C84" s="6">
        <f>'Next year'!Q84</f>
        <v>3</v>
      </c>
      <c r="D84" s="6">
        <f>'Next year'!S84</f>
        <v>4.8</v>
      </c>
      <c r="E84" s="6">
        <f>(3/'Next year'!O84)*('Next year'!M84-'Next year'!Q84)</f>
        <v>0.58064516129032262</v>
      </c>
      <c r="F84" s="6">
        <f>IF('Next 5 years'!M83="","",'Next 5 years'!M83)</f>
        <v>6.6</v>
      </c>
      <c r="G84" s="6">
        <f>IF('Next 5 years'!Q83="","",'Next 5 years'!Q83)</f>
        <v>4.9000000000000004</v>
      </c>
      <c r="H84" s="6">
        <f>IF('Next 5 years'!S83="","",'Next 5 years'!S83)</f>
        <v>6.4</v>
      </c>
      <c r="I84" s="6">
        <f>IFERROR((3/'Next 5 years'!O83)*('Next 5 years'!M83-'Next 5 years'!Q83),"")</f>
        <v>0.69863013698630116</v>
      </c>
    </row>
    <row r="85" spans="1:9" ht="15" customHeight="1" x14ac:dyDescent="0.2">
      <c r="A85" s="5">
        <f>DATE('Next year'!B85,'Next year'!A85,1)</f>
        <v>30956</v>
      </c>
      <c r="B85" s="6">
        <f>'Next year'!M85</f>
        <v>5.3</v>
      </c>
      <c r="C85" s="6">
        <f>'Next year'!Q85</f>
        <v>3.5</v>
      </c>
      <c r="D85" s="6">
        <f>'Next year'!S85</f>
        <v>5.8</v>
      </c>
      <c r="E85" s="6">
        <f>(3/'Next year'!O85)*('Next year'!M85-'Next year'!Q85)</f>
        <v>0.7297297297297296</v>
      </c>
      <c r="F85" s="2" t="str">
        <f>IF('Next 5 years'!M84="","",'Next 5 years'!M84)</f>
        <v/>
      </c>
      <c r="G85" s="2" t="str">
        <f>IF('Next 5 years'!Q84="","",'Next 5 years'!Q84)</f>
        <v/>
      </c>
      <c r="H85" s="2" t="str">
        <f>IF('Next 5 years'!S84="","",'Next 5 years'!S84)</f>
        <v/>
      </c>
      <c r="I85" s="2" t="str">
        <f>IFERROR((3/'Next 5 years'!O84)*('Next 5 years'!M84-'Next 5 years'!Q84),"")</f>
        <v/>
      </c>
    </row>
    <row r="86" spans="1:9" ht="15" customHeight="1" x14ac:dyDescent="0.2">
      <c r="A86" s="5">
        <f>DATE('Next year'!B86,'Next year'!A86,1)</f>
        <v>30987</v>
      </c>
      <c r="B86" s="6">
        <f>'Next year'!M86</f>
        <v>5.0999999999999996</v>
      </c>
      <c r="C86" s="6">
        <f>'Next year'!Q86</f>
        <v>3.4</v>
      </c>
      <c r="D86" s="6">
        <f>'Next year'!S86</f>
        <v>4.7</v>
      </c>
      <c r="E86" s="6">
        <f>(3/'Next year'!O86)*('Next year'!M86-'Next year'!Q86)</f>
        <v>0.71830985915492951</v>
      </c>
      <c r="F86" s="2" t="str">
        <f>IF('Next 5 years'!M85="","",'Next 5 years'!M85)</f>
        <v/>
      </c>
      <c r="G86" s="2" t="str">
        <f>IF('Next 5 years'!Q85="","",'Next 5 years'!Q85)</f>
        <v/>
      </c>
      <c r="H86" s="2" t="str">
        <f>IF('Next 5 years'!S85="","",'Next 5 years'!S85)</f>
        <v/>
      </c>
      <c r="I86" s="2" t="str">
        <f>IFERROR((3/'Next 5 years'!O85)*('Next 5 years'!M85-'Next 5 years'!Q85),"")</f>
        <v/>
      </c>
    </row>
    <row r="87" spans="1:9" ht="15" customHeight="1" x14ac:dyDescent="0.2">
      <c r="A87" s="5">
        <f>DATE('Next year'!B87,'Next year'!A87,1)</f>
        <v>31017</v>
      </c>
      <c r="B87" s="6">
        <f>'Next year'!M87</f>
        <v>4.7</v>
      </c>
      <c r="C87" s="6">
        <f>'Next year'!Q87</f>
        <v>3.3</v>
      </c>
      <c r="D87" s="6">
        <f>'Next year'!S87</f>
        <v>5.2</v>
      </c>
      <c r="E87" s="6">
        <f>(3/'Next year'!O87)*('Next year'!M87-'Next year'!Q87)</f>
        <v>0.60869565217391319</v>
      </c>
      <c r="F87" s="2" t="str">
        <f>IF('Next 5 years'!M86="","",'Next 5 years'!M86)</f>
        <v/>
      </c>
      <c r="G87" s="2" t="str">
        <f>IF('Next 5 years'!Q86="","",'Next 5 years'!Q86)</f>
        <v/>
      </c>
      <c r="H87" s="2" t="str">
        <f>IF('Next 5 years'!S86="","",'Next 5 years'!S86)</f>
        <v/>
      </c>
      <c r="I87" s="2" t="str">
        <f>IFERROR((3/'Next 5 years'!O86)*('Next 5 years'!M86-'Next 5 years'!Q86),"")</f>
        <v/>
      </c>
    </row>
    <row r="88" spans="1:9" ht="15" customHeight="1" x14ac:dyDescent="0.2">
      <c r="A88" s="5">
        <f>DATE('Next year'!B88,'Next year'!A88,1)</f>
        <v>31048</v>
      </c>
      <c r="B88" s="6">
        <f>'Next year'!M88</f>
        <v>4</v>
      </c>
      <c r="C88" s="6">
        <f>'Next year'!Q88</f>
        <v>2.9</v>
      </c>
      <c r="D88" s="6">
        <f>'Next year'!S88</f>
        <v>4.7</v>
      </c>
      <c r="E88" s="6">
        <f>(3/'Next year'!O88)*('Next year'!M88-'Next year'!Q88)</f>
        <v>0.532258064516129</v>
      </c>
      <c r="F88" s="6">
        <f>IF('Next 5 years'!M87="","",'Next 5 years'!M87)</f>
        <v>6.2</v>
      </c>
      <c r="G88" s="6">
        <f>IF('Next 5 years'!Q87="","",'Next 5 years'!Q87)</f>
        <v>4.7</v>
      </c>
      <c r="H88" s="6">
        <f>IF('Next 5 years'!S87="","",'Next 5 years'!S87)</f>
        <v>4.9000000000000004</v>
      </c>
      <c r="I88" s="6">
        <f>IFERROR((3/'Next 5 years'!O87)*('Next 5 years'!M87-'Next 5 years'!Q87),"")</f>
        <v>0.60000000000000009</v>
      </c>
    </row>
    <row r="89" spans="1:9" ht="15" customHeight="1" x14ac:dyDescent="0.2">
      <c r="A89" s="5">
        <f>DATE('Next year'!B89,'Next year'!A89,1)</f>
        <v>31079</v>
      </c>
      <c r="B89" s="6">
        <f>'Next year'!M89</f>
        <v>4.8</v>
      </c>
      <c r="C89" s="6">
        <f>'Next year'!Q89</f>
        <v>3.1</v>
      </c>
      <c r="D89" s="6">
        <f>'Next year'!S89</f>
        <v>4.9000000000000004</v>
      </c>
      <c r="E89" s="6">
        <f>(3/'Next year'!O89)*('Next year'!M89-'Next year'!Q89)</f>
        <v>0.69863013698630128</v>
      </c>
      <c r="F89" s="6">
        <f>IF('Next 5 years'!M88="","",'Next 5 years'!M88)</f>
        <v>7.1</v>
      </c>
      <c r="G89" s="6">
        <f>IF('Next 5 years'!Q88="","",'Next 5 years'!Q88)</f>
        <v>4.8</v>
      </c>
      <c r="H89" s="6">
        <f>IF('Next 5 years'!S88="","",'Next 5 years'!S88)</f>
        <v>6.9</v>
      </c>
      <c r="I89" s="6">
        <f>IFERROR((3/'Next 5 years'!O88)*('Next 5 years'!M88-'Next 5 years'!Q88),"")</f>
        <v>0.78409090909090895</v>
      </c>
    </row>
    <row r="90" spans="1:9" ht="15" customHeight="1" x14ac:dyDescent="0.2">
      <c r="A90" s="5">
        <f>DATE('Next year'!B90,'Next year'!A90,1)</f>
        <v>31107</v>
      </c>
      <c r="B90" s="6">
        <f>'Next year'!M90</f>
        <v>4.3</v>
      </c>
      <c r="C90" s="6">
        <f>'Next year'!Q90</f>
        <v>3</v>
      </c>
      <c r="D90" s="6">
        <f>'Next year'!S90</f>
        <v>4.9000000000000004</v>
      </c>
      <c r="E90" s="6">
        <f>(3/'Next year'!O90)*('Next year'!M90-'Next year'!Q90)</f>
        <v>0.64999999999999991</v>
      </c>
      <c r="F90" s="6">
        <f>IF('Next 5 years'!M89="","",'Next 5 years'!M89)</f>
        <v>5.8</v>
      </c>
      <c r="G90" s="6">
        <f>IF('Next 5 years'!Q89="","",'Next 5 years'!Q89)</f>
        <v>4.7</v>
      </c>
      <c r="H90" s="6">
        <f>IF('Next 5 years'!S89="","",'Next 5 years'!S89)</f>
        <v>4.9000000000000004</v>
      </c>
      <c r="I90" s="6">
        <f>IFERROR((3/'Next 5 years'!O89)*('Next 5 years'!M89-'Next 5 years'!Q89),"")</f>
        <v>0.41249999999999987</v>
      </c>
    </row>
    <row r="91" spans="1:9" ht="15" customHeight="1" x14ac:dyDescent="0.2">
      <c r="A91" s="5">
        <f>DATE('Next year'!B91,'Next year'!A91,1)</f>
        <v>31138</v>
      </c>
      <c r="B91" s="6">
        <f>'Next year'!M91</f>
        <v>5</v>
      </c>
      <c r="C91" s="6">
        <f>'Next year'!Q91</f>
        <v>3.3</v>
      </c>
      <c r="D91" s="6">
        <f>'Next year'!S91</f>
        <v>5.2</v>
      </c>
      <c r="E91" s="6">
        <f>(3/'Next year'!O91)*('Next year'!M91-'Next year'!Q91)</f>
        <v>0.76119402985074636</v>
      </c>
      <c r="F91" s="2" t="str">
        <f>IF('Next 5 years'!M90="","",'Next 5 years'!M90)</f>
        <v/>
      </c>
      <c r="G91" s="2" t="str">
        <f>IF('Next 5 years'!Q90="","",'Next 5 years'!Q90)</f>
        <v/>
      </c>
      <c r="H91" s="2" t="str">
        <f>IF('Next 5 years'!S90="","",'Next 5 years'!S90)</f>
        <v/>
      </c>
      <c r="I91" s="2" t="str">
        <f>IFERROR((3/'Next 5 years'!O90)*('Next 5 years'!M90-'Next 5 years'!Q90),"")</f>
        <v/>
      </c>
    </row>
    <row r="92" spans="1:9" ht="15" customHeight="1" x14ac:dyDescent="0.2">
      <c r="A92" s="5">
        <f>DATE('Next year'!B92,'Next year'!A92,1)</f>
        <v>31168</v>
      </c>
      <c r="B92" s="6">
        <f>'Next year'!M92</f>
        <v>4.5999999999999996</v>
      </c>
      <c r="C92" s="6">
        <f>'Next year'!Q92</f>
        <v>3.2</v>
      </c>
      <c r="D92" s="6">
        <f>'Next year'!S92</f>
        <v>4.4000000000000004</v>
      </c>
      <c r="E92" s="6">
        <f>(3/'Next year'!O92)*('Next year'!M92-'Next year'!Q92)</f>
        <v>0.60869565217391275</v>
      </c>
      <c r="F92" s="2" t="str">
        <f>IF('Next 5 years'!M91="","",'Next 5 years'!M91)</f>
        <v/>
      </c>
      <c r="G92" s="2" t="str">
        <f>IF('Next 5 years'!Q91="","",'Next 5 years'!Q91)</f>
        <v/>
      </c>
      <c r="H92" s="2" t="str">
        <f>IF('Next 5 years'!S91="","",'Next 5 years'!S91)</f>
        <v/>
      </c>
      <c r="I92" s="2" t="str">
        <f>IFERROR((3/'Next 5 years'!O91)*('Next 5 years'!M91-'Next 5 years'!Q91),"")</f>
        <v/>
      </c>
    </row>
    <row r="93" spans="1:9" ht="15" customHeight="1" x14ac:dyDescent="0.2">
      <c r="A93" s="5">
        <f>DATE('Next year'!B93,'Next year'!A93,1)</f>
        <v>31199</v>
      </c>
      <c r="B93" s="6">
        <f>'Next year'!M93</f>
        <v>4.9000000000000004</v>
      </c>
      <c r="C93" s="6">
        <f>'Next year'!Q93</f>
        <v>3.4</v>
      </c>
      <c r="D93" s="6">
        <f>'Next year'!S93</f>
        <v>4.3</v>
      </c>
      <c r="E93" s="6">
        <f>(3/'Next year'!O93)*('Next year'!M93-'Next year'!Q93)</f>
        <v>0.6164383561643838</v>
      </c>
      <c r="F93" s="2" t="str">
        <f>IF('Next 5 years'!M92="","",'Next 5 years'!M92)</f>
        <v/>
      </c>
      <c r="G93" s="2" t="str">
        <f>IF('Next 5 years'!Q92="","",'Next 5 years'!Q92)</f>
        <v/>
      </c>
      <c r="H93" s="2" t="str">
        <f>IF('Next 5 years'!S92="","",'Next 5 years'!S92)</f>
        <v/>
      </c>
      <c r="I93" s="2" t="str">
        <f>IFERROR((3/'Next 5 years'!O92)*('Next 5 years'!M92-'Next 5 years'!Q92),"")</f>
        <v/>
      </c>
    </row>
    <row r="94" spans="1:9" ht="15" customHeight="1" x14ac:dyDescent="0.2">
      <c r="A94" s="5">
        <f>DATE('Next year'!B94,'Next year'!A94,1)</f>
        <v>31229</v>
      </c>
      <c r="B94" s="6">
        <f>'Next year'!M94</f>
        <v>4.2</v>
      </c>
      <c r="C94" s="6">
        <f>'Next year'!Q94</f>
        <v>2.8</v>
      </c>
      <c r="D94" s="6">
        <f>'Next year'!S94</f>
        <v>4.5999999999999996</v>
      </c>
      <c r="E94" s="6">
        <f>(3/'Next year'!O94)*('Next year'!M94-'Next year'!Q94)</f>
        <v>0.58333333333333348</v>
      </c>
      <c r="F94" s="6">
        <f>IF('Next 5 years'!M93="","",'Next 5 years'!M93)</f>
        <v>6.2</v>
      </c>
      <c r="G94" s="6">
        <f>IF('Next 5 years'!Q93="","",'Next 5 years'!Q93)</f>
        <v>4.5999999999999996</v>
      </c>
      <c r="H94" s="6">
        <f>IF('Next 5 years'!S93="","",'Next 5 years'!S93)</f>
        <v>4.2</v>
      </c>
      <c r="I94" s="6">
        <f>IFERROR((3/'Next 5 years'!O93)*('Next 5 years'!M93-'Next 5 years'!Q93),"")</f>
        <v>0.56470588235294139</v>
      </c>
    </row>
    <row r="95" spans="1:9" ht="15" customHeight="1" x14ac:dyDescent="0.2">
      <c r="A95" s="5">
        <f>DATE('Next year'!B95,'Next year'!A95,1)</f>
        <v>31260</v>
      </c>
      <c r="B95" s="6">
        <f>'Next year'!M95</f>
        <v>3.6</v>
      </c>
      <c r="C95" s="6">
        <f>'Next year'!Q95</f>
        <v>2.8</v>
      </c>
      <c r="D95" s="6">
        <f>'Next year'!S95</f>
        <v>4.5</v>
      </c>
      <c r="E95" s="6">
        <f>(3/'Next year'!O95)*('Next year'!M95-'Next year'!Q95)</f>
        <v>0.5106382978723405</v>
      </c>
      <c r="F95" s="6">
        <f>IF('Next 5 years'!M94="","",'Next 5 years'!M94)</f>
        <v>5.7</v>
      </c>
      <c r="G95" s="6">
        <f>IF('Next 5 years'!Q94="","",'Next 5 years'!Q94)</f>
        <v>4.7</v>
      </c>
      <c r="H95" s="6">
        <f>IF('Next 5 years'!S94="","",'Next 5 years'!S94)</f>
        <v>4.4000000000000004</v>
      </c>
      <c r="I95" s="6">
        <f>IFERROR((3/'Next 5 years'!O94)*('Next 5 years'!M94-'Next 5 years'!Q94),"")</f>
        <v>0.46153846153846156</v>
      </c>
    </row>
    <row r="96" spans="1:9" ht="15" customHeight="1" x14ac:dyDescent="0.2">
      <c r="A96" s="5">
        <f>DATE('Next year'!B96,'Next year'!A96,1)</f>
        <v>31291</v>
      </c>
      <c r="B96" s="6">
        <f>'Next year'!M96</f>
        <v>4.4000000000000004</v>
      </c>
      <c r="C96" s="6">
        <f>'Next year'!Q96</f>
        <v>2.9</v>
      </c>
      <c r="D96" s="6">
        <f>'Next year'!S96</f>
        <v>4.8</v>
      </c>
      <c r="E96" s="6">
        <f>(3/'Next year'!O96)*('Next year'!M96-'Next year'!Q96)</f>
        <v>0.65217391304347838</v>
      </c>
      <c r="F96" s="6">
        <f>IF('Next 5 years'!M95="","",'Next 5 years'!M95)</f>
        <v>6.7</v>
      </c>
      <c r="G96" s="6">
        <f>IF('Next 5 years'!Q95="","",'Next 5 years'!Q95)</f>
        <v>4.7</v>
      </c>
      <c r="H96" s="6">
        <f>IF('Next 5 years'!S95="","",'Next 5 years'!S95)</f>
        <v>5.6</v>
      </c>
      <c r="I96" s="6">
        <f>IFERROR((3/'Next 5 years'!O95)*('Next 5 years'!M95-'Next 5 years'!Q95),"")</f>
        <v>0.64516129032258063</v>
      </c>
    </row>
    <row r="97" spans="1:9" ht="15" customHeight="1" x14ac:dyDescent="0.2">
      <c r="A97" s="5">
        <f>DATE('Next year'!B97,'Next year'!A97,1)</f>
        <v>31321</v>
      </c>
      <c r="B97" s="6">
        <f>'Next year'!M97</f>
        <v>4.8</v>
      </c>
      <c r="C97" s="6">
        <f>'Next year'!Q97</f>
        <v>3.3</v>
      </c>
      <c r="D97" s="6">
        <f>'Next year'!S97</f>
        <v>4.8</v>
      </c>
      <c r="E97" s="6">
        <f>(3/'Next year'!O97)*('Next year'!M97-'Next year'!Q97)</f>
        <v>0.68181818181818188</v>
      </c>
      <c r="F97" s="2" t="str">
        <f>IF('Next 5 years'!M96="","",'Next 5 years'!M96)</f>
        <v/>
      </c>
      <c r="G97" s="2" t="str">
        <f>IF('Next 5 years'!Q96="","",'Next 5 years'!Q96)</f>
        <v/>
      </c>
      <c r="H97" s="2" t="str">
        <f>IF('Next 5 years'!S96="","",'Next 5 years'!S96)</f>
        <v/>
      </c>
      <c r="I97" s="2" t="str">
        <f>IFERROR((3/'Next 5 years'!O96)*('Next 5 years'!M96-'Next 5 years'!Q96),"")</f>
        <v/>
      </c>
    </row>
    <row r="98" spans="1:9" ht="15" customHeight="1" x14ac:dyDescent="0.2">
      <c r="A98" s="5">
        <f>DATE('Next year'!B98,'Next year'!A98,1)</f>
        <v>31352</v>
      </c>
      <c r="B98" s="6">
        <f>'Next year'!M98</f>
        <v>4.4000000000000004</v>
      </c>
      <c r="C98" s="6">
        <f>'Next year'!Q98</f>
        <v>3.1</v>
      </c>
      <c r="D98" s="6">
        <f>'Next year'!S98</f>
        <v>4.8</v>
      </c>
      <c r="E98" s="6">
        <f>(3/'Next year'!O98)*('Next year'!M98-'Next year'!Q98)</f>
        <v>0.5820895522388061</v>
      </c>
      <c r="F98" s="2" t="str">
        <f>IF('Next 5 years'!M97="","",'Next 5 years'!M97)</f>
        <v/>
      </c>
      <c r="G98" s="2" t="str">
        <f>IF('Next 5 years'!Q97="","",'Next 5 years'!Q97)</f>
        <v/>
      </c>
      <c r="H98" s="2" t="str">
        <f>IF('Next 5 years'!S97="","",'Next 5 years'!S97)</f>
        <v/>
      </c>
      <c r="I98" s="2" t="str">
        <f>IFERROR((3/'Next 5 years'!O97)*('Next 5 years'!M97-'Next 5 years'!Q97),"")</f>
        <v/>
      </c>
    </row>
    <row r="99" spans="1:9" ht="15" customHeight="1" x14ac:dyDescent="0.2">
      <c r="A99" s="5">
        <f>DATE('Next year'!B99,'Next year'!A99,1)</f>
        <v>31382</v>
      </c>
      <c r="B99" s="6">
        <f>'Next year'!M99</f>
        <v>5</v>
      </c>
      <c r="C99" s="6">
        <f>'Next year'!Q99</f>
        <v>3.5</v>
      </c>
      <c r="D99" s="6">
        <f>'Next year'!S99</f>
        <v>4.4000000000000004</v>
      </c>
      <c r="E99" s="6">
        <f>(3/'Next year'!O99)*('Next year'!M99-'Next year'!Q99)</f>
        <v>0.67164179104477617</v>
      </c>
      <c r="F99" s="2" t="str">
        <f>IF('Next 5 years'!M98="","",'Next 5 years'!M98)</f>
        <v/>
      </c>
      <c r="G99" s="2" t="str">
        <f>IF('Next 5 years'!Q98="","",'Next 5 years'!Q98)</f>
        <v/>
      </c>
      <c r="H99" s="2" t="str">
        <f>IF('Next 5 years'!S98="","",'Next 5 years'!S98)</f>
        <v/>
      </c>
      <c r="I99" s="2" t="str">
        <f>IFERROR((3/'Next 5 years'!O98)*('Next 5 years'!M98-'Next 5 years'!Q98),"")</f>
        <v/>
      </c>
    </row>
    <row r="100" spans="1:9" ht="15" customHeight="1" x14ac:dyDescent="0.2">
      <c r="A100" s="5">
        <f>DATE('Next year'!B100,'Next year'!A100,1)</f>
        <v>31413</v>
      </c>
      <c r="B100" s="6">
        <f>'Next year'!M100</f>
        <v>4.2</v>
      </c>
      <c r="C100" s="6">
        <f>'Next year'!Q100</f>
        <v>2.9</v>
      </c>
      <c r="D100" s="6">
        <f>'Next year'!S100</f>
        <v>4.4000000000000004</v>
      </c>
      <c r="E100" s="6">
        <f>(3/'Next year'!O100)*('Next year'!M100-'Next year'!Q100)</f>
        <v>0.55714285714285727</v>
      </c>
      <c r="F100" s="2" t="str">
        <f>IF('Next 5 years'!M99="","",'Next 5 years'!M99)</f>
        <v/>
      </c>
      <c r="G100" s="2" t="str">
        <f>IF('Next 5 years'!Q99="","",'Next 5 years'!Q99)</f>
        <v/>
      </c>
      <c r="H100" s="2" t="str">
        <f>IF('Next 5 years'!S99="","",'Next 5 years'!S99)</f>
        <v/>
      </c>
      <c r="I100" s="2" t="str">
        <f>IFERROR((3/'Next 5 years'!O99)*('Next 5 years'!M99-'Next 5 years'!Q99),"")</f>
        <v/>
      </c>
    </row>
    <row r="101" spans="1:9" ht="15" customHeight="1" x14ac:dyDescent="0.2">
      <c r="A101" s="5">
        <f>DATE('Next year'!B101,'Next year'!A101,1)</f>
        <v>31444</v>
      </c>
      <c r="B101" s="6">
        <f>'Next year'!M101</f>
        <v>3.7</v>
      </c>
      <c r="C101" s="6">
        <f>'Next year'!Q101</f>
        <v>2.8</v>
      </c>
      <c r="D101" s="6">
        <f>'Next year'!S101</f>
        <v>4.7</v>
      </c>
      <c r="E101" s="6">
        <f>(3/'Next year'!O101)*('Next year'!M101-'Next year'!Q101)</f>
        <v>0.42187500000000017</v>
      </c>
      <c r="F101" s="2" t="str">
        <f>IF('Next 5 years'!M100="","",'Next 5 years'!M100)</f>
        <v/>
      </c>
      <c r="G101" s="2" t="str">
        <f>IF('Next 5 years'!Q100="","",'Next 5 years'!Q100)</f>
        <v/>
      </c>
      <c r="H101" s="2" t="str">
        <f>IF('Next 5 years'!S100="","",'Next 5 years'!S100)</f>
        <v/>
      </c>
      <c r="I101" s="2" t="str">
        <f>IFERROR((3/'Next 5 years'!O100)*('Next 5 years'!M100-'Next 5 years'!Q100),"")</f>
        <v/>
      </c>
    </row>
    <row r="102" spans="1:9" ht="15" customHeight="1" x14ac:dyDescent="0.2">
      <c r="A102" s="5">
        <f>DATE('Next year'!B102,'Next year'!A102,1)</f>
        <v>31472</v>
      </c>
      <c r="B102" s="6">
        <f>'Next year'!M102</f>
        <v>3</v>
      </c>
      <c r="C102" s="6">
        <f>'Next year'!Q102</f>
        <v>2.2999999999999998</v>
      </c>
      <c r="D102" s="6">
        <f>'Next year'!S102</f>
        <v>4.8</v>
      </c>
      <c r="E102" s="6">
        <f>(3/'Next year'!O102)*('Next year'!M102-'Next year'!Q102)</f>
        <v>0.31343283582089559</v>
      </c>
      <c r="F102" s="6">
        <f>IF('Next 5 years'!M101="","",'Next 5 years'!M101)</f>
        <v>5.2</v>
      </c>
      <c r="G102" s="6">
        <f>IF('Next 5 years'!Q101="","",'Next 5 years'!Q101)</f>
        <v>3.8</v>
      </c>
      <c r="H102" s="6">
        <f>IF('Next 5 years'!S101="","",'Next 5 years'!S101)</f>
        <v>3.7</v>
      </c>
      <c r="I102" s="6">
        <f>IFERROR((3/'Next 5 years'!O101)*('Next 5 years'!M101-'Next 5 years'!Q101),"")</f>
        <v>0.51851851851851871</v>
      </c>
    </row>
    <row r="103" spans="1:9" ht="15" customHeight="1" x14ac:dyDescent="0.2">
      <c r="A103" s="5">
        <f>DATE('Next year'!B103,'Next year'!A103,1)</f>
        <v>31503</v>
      </c>
      <c r="B103" s="6">
        <f>'Next year'!M103</f>
        <v>3.4</v>
      </c>
      <c r="C103" s="6">
        <f>'Next year'!Q103</f>
        <v>2.4</v>
      </c>
      <c r="D103" s="6">
        <f>'Next year'!S103</f>
        <v>4.8</v>
      </c>
      <c r="E103" s="6">
        <f>(3/'Next year'!O103)*('Next year'!M103-'Next year'!Q103)</f>
        <v>0.43478260869565216</v>
      </c>
      <c r="F103" s="2" t="str">
        <f>IF('Next 5 years'!M102="","",'Next 5 years'!M102)</f>
        <v/>
      </c>
      <c r="G103" s="2" t="str">
        <f>IF('Next 5 years'!Q102="","",'Next 5 years'!Q102)</f>
        <v/>
      </c>
      <c r="H103" s="2" t="str">
        <f>IF('Next 5 years'!S102="","",'Next 5 years'!S102)</f>
        <v/>
      </c>
      <c r="I103" s="2" t="str">
        <f>IFERROR((3/'Next 5 years'!O102)*('Next 5 years'!M102-'Next 5 years'!Q102),"")</f>
        <v/>
      </c>
    </row>
    <row r="104" spans="1:9" ht="15" customHeight="1" x14ac:dyDescent="0.2">
      <c r="A104" s="5">
        <f>DATE('Next year'!B104,'Next year'!A104,1)</f>
        <v>31533</v>
      </c>
      <c r="B104" s="6">
        <f>'Next year'!M104</f>
        <v>3.3</v>
      </c>
      <c r="C104" s="6">
        <f>'Next year'!Q104</f>
        <v>2.7</v>
      </c>
      <c r="D104" s="6">
        <f>'Next year'!S104</f>
        <v>4.5999999999999996</v>
      </c>
      <c r="E104" s="6">
        <f>(3/'Next year'!O104)*('Next year'!M104-'Next year'!Q104)</f>
        <v>0.33333333333333309</v>
      </c>
      <c r="F104" s="2" t="str">
        <f>IF('Next 5 years'!M103="","",'Next 5 years'!M103)</f>
        <v/>
      </c>
      <c r="G104" s="2" t="str">
        <f>IF('Next 5 years'!Q103="","",'Next 5 years'!Q103)</f>
        <v/>
      </c>
      <c r="H104" s="2" t="str">
        <f>IF('Next 5 years'!S103="","",'Next 5 years'!S103)</f>
        <v/>
      </c>
      <c r="I104" s="2" t="str">
        <f>IFERROR((3/'Next 5 years'!O103)*('Next 5 years'!M103-'Next 5 years'!Q103),"")</f>
        <v/>
      </c>
    </row>
    <row r="105" spans="1:9" ht="15" customHeight="1" x14ac:dyDescent="0.2">
      <c r="A105" s="5">
        <f>DATE('Next year'!B105,'Next year'!A105,1)</f>
        <v>31564</v>
      </c>
      <c r="B105" s="6">
        <f>'Next year'!M105</f>
        <v>3.7</v>
      </c>
      <c r="C105" s="6">
        <f>'Next year'!Q105</f>
        <v>2.9</v>
      </c>
      <c r="D105" s="6">
        <f>'Next year'!S105</f>
        <v>4.3</v>
      </c>
      <c r="E105" s="6">
        <f>(3/'Next year'!O105)*('Next year'!M105-'Next year'!Q105)</f>
        <v>0.47058823529411781</v>
      </c>
      <c r="F105" s="6">
        <f>IF('Next 5 years'!M104="","",'Next 5 years'!M104)</f>
        <v>5.0999999999999996</v>
      </c>
      <c r="G105" s="6">
        <f>IF('Next 5 years'!Q104="","",'Next 5 years'!Q104)</f>
        <v>3.9</v>
      </c>
      <c r="H105" s="6">
        <f>IF('Next 5 years'!S104="","",'Next 5 years'!S104)</f>
        <v>4</v>
      </c>
      <c r="I105" s="6">
        <f>IFERROR((3/'Next 5 years'!O104)*('Next 5 years'!M104-'Next 5 years'!Q104),"")</f>
        <v>0.57142857142857129</v>
      </c>
    </row>
    <row r="106" spans="1:9" ht="15" customHeight="1" x14ac:dyDescent="0.2">
      <c r="A106" s="5">
        <f>DATE('Next year'!B106,'Next year'!A106,1)</f>
        <v>31594</v>
      </c>
      <c r="B106" s="6">
        <f>'Next year'!M106</f>
        <v>3.6</v>
      </c>
      <c r="C106" s="6">
        <f>'Next year'!Q106</f>
        <v>2.8</v>
      </c>
      <c r="D106" s="6">
        <f>'Next year'!S106</f>
        <v>4.5999999999999996</v>
      </c>
      <c r="E106" s="6">
        <f>(3/'Next year'!O106)*('Next year'!M106-'Next year'!Q106)</f>
        <v>0.40677966101694929</v>
      </c>
      <c r="F106" s="2" t="str">
        <f>IF('Next 5 years'!M105="","",'Next 5 years'!M105)</f>
        <v/>
      </c>
      <c r="G106" s="2" t="str">
        <f>IF('Next 5 years'!Q105="","",'Next 5 years'!Q105)</f>
        <v/>
      </c>
      <c r="H106" s="2" t="str">
        <f>IF('Next 5 years'!S105="","",'Next 5 years'!S105)</f>
        <v/>
      </c>
      <c r="I106" s="2" t="str">
        <f>IFERROR((3/'Next 5 years'!O105)*('Next 5 years'!M105-'Next 5 years'!Q105),"")</f>
        <v/>
      </c>
    </row>
    <row r="107" spans="1:9" ht="15" customHeight="1" x14ac:dyDescent="0.2">
      <c r="A107" s="5">
        <f>DATE('Next year'!B107,'Next year'!A107,1)</f>
        <v>31625</v>
      </c>
      <c r="B107" s="6">
        <f>'Next year'!M107</f>
        <v>4.2</v>
      </c>
      <c r="C107" s="6">
        <f>'Next year'!Q107</f>
        <v>3</v>
      </c>
      <c r="D107" s="6">
        <f>'Next year'!S107</f>
        <v>4.3</v>
      </c>
      <c r="E107" s="6">
        <f>(3/'Next year'!O107)*('Next year'!M107-'Next year'!Q107)</f>
        <v>0.56250000000000011</v>
      </c>
      <c r="F107" s="2" t="str">
        <f>IF('Next 5 years'!M106="","",'Next 5 years'!M106)</f>
        <v/>
      </c>
      <c r="G107" s="2" t="str">
        <f>IF('Next 5 years'!Q106="","",'Next 5 years'!Q106)</f>
        <v/>
      </c>
      <c r="H107" s="2" t="str">
        <f>IF('Next 5 years'!S106="","",'Next 5 years'!S106)</f>
        <v/>
      </c>
      <c r="I107" s="2" t="str">
        <f>IFERROR((3/'Next 5 years'!O106)*('Next 5 years'!M106-'Next 5 years'!Q106),"")</f>
        <v/>
      </c>
    </row>
    <row r="108" spans="1:9" ht="15" customHeight="1" x14ac:dyDescent="0.2">
      <c r="A108" s="5">
        <f>DATE('Next year'!B108,'Next year'!A108,1)</f>
        <v>31656</v>
      </c>
      <c r="B108" s="6">
        <f>'Next year'!M108</f>
        <v>3.4</v>
      </c>
      <c r="C108" s="6">
        <f>'Next year'!Q108</f>
        <v>2.9</v>
      </c>
      <c r="D108" s="6">
        <f>'Next year'!S108</f>
        <v>4.3</v>
      </c>
      <c r="E108" s="6">
        <f>(3/'Next year'!O108)*('Next year'!M108-'Next year'!Q108)</f>
        <v>0.33333333333333331</v>
      </c>
      <c r="F108" s="6">
        <f>IF('Next 5 years'!M107="","",'Next 5 years'!M107)</f>
        <v>5.4</v>
      </c>
      <c r="G108" s="6">
        <f>IF('Next 5 years'!Q107="","",'Next 5 years'!Q107)</f>
        <v>4</v>
      </c>
      <c r="H108" s="6">
        <f>IF('Next 5 years'!S107="","",'Next 5 years'!S107)</f>
        <v>3.1</v>
      </c>
      <c r="I108" s="6">
        <f>IFERROR((3/'Next 5 years'!O107)*('Next 5 years'!M107-'Next 5 years'!Q107),"")</f>
        <v>0.54545454545454564</v>
      </c>
    </row>
    <row r="109" spans="1:9" ht="15" customHeight="1" x14ac:dyDescent="0.2">
      <c r="A109" s="5">
        <f>DATE('Next year'!B109,'Next year'!A109,1)</f>
        <v>31686</v>
      </c>
      <c r="B109" s="6">
        <f>'Next year'!M109</f>
        <v>3.7</v>
      </c>
      <c r="C109" s="6">
        <f>'Next year'!Q109</f>
        <v>3.2</v>
      </c>
      <c r="D109" s="6">
        <f>'Next year'!S109</f>
        <v>4.3</v>
      </c>
      <c r="E109" s="6">
        <f>(3/'Next year'!O109)*('Next year'!M109-'Next year'!Q109)</f>
        <v>0.34883720930232559</v>
      </c>
      <c r="F109" s="2" t="str">
        <f>IF('Next 5 years'!M108="","",'Next 5 years'!M108)</f>
        <v/>
      </c>
      <c r="G109" s="2" t="str">
        <f>IF('Next 5 years'!Q108="","",'Next 5 years'!Q108)</f>
        <v/>
      </c>
      <c r="H109" s="2" t="str">
        <f>IF('Next 5 years'!S108="","",'Next 5 years'!S108)</f>
        <v/>
      </c>
      <c r="I109" s="2" t="str">
        <f>IFERROR((3/'Next 5 years'!O108)*('Next 5 years'!M108-'Next 5 years'!Q108),"")</f>
        <v/>
      </c>
    </row>
    <row r="110" spans="1:9" ht="15" customHeight="1" x14ac:dyDescent="0.2">
      <c r="A110" s="5">
        <f>DATE('Next year'!B110,'Next year'!A110,1)</f>
        <v>31717</v>
      </c>
      <c r="B110" s="6">
        <f>'Next year'!M110</f>
        <v>3.6</v>
      </c>
      <c r="C110" s="6">
        <f>'Next year'!Q110</f>
        <v>2.8</v>
      </c>
      <c r="D110" s="6">
        <f>'Next year'!S110</f>
        <v>4.0999999999999996</v>
      </c>
      <c r="E110" s="6">
        <f>(3/'Next year'!O110)*('Next year'!M110-'Next year'!Q110)</f>
        <v>0.43636363636363645</v>
      </c>
      <c r="F110" s="2" t="str">
        <f>IF('Next 5 years'!M109="","",'Next 5 years'!M109)</f>
        <v/>
      </c>
      <c r="G110" s="2" t="str">
        <f>IF('Next 5 years'!Q109="","",'Next 5 years'!Q109)</f>
        <v/>
      </c>
      <c r="H110" s="2" t="str">
        <f>IF('Next 5 years'!S109="","",'Next 5 years'!S109)</f>
        <v/>
      </c>
      <c r="I110" s="2" t="str">
        <f>IFERROR((3/'Next 5 years'!O109)*('Next 5 years'!M109-'Next 5 years'!Q109),"")</f>
        <v/>
      </c>
    </row>
    <row r="111" spans="1:9" ht="15" customHeight="1" x14ac:dyDescent="0.2">
      <c r="A111" s="5">
        <f>DATE('Next year'!B111,'Next year'!A111,1)</f>
        <v>31747</v>
      </c>
      <c r="B111" s="6">
        <f>'Next year'!M111</f>
        <v>4</v>
      </c>
      <c r="C111" s="6">
        <f>'Next year'!Q111</f>
        <v>3</v>
      </c>
      <c r="D111" s="6">
        <f>'Next year'!S111</f>
        <v>4</v>
      </c>
      <c r="E111" s="6">
        <f>(3/'Next year'!O111)*('Next year'!M111-'Next year'!Q111)</f>
        <v>0.50847457627118642</v>
      </c>
      <c r="F111" s="6">
        <f>IF('Next 5 years'!M110="","",'Next 5 years'!M110)</f>
        <v>4.9000000000000004</v>
      </c>
      <c r="G111" s="6">
        <f>IF('Next 5 years'!Q110="","",'Next 5 years'!Q110)</f>
        <v>3.8</v>
      </c>
      <c r="H111" s="6">
        <f>IF('Next 5 years'!S110="","",'Next 5 years'!S110)</f>
        <v>3.4</v>
      </c>
      <c r="I111" s="6">
        <f>IFERROR((3/'Next 5 years'!O110)*('Next 5 years'!M110-'Next 5 years'!Q110),"")</f>
        <v>0.54098360655737732</v>
      </c>
    </row>
    <row r="112" spans="1:9" ht="15" customHeight="1" x14ac:dyDescent="0.2">
      <c r="A112" s="5">
        <f>DATE('Next year'!B112,'Next year'!A112,1)</f>
        <v>31778</v>
      </c>
      <c r="B112" s="6">
        <f>'Next year'!M112</f>
        <v>3.9</v>
      </c>
      <c r="C112" s="6">
        <f>'Next year'!Q112</f>
        <v>2.9</v>
      </c>
      <c r="D112" s="6">
        <f>'Next year'!S112</f>
        <v>4.0999999999999996</v>
      </c>
      <c r="E112" s="6">
        <f>(3/'Next year'!O112)*('Next year'!M112-'Next year'!Q112)</f>
        <v>0.57692307692307687</v>
      </c>
      <c r="F112" s="2" t="str">
        <f>IF('Next 5 years'!M111="","",'Next 5 years'!M111)</f>
        <v/>
      </c>
      <c r="G112" s="2" t="str">
        <f>IF('Next 5 years'!Q111="","",'Next 5 years'!Q111)</f>
        <v/>
      </c>
      <c r="H112" s="2" t="str">
        <f>IF('Next 5 years'!S111="","",'Next 5 years'!S111)</f>
        <v/>
      </c>
      <c r="I112" s="2" t="str">
        <f>IFERROR((3/'Next 5 years'!O111)*('Next 5 years'!M111-'Next 5 years'!Q111),"")</f>
        <v/>
      </c>
    </row>
    <row r="113" spans="1:9" ht="15" customHeight="1" x14ac:dyDescent="0.2">
      <c r="A113" s="5">
        <f>DATE('Next year'!B113,'Next year'!A113,1)</f>
        <v>31809</v>
      </c>
      <c r="B113" s="6">
        <f>'Next year'!M113</f>
        <v>4.0999999999999996</v>
      </c>
      <c r="C113" s="6">
        <f>'Next year'!Q113</f>
        <v>3.1</v>
      </c>
      <c r="D113" s="6">
        <f>'Next year'!S113</f>
        <v>4.2</v>
      </c>
      <c r="E113" s="6">
        <f>(3/'Next year'!O113)*('Next year'!M113-'Next year'!Q113)</f>
        <v>0.57692307692307665</v>
      </c>
      <c r="F113" s="2" t="str">
        <f>IF('Next 5 years'!M112="","",'Next 5 years'!M112)</f>
        <v/>
      </c>
      <c r="G113" s="2" t="str">
        <f>IF('Next 5 years'!Q112="","",'Next 5 years'!Q112)</f>
        <v/>
      </c>
      <c r="H113" s="2" t="str">
        <f>IF('Next 5 years'!S112="","",'Next 5 years'!S112)</f>
        <v/>
      </c>
      <c r="I113" s="2" t="str">
        <f>IFERROR((3/'Next 5 years'!O112)*('Next 5 years'!M112-'Next 5 years'!Q112),"")</f>
        <v/>
      </c>
    </row>
    <row r="114" spans="1:9" ht="15" customHeight="1" x14ac:dyDescent="0.2">
      <c r="A114" s="5">
        <f>DATE('Next year'!B114,'Next year'!A114,1)</f>
        <v>31837</v>
      </c>
      <c r="B114" s="6">
        <f>'Next year'!M114</f>
        <v>3.6</v>
      </c>
      <c r="C114" s="6">
        <f>'Next year'!Q114</f>
        <v>3</v>
      </c>
      <c r="D114" s="6">
        <f>'Next year'!S114</f>
        <v>4.0999999999999996</v>
      </c>
      <c r="E114" s="6">
        <f>(3/'Next year'!O114)*('Next year'!M114-'Next year'!Q114)</f>
        <v>0.4</v>
      </c>
      <c r="F114" s="6">
        <f>IF('Next 5 years'!M113="","",'Next 5 years'!M113)</f>
        <v>5.2</v>
      </c>
      <c r="G114" s="6">
        <f>IF('Next 5 years'!Q113="","",'Next 5 years'!Q113)</f>
        <v>3.9</v>
      </c>
      <c r="H114" s="6">
        <f>IF('Next 5 years'!S113="","",'Next 5 years'!S113)</f>
        <v>3.2</v>
      </c>
      <c r="I114" s="6">
        <f>IFERROR((3/'Next 5 years'!O113)*('Next 5 years'!M113-'Next 5 years'!Q113),"")</f>
        <v>0.57352941176470595</v>
      </c>
    </row>
    <row r="115" spans="1:9" ht="15" customHeight="1" x14ac:dyDescent="0.2">
      <c r="A115" s="5">
        <f>DATE('Next year'!B115,'Next year'!A115,1)</f>
        <v>31868</v>
      </c>
      <c r="B115" s="6">
        <f>'Next year'!M115</f>
        <v>3.7</v>
      </c>
      <c r="C115" s="6">
        <f>'Next year'!Q115</f>
        <v>3</v>
      </c>
      <c r="D115" s="6">
        <f>'Next year'!S115</f>
        <v>4</v>
      </c>
      <c r="E115" s="6">
        <f>(3/'Next year'!O115)*('Next year'!M115-'Next year'!Q115)</f>
        <v>0.43750000000000011</v>
      </c>
      <c r="F115" s="2" t="str">
        <f>IF('Next 5 years'!M114="","",'Next 5 years'!M114)</f>
        <v/>
      </c>
      <c r="G115" s="2" t="str">
        <f>IF('Next 5 years'!Q114="","",'Next 5 years'!Q114)</f>
        <v/>
      </c>
      <c r="H115" s="2" t="str">
        <f>IF('Next 5 years'!S114="","",'Next 5 years'!S114)</f>
        <v/>
      </c>
      <c r="I115" s="2" t="str">
        <f>IFERROR((3/'Next 5 years'!O114)*('Next 5 years'!M114-'Next 5 years'!Q114),"")</f>
        <v/>
      </c>
    </row>
    <row r="116" spans="1:9" ht="15" customHeight="1" x14ac:dyDescent="0.2">
      <c r="A116" s="5">
        <f>DATE('Next year'!B116,'Next year'!A116,1)</f>
        <v>31898</v>
      </c>
      <c r="B116" s="6">
        <f>'Next year'!M116</f>
        <v>4.7</v>
      </c>
      <c r="C116" s="6">
        <f>'Next year'!Q116</f>
        <v>3.4</v>
      </c>
      <c r="D116" s="6">
        <f>'Next year'!S116</f>
        <v>4</v>
      </c>
      <c r="E116" s="6">
        <f>(3/'Next year'!O116)*('Next year'!M116-'Next year'!Q116)</f>
        <v>0.65000000000000013</v>
      </c>
      <c r="F116" s="2" t="str">
        <f>IF('Next 5 years'!M115="","",'Next 5 years'!M115)</f>
        <v/>
      </c>
      <c r="G116" s="2" t="str">
        <f>IF('Next 5 years'!Q115="","",'Next 5 years'!Q115)</f>
        <v/>
      </c>
      <c r="H116" s="2" t="str">
        <f>IF('Next 5 years'!S115="","",'Next 5 years'!S115)</f>
        <v/>
      </c>
      <c r="I116" s="2" t="str">
        <f>IFERROR((3/'Next 5 years'!O115)*('Next 5 years'!M115-'Next 5 years'!Q115),"")</f>
        <v/>
      </c>
    </row>
    <row r="117" spans="1:9" ht="15" customHeight="1" x14ac:dyDescent="0.2">
      <c r="A117" s="5">
        <f>DATE('Next year'!B117,'Next year'!A117,1)</f>
        <v>31929</v>
      </c>
      <c r="B117" s="6">
        <f>'Next year'!M117</f>
        <v>4.4000000000000004</v>
      </c>
      <c r="C117" s="6">
        <f>'Next year'!Q117</f>
        <v>3.3</v>
      </c>
      <c r="D117" s="6">
        <f>'Next year'!S117</f>
        <v>3.6</v>
      </c>
      <c r="E117" s="6">
        <f>(3/'Next year'!O117)*('Next year'!M117-'Next year'!Q117)</f>
        <v>0.61111111111111127</v>
      </c>
      <c r="F117" s="6">
        <f>IF('Next 5 years'!M116="","",'Next 5 years'!M116)</f>
        <v>5.5</v>
      </c>
      <c r="G117" s="6">
        <f>IF('Next 5 years'!Q116="","",'Next 5 years'!Q116)</f>
        <v>4.3</v>
      </c>
      <c r="H117" s="6">
        <f>IF('Next 5 years'!S116="","",'Next 5 years'!S116)</f>
        <v>4.4000000000000004</v>
      </c>
      <c r="I117" s="6">
        <f>IFERROR((3/'Next 5 years'!O116)*('Next 5 years'!M116-'Next 5 years'!Q116),"")</f>
        <v>0.48000000000000009</v>
      </c>
    </row>
    <row r="118" spans="1:9" ht="15" customHeight="1" x14ac:dyDescent="0.2">
      <c r="A118" s="5">
        <f>DATE('Next year'!B118,'Next year'!A118,1)</f>
        <v>31959</v>
      </c>
      <c r="B118" s="6">
        <f>'Next year'!M118</f>
        <v>4.2</v>
      </c>
      <c r="C118" s="6">
        <f>'Next year'!Q118</f>
        <v>3.1</v>
      </c>
      <c r="D118" s="6">
        <f>'Next year'!S118</f>
        <v>4</v>
      </c>
      <c r="E118" s="6">
        <f>(3/'Next year'!O118)*('Next year'!M118-'Next year'!Q118)</f>
        <v>0.61111111111111105</v>
      </c>
      <c r="F118" s="2" t="str">
        <f>IF('Next 5 years'!M117="","",'Next 5 years'!M117)</f>
        <v/>
      </c>
      <c r="G118" s="2" t="str">
        <f>IF('Next 5 years'!Q117="","",'Next 5 years'!Q117)</f>
        <v/>
      </c>
      <c r="H118" s="2" t="str">
        <f>IF('Next 5 years'!S117="","",'Next 5 years'!S117)</f>
        <v/>
      </c>
      <c r="I118" s="2" t="str">
        <f>IFERROR((3/'Next 5 years'!O117)*('Next 5 years'!M117-'Next 5 years'!Q117),"")</f>
        <v/>
      </c>
    </row>
    <row r="119" spans="1:9" ht="15" customHeight="1" x14ac:dyDescent="0.2">
      <c r="A119" s="5">
        <f>DATE('Next year'!B119,'Next year'!A119,1)</f>
        <v>31990</v>
      </c>
      <c r="B119" s="6">
        <f>'Next year'!M119</f>
        <v>4.4000000000000004</v>
      </c>
      <c r="C119" s="6">
        <f>'Next year'!Q119</f>
        <v>3.2</v>
      </c>
      <c r="D119" s="6">
        <f>'Next year'!S119</f>
        <v>3.5</v>
      </c>
      <c r="E119" s="6">
        <f>(3/'Next year'!O119)*('Next year'!M119-'Next year'!Q119)</f>
        <v>0.63157894736842113</v>
      </c>
      <c r="F119" s="2" t="str">
        <f>IF('Next 5 years'!M118="","",'Next 5 years'!M118)</f>
        <v/>
      </c>
      <c r="G119" s="2" t="str">
        <f>IF('Next 5 years'!Q118="","",'Next 5 years'!Q118)</f>
        <v/>
      </c>
      <c r="H119" s="2" t="str">
        <f>IF('Next 5 years'!S118="","",'Next 5 years'!S118)</f>
        <v/>
      </c>
      <c r="I119" s="2" t="str">
        <f>IFERROR((3/'Next 5 years'!O118)*('Next 5 years'!M118-'Next 5 years'!Q118),"")</f>
        <v/>
      </c>
    </row>
    <row r="120" spans="1:9" ht="15" customHeight="1" x14ac:dyDescent="0.2">
      <c r="A120" s="5">
        <f>DATE('Next year'!B120,'Next year'!A120,1)</f>
        <v>32021</v>
      </c>
      <c r="B120" s="6">
        <f>'Next year'!M120</f>
        <v>4.2</v>
      </c>
      <c r="C120" s="6">
        <f>'Next year'!Q120</f>
        <v>3</v>
      </c>
      <c r="D120" s="6">
        <f>'Next year'!S120</f>
        <v>3.7</v>
      </c>
      <c r="E120" s="6">
        <f>(3/'Next year'!O120)*('Next year'!M120-'Next year'!Q120)</f>
        <v>0.54545454545454564</v>
      </c>
      <c r="F120" s="6">
        <f>IF('Next 5 years'!M119="","",'Next 5 years'!M119)</f>
        <v>5</v>
      </c>
      <c r="G120" s="6">
        <f>IF('Next 5 years'!Q119="","",'Next 5 years'!Q119)</f>
        <v>3.4</v>
      </c>
      <c r="H120" s="6">
        <f>IF('Next 5 years'!S119="","",'Next 5 years'!S119)</f>
        <v>3.3</v>
      </c>
      <c r="I120" s="6">
        <f>IFERROR((3/'Next 5 years'!O119)*('Next 5 years'!M119-'Next 5 years'!Q119),"")</f>
        <v>0.75</v>
      </c>
    </row>
    <row r="121" spans="1:9" ht="15" customHeight="1" x14ac:dyDescent="0.2">
      <c r="A121" s="5">
        <f>DATE('Next year'!B121,'Next year'!A121,1)</f>
        <v>32051</v>
      </c>
      <c r="B121" s="6">
        <f>'Next year'!M121</f>
        <v>4.3</v>
      </c>
      <c r="C121" s="6">
        <f>'Next year'!Q121</f>
        <v>3.3</v>
      </c>
      <c r="D121" s="6">
        <f>'Next year'!S121</f>
        <v>3.7</v>
      </c>
      <c r="E121" s="6">
        <f>(3/'Next year'!O121)*('Next year'!M121-'Next year'!Q121)</f>
        <v>0.54545454545454541</v>
      </c>
      <c r="F121" s="2" t="str">
        <f>IF('Next 5 years'!M120="","",'Next 5 years'!M120)</f>
        <v/>
      </c>
      <c r="G121" s="2" t="str">
        <f>IF('Next 5 years'!Q120="","",'Next 5 years'!Q120)</f>
        <v/>
      </c>
      <c r="H121" s="2" t="str">
        <f>IF('Next 5 years'!S120="","",'Next 5 years'!S120)</f>
        <v/>
      </c>
      <c r="I121" s="2" t="str">
        <f>IFERROR((3/'Next 5 years'!O120)*('Next 5 years'!M120-'Next 5 years'!Q120),"")</f>
        <v/>
      </c>
    </row>
    <row r="122" spans="1:9" ht="15" customHeight="1" x14ac:dyDescent="0.2">
      <c r="A122" s="5">
        <f>DATE('Next year'!B122,'Next year'!A122,1)</f>
        <v>32082</v>
      </c>
      <c r="B122" s="6">
        <f>'Next year'!M122</f>
        <v>3.8</v>
      </c>
      <c r="C122" s="6">
        <f>'Next year'!Q122</f>
        <v>3.2</v>
      </c>
      <c r="D122" s="6">
        <f>'Next year'!S122</f>
        <v>3.9</v>
      </c>
      <c r="E122" s="6">
        <f>(3/'Next year'!O122)*('Next year'!M122-'Next year'!Q122)</f>
        <v>0.33333333333333309</v>
      </c>
      <c r="F122" s="2" t="str">
        <f>IF('Next 5 years'!M121="","",'Next 5 years'!M121)</f>
        <v/>
      </c>
      <c r="G122" s="2" t="str">
        <f>IF('Next 5 years'!Q121="","",'Next 5 years'!Q121)</f>
        <v/>
      </c>
      <c r="H122" s="2" t="str">
        <f>IF('Next 5 years'!S121="","",'Next 5 years'!S121)</f>
        <v/>
      </c>
      <c r="I122" s="2" t="str">
        <f>IFERROR((3/'Next 5 years'!O121)*('Next 5 years'!M121-'Next 5 years'!Q121),"")</f>
        <v/>
      </c>
    </row>
    <row r="123" spans="1:9" ht="15" customHeight="1" x14ac:dyDescent="0.2">
      <c r="A123" s="5">
        <f>DATE('Next year'!B123,'Next year'!A123,1)</f>
        <v>32112</v>
      </c>
      <c r="B123" s="6">
        <f>'Next year'!M123</f>
        <v>3.9</v>
      </c>
      <c r="C123" s="6">
        <f>'Next year'!Q123</f>
        <v>3.1</v>
      </c>
      <c r="D123" s="6">
        <f>'Next year'!S123</f>
        <v>4.3</v>
      </c>
      <c r="E123" s="6">
        <f>(3/'Next year'!O123)*('Next year'!M123-'Next year'!Q123)</f>
        <v>0.44444444444444425</v>
      </c>
      <c r="F123" s="6">
        <f>IF('Next 5 years'!M122="","",'Next 5 years'!M122)</f>
        <v>5.3</v>
      </c>
      <c r="G123" s="6">
        <f>IF('Next 5 years'!Q122="","",'Next 5 years'!Q122)</f>
        <v>4.0999999999999996</v>
      </c>
      <c r="H123" s="6">
        <f>IF('Next 5 years'!S122="","",'Next 5 years'!S122)</f>
        <v>4.3</v>
      </c>
      <c r="I123" s="6">
        <f>IFERROR((3/'Next 5 years'!O122)*('Next 5 years'!M122-'Next 5 years'!Q122),"")</f>
        <v>0.48000000000000009</v>
      </c>
    </row>
    <row r="124" spans="1:9" ht="15" customHeight="1" x14ac:dyDescent="0.2">
      <c r="A124" s="5">
        <f>DATE('Next year'!B124,'Next year'!A124,1)</f>
        <v>32143</v>
      </c>
      <c r="B124" s="6">
        <f>'Next year'!M124</f>
        <v>4.3</v>
      </c>
      <c r="C124" s="6">
        <f>'Next year'!Q124</f>
        <v>3.2</v>
      </c>
      <c r="D124" s="6">
        <f>'Next year'!S124</f>
        <v>4.4000000000000004</v>
      </c>
      <c r="E124" s="6">
        <f>(3/'Next year'!O124)*('Next year'!M124-'Next year'!Q124)</f>
        <v>0.53225806451612878</v>
      </c>
      <c r="F124" s="2" t="str">
        <f>IF('Next 5 years'!M123="","",'Next 5 years'!M123)</f>
        <v/>
      </c>
      <c r="G124" s="2" t="str">
        <f>IF('Next 5 years'!Q123="","",'Next 5 years'!Q123)</f>
        <v/>
      </c>
      <c r="H124" s="2" t="str">
        <f>IF('Next 5 years'!S123="","",'Next 5 years'!S123)</f>
        <v/>
      </c>
      <c r="I124" s="2" t="str">
        <f>IFERROR((3/'Next 5 years'!O123)*('Next 5 years'!M123-'Next 5 years'!Q123),"")</f>
        <v/>
      </c>
    </row>
    <row r="125" spans="1:9" ht="15" customHeight="1" x14ac:dyDescent="0.2">
      <c r="A125" s="5">
        <f>DATE('Next year'!B125,'Next year'!A125,1)</f>
        <v>32174</v>
      </c>
      <c r="B125" s="6">
        <f>'Next year'!M125</f>
        <v>4.4000000000000004</v>
      </c>
      <c r="C125" s="6">
        <f>'Next year'!Q125</f>
        <v>3.1</v>
      </c>
      <c r="D125" s="6">
        <f>'Next year'!S125</f>
        <v>3.8</v>
      </c>
      <c r="E125" s="6">
        <f>(3/'Next year'!O125)*('Next year'!M125-'Next year'!Q125)</f>
        <v>0.59090909090909105</v>
      </c>
      <c r="F125" s="2" t="str">
        <f>IF('Next 5 years'!M124="","",'Next 5 years'!M124)</f>
        <v/>
      </c>
      <c r="G125" s="2" t="str">
        <f>IF('Next 5 years'!Q124="","",'Next 5 years'!Q124)</f>
        <v/>
      </c>
      <c r="H125" s="2" t="str">
        <f>IF('Next 5 years'!S124="","",'Next 5 years'!S124)</f>
        <v/>
      </c>
      <c r="I125" s="2" t="str">
        <f>IFERROR((3/'Next 5 years'!O124)*('Next 5 years'!M124-'Next 5 years'!Q124),"")</f>
        <v/>
      </c>
    </row>
    <row r="126" spans="1:9" ht="15" customHeight="1" x14ac:dyDescent="0.2">
      <c r="A126" s="5">
        <f>DATE('Next year'!B126,'Next year'!A126,1)</f>
        <v>32203</v>
      </c>
      <c r="B126" s="6">
        <f>'Next year'!M126</f>
        <v>4</v>
      </c>
      <c r="C126" s="6">
        <f>'Next year'!Q126</f>
        <v>3.2</v>
      </c>
      <c r="D126" s="6">
        <f>'Next year'!S126</f>
        <v>3.8</v>
      </c>
      <c r="E126" s="6">
        <f>(3/'Next year'!O126)*('Next year'!M126-'Next year'!Q126)</f>
        <v>0.4615384615384614</v>
      </c>
      <c r="F126" s="2" t="str">
        <f>IF('Next 5 years'!M125="","",'Next 5 years'!M125)</f>
        <v/>
      </c>
      <c r="G126" s="2" t="str">
        <f>IF('Next 5 years'!Q125="","",'Next 5 years'!Q125)</f>
        <v/>
      </c>
      <c r="H126" s="2" t="str">
        <f>IF('Next 5 years'!S125="","",'Next 5 years'!S125)</f>
        <v/>
      </c>
      <c r="I126" s="2" t="str">
        <f>IFERROR((3/'Next 5 years'!O125)*('Next 5 years'!M125-'Next 5 years'!Q125),"")</f>
        <v/>
      </c>
    </row>
    <row r="127" spans="1:9" ht="15" customHeight="1" x14ac:dyDescent="0.2">
      <c r="A127" s="5">
        <f>DATE('Next year'!B127,'Next year'!A127,1)</f>
        <v>32234</v>
      </c>
      <c r="B127" s="6">
        <f>'Next year'!M127</f>
        <v>4.5</v>
      </c>
      <c r="C127" s="6">
        <f>'Next year'!Q127</f>
        <v>3.3</v>
      </c>
      <c r="D127" s="6">
        <f>'Next year'!S127</f>
        <v>3.5</v>
      </c>
      <c r="E127" s="6">
        <f>(3/'Next year'!O127)*('Next year'!M127-'Next year'!Q127)</f>
        <v>0.62068965517241392</v>
      </c>
      <c r="F127" s="2" t="str">
        <f>IF('Next 5 years'!M126="","",'Next 5 years'!M126)</f>
        <v/>
      </c>
      <c r="G127" s="2" t="str">
        <f>IF('Next 5 years'!Q126="","",'Next 5 years'!Q126)</f>
        <v/>
      </c>
      <c r="H127" s="2" t="str">
        <f>IF('Next 5 years'!S126="","",'Next 5 years'!S126)</f>
        <v/>
      </c>
      <c r="I127" s="2" t="str">
        <f>IFERROR((3/'Next 5 years'!O126)*('Next 5 years'!M126-'Next 5 years'!Q126),"")</f>
        <v/>
      </c>
    </row>
    <row r="128" spans="1:9" ht="15" customHeight="1" x14ac:dyDescent="0.2">
      <c r="A128" s="5">
        <f>DATE('Next year'!B128,'Next year'!A128,1)</f>
        <v>32264</v>
      </c>
      <c r="B128" s="6">
        <f>'Next year'!M128</f>
        <v>4.8</v>
      </c>
      <c r="C128" s="6">
        <f>'Next year'!Q128</f>
        <v>3.3</v>
      </c>
      <c r="D128" s="6">
        <f>'Next year'!S128</f>
        <v>3.5</v>
      </c>
      <c r="E128" s="6">
        <f>(3/'Next year'!O128)*('Next year'!M128-'Next year'!Q128)</f>
        <v>0.68181818181818188</v>
      </c>
      <c r="F128" s="2" t="str">
        <f>IF('Next 5 years'!M127="","",'Next 5 years'!M127)</f>
        <v/>
      </c>
      <c r="G128" s="2" t="str">
        <f>IF('Next 5 years'!Q127="","",'Next 5 years'!Q127)</f>
        <v/>
      </c>
      <c r="H128" s="2" t="str">
        <f>IF('Next 5 years'!S127="","",'Next 5 years'!S127)</f>
        <v/>
      </c>
      <c r="I128" s="2" t="str">
        <f>IFERROR((3/'Next 5 years'!O127)*('Next 5 years'!M127-'Next 5 years'!Q127),"")</f>
        <v/>
      </c>
    </row>
    <row r="129" spans="1:9" ht="15" customHeight="1" x14ac:dyDescent="0.2">
      <c r="A129" s="5">
        <f>DATE('Next year'!B129,'Next year'!A129,1)</f>
        <v>32295</v>
      </c>
      <c r="B129" s="6">
        <f>'Next year'!M129</f>
        <v>5.6</v>
      </c>
      <c r="C129" s="6">
        <f>'Next year'!Q129</f>
        <v>3.7</v>
      </c>
      <c r="D129" s="6">
        <f>'Next year'!S129</f>
        <v>4</v>
      </c>
      <c r="E129" s="6">
        <f>(3/'Next year'!O129)*('Next year'!M129-'Next year'!Q129)</f>
        <v>0.72151898734177189</v>
      </c>
      <c r="F129" s="2" t="str">
        <f>IF('Next 5 years'!M128="","",'Next 5 years'!M128)</f>
        <v/>
      </c>
      <c r="G129" s="2" t="str">
        <f>IF('Next 5 years'!Q128="","",'Next 5 years'!Q128)</f>
        <v/>
      </c>
      <c r="H129" s="2" t="str">
        <f>IF('Next 5 years'!S128="","",'Next 5 years'!S128)</f>
        <v/>
      </c>
      <c r="I129" s="2" t="str">
        <f>IFERROR((3/'Next 5 years'!O128)*('Next 5 years'!M128-'Next 5 years'!Q128),"")</f>
        <v/>
      </c>
    </row>
    <row r="130" spans="1:9" ht="15" customHeight="1" x14ac:dyDescent="0.2">
      <c r="A130" s="5">
        <f>DATE('Next year'!B130,'Next year'!A130,1)</f>
        <v>32325</v>
      </c>
      <c r="B130" s="6">
        <f>'Next year'!M130</f>
        <v>5.6</v>
      </c>
      <c r="C130" s="6">
        <f>'Next year'!Q130</f>
        <v>4.5999999999999996</v>
      </c>
      <c r="D130" s="6">
        <f>'Next year'!S130</f>
        <v>4.3</v>
      </c>
      <c r="E130" s="6">
        <f>(3/'Next year'!O130)*('Next year'!M130-'Next year'!Q130)</f>
        <v>0.48387096774193544</v>
      </c>
      <c r="F130" s="2" t="str">
        <f>IF('Next 5 years'!M129="","",'Next 5 years'!M129)</f>
        <v/>
      </c>
      <c r="G130" s="2" t="str">
        <f>IF('Next 5 years'!Q129="","",'Next 5 years'!Q129)</f>
        <v/>
      </c>
      <c r="H130" s="2" t="str">
        <f>IF('Next 5 years'!S129="","",'Next 5 years'!S129)</f>
        <v/>
      </c>
      <c r="I130" s="2" t="str">
        <f>IFERROR((3/'Next 5 years'!O129)*('Next 5 years'!M129-'Next 5 years'!Q129),"")</f>
        <v/>
      </c>
    </row>
    <row r="131" spans="1:9" ht="15" customHeight="1" x14ac:dyDescent="0.2">
      <c r="A131" s="5">
        <f>DATE('Next year'!B131,'Next year'!A131,1)</f>
        <v>32356</v>
      </c>
      <c r="B131" s="6">
        <f>'Next year'!M131</f>
        <v>5.3</v>
      </c>
      <c r="C131" s="6">
        <f>'Next year'!Q131</f>
        <v>4.4000000000000004</v>
      </c>
      <c r="D131" s="6">
        <f>'Next year'!S131</f>
        <v>3.3</v>
      </c>
      <c r="E131" s="6">
        <f>(3/'Next year'!O131)*('Next year'!M131-'Next year'!Q131)</f>
        <v>0.42187499999999978</v>
      </c>
      <c r="F131" s="2" t="str">
        <f>IF('Next 5 years'!M130="","",'Next 5 years'!M130)</f>
        <v/>
      </c>
      <c r="G131" s="2" t="str">
        <f>IF('Next 5 years'!Q130="","",'Next 5 years'!Q130)</f>
        <v/>
      </c>
      <c r="H131" s="2" t="str">
        <f>IF('Next 5 years'!S130="","",'Next 5 years'!S130)</f>
        <v/>
      </c>
      <c r="I131" s="2" t="str">
        <f>IFERROR((3/'Next 5 years'!O130)*('Next 5 years'!M130-'Next 5 years'!Q130),"")</f>
        <v/>
      </c>
    </row>
    <row r="132" spans="1:9" ht="15" customHeight="1" x14ac:dyDescent="0.2">
      <c r="A132" s="5">
        <f>DATE('Next year'!B132,'Next year'!A132,1)</f>
        <v>32387</v>
      </c>
      <c r="B132" s="6">
        <f>'Next year'!M132</f>
        <v>5.5</v>
      </c>
      <c r="C132" s="6">
        <f>'Next year'!Q132</f>
        <v>3.9</v>
      </c>
      <c r="D132" s="6">
        <f>'Next year'!S132</f>
        <v>3.1</v>
      </c>
      <c r="E132" s="6">
        <f>(3/'Next year'!O132)*('Next year'!M132-'Next year'!Q132)</f>
        <v>0.64864864864864868</v>
      </c>
      <c r="F132" s="2" t="str">
        <f>IF('Next 5 years'!M131="","",'Next 5 years'!M131)</f>
        <v/>
      </c>
      <c r="G132" s="2" t="str">
        <f>IF('Next 5 years'!Q131="","",'Next 5 years'!Q131)</f>
        <v/>
      </c>
      <c r="H132" s="2" t="str">
        <f>IF('Next 5 years'!S131="","",'Next 5 years'!S131)</f>
        <v/>
      </c>
      <c r="I132" s="2" t="str">
        <f>IFERROR((3/'Next 5 years'!O131)*('Next 5 years'!M131-'Next 5 years'!Q131),"")</f>
        <v/>
      </c>
    </row>
    <row r="133" spans="1:9" ht="15" customHeight="1" x14ac:dyDescent="0.2">
      <c r="A133" s="5">
        <f>DATE('Next year'!B133,'Next year'!A133,1)</f>
        <v>32417</v>
      </c>
      <c r="B133" s="6">
        <f>'Next year'!M133</f>
        <v>5.0999999999999996</v>
      </c>
      <c r="C133" s="6">
        <f>'Next year'!Q133</f>
        <v>3.9</v>
      </c>
      <c r="D133" s="6">
        <f>'Next year'!S133</f>
        <v>3.5</v>
      </c>
      <c r="E133" s="6">
        <f>(3/'Next year'!O133)*('Next year'!M133-'Next year'!Q133)</f>
        <v>0.54545454545454541</v>
      </c>
      <c r="F133" s="2" t="str">
        <f>IF('Next 5 years'!M132="","",'Next 5 years'!M132)</f>
        <v/>
      </c>
      <c r="G133" s="2" t="str">
        <f>IF('Next 5 years'!Q132="","",'Next 5 years'!Q132)</f>
        <v/>
      </c>
      <c r="H133" s="2" t="str">
        <f>IF('Next 5 years'!S132="","",'Next 5 years'!S132)</f>
        <v/>
      </c>
      <c r="I133" s="2" t="str">
        <f>IFERROR((3/'Next 5 years'!O132)*('Next 5 years'!M132-'Next 5 years'!Q132),"")</f>
        <v/>
      </c>
    </row>
    <row r="134" spans="1:9" ht="15" customHeight="1" x14ac:dyDescent="0.2">
      <c r="A134" s="5">
        <f>DATE('Next year'!B134,'Next year'!A134,1)</f>
        <v>32448</v>
      </c>
      <c r="B134" s="6">
        <f>'Next year'!M134</f>
        <v>5.4</v>
      </c>
      <c r="C134" s="6">
        <f>'Next year'!Q134</f>
        <v>3.7</v>
      </c>
      <c r="D134" s="6">
        <f>'Next year'!S134</f>
        <v>3.2</v>
      </c>
      <c r="E134" s="6">
        <f>(3/'Next year'!O134)*('Next year'!M134-'Next year'!Q134)</f>
        <v>0.68000000000000016</v>
      </c>
      <c r="F134" s="2" t="str">
        <f>IF('Next 5 years'!M133="","",'Next 5 years'!M133)</f>
        <v/>
      </c>
      <c r="G134" s="2" t="str">
        <f>IF('Next 5 years'!Q133="","",'Next 5 years'!Q133)</f>
        <v/>
      </c>
      <c r="H134" s="2" t="str">
        <f>IF('Next 5 years'!S133="","",'Next 5 years'!S133)</f>
        <v/>
      </c>
      <c r="I134" s="2" t="str">
        <f>IFERROR((3/'Next 5 years'!O133)*('Next 5 years'!M133-'Next 5 years'!Q133),"")</f>
        <v/>
      </c>
    </row>
    <row r="135" spans="1:9" ht="15" customHeight="1" x14ac:dyDescent="0.2">
      <c r="A135" s="5">
        <f>DATE('Next year'!B135,'Next year'!A135,1)</f>
        <v>32478</v>
      </c>
      <c r="B135" s="6">
        <f>'Next year'!M135</f>
        <v>5</v>
      </c>
      <c r="C135" s="6">
        <f>'Next year'!Q135</f>
        <v>3.9</v>
      </c>
      <c r="D135" s="6">
        <f>'Next year'!S135</f>
        <v>3.2</v>
      </c>
      <c r="E135" s="6">
        <f>(3/'Next year'!O135)*('Next year'!M135-'Next year'!Q135)</f>
        <v>0.57894736842105265</v>
      </c>
      <c r="F135" s="2" t="str">
        <f>IF('Next 5 years'!M134="","",'Next 5 years'!M134)</f>
        <v/>
      </c>
      <c r="G135" s="2" t="str">
        <f>IF('Next 5 years'!Q134="","",'Next 5 years'!Q134)</f>
        <v/>
      </c>
      <c r="H135" s="2" t="str">
        <f>IF('Next 5 years'!S134="","",'Next 5 years'!S134)</f>
        <v/>
      </c>
      <c r="I135" s="2" t="str">
        <f>IFERROR((3/'Next 5 years'!O134)*('Next 5 years'!M134-'Next 5 years'!Q134),"")</f>
        <v/>
      </c>
    </row>
    <row r="136" spans="1:9" ht="15" customHeight="1" x14ac:dyDescent="0.2">
      <c r="A136" s="5">
        <f>DATE('Next year'!B136,'Next year'!A136,1)</f>
        <v>32509</v>
      </c>
      <c r="B136" s="6">
        <f>'Next year'!M136</f>
        <v>5.0999999999999996</v>
      </c>
      <c r="C136" s="6">
        <f>'Next year'!Q136</f>
        <v>3.5</v>
      </c>
      <c r="D136" s="6">
        <f>'Next year'!S136</f>
        <v>3.4</v>
      </c>
      <c r="E136" s="6">
        <f>(3/'Next year'!O136)*('Next year'!M136-'Next year'!Q136)</f>
        <v>0.73846153846153839</v>
      </c>
      <c r="F136" s="2" t="str">
        <f>IF('Next 5 years'!M135="","",'Next 5 years'!M135)</f>
        <v/>
      </c>
      <c r="G136" s="2" t="str">
        <f>IF('Next 5 years'!Q135="","",'Next 5 years'!Q135)</f>
        <v/>
      </c>
      <c r="H136" s="2" t="str">
        <f>IF('Next 5 years'!S135="","",'Next 5 years'!S135)</f>
        <v/>
      </c>
      <c r="I136" s="2" t="str">
        <f>IFERROR((3/'Next 5 years'!O135)*('Next 5 years'!M135-'Next 5 years'!Q135),"")</f>
        <v/>
      </c>
    </row>
    <row r="137" spans="1:9" ht="15" customHeight="1" x14ac:dyDescent="0.2">
      <c r="A137" s="5">
        <f>DATE('Next year'!B137,'Next year'!A137,1)</f>
        <v>32540</v>
      </c>
      <c r="B137" s="6">
        <f>'Next year'!M137</f>
        <v>4.8</v>
      </c>
      <c r="C137" s="6">
        <f>'Next year'!Q137</f>
        <v>4.0999999999999996</v>
      </c>
      <c r="D137" s="6">
        <f>'Next year'!S137</f>
        <v>3.3</v>
      </c>
      <c r="E137" s="6">
        <f>(3/'Next year'!O137)*('Next year'!M137-'Next year'!Q137)</f>
        <v>0.38181818181818189</v>
      </c>
      <c r="F137" s="2" t="str">
        <f>IF('Next 5 years'!M136="","",'Next 5 years'!M136)</f>
        <v/>
      </c>
      <c r="G137" s="2" t="str">
        <f>IF('Next 5 years'!Q136="","",'Next 5 years'!Q136)</f>
        <v/>
      </c>
      <c r="H137" s="2" t="str">
        <f>IF('Next 5 years'!S136="","",'Next 5 years'!S136)</f>
        <v/>
      </c>
      <c r="I137" s="2" t="str">
        <f>IFERROR((3/'Next 5 years'!O136)*('Next 5 years'!M136-'Next 5 years'!Q136),"")</f>
        <v/>
      </c>
    </row>
    <row r="138" spans="1:9" ht="15" customHeight="1" x14ac:dyDescent="0.2">
      <c r="A138" s="5">
        <f>DATE('Next year'!B138,'Next year'!A138,1)</f>
        <v>32568</v>
      </c>
      <c r="B138" s="6">
        <f>'Next year'!M138</f>
        <v>5.6</v>
      </c>
      <c r="C138" s="6">
        <f>'Next year'!Q138</f>
        <v>3.7</v>
      </c>
      <c r="D138" s="6">
        <f>'Next year'!S138</f>
        <v>3.9</v>
      </c>
      <c r="E138" s="6">
        <f>(3/'Next year'!O138)*('Next year'!M138-'Next year'!Q138)</f>
        <v>0.70370370370370361</v>
      </c>
      <c r="F138" s="2" t="str">
        <f>IF('Next 5 years'!M137="","",'Next 5 years'!M137)</f>
        <v/>
      </c>
      <c r="G138" s="2" t="str">
        <f>IF('Next 5 years'!Q137="","",'Next 5 years'!Q137)</f>
        <v/>
      </c>
      <c r="H138" s="2" t="str">
        <f>IF('Next 5 years'!S137="","",'Next 5 years'!S137)</f>
        <v/>
      </c>
      <c r="I138" s="2" t="str">
        <f>IFERROR((3/'Next 5 years'!O137)*('Next 5 years'!M137-'Next 5 years'!Q137),"")</f>
        <v/>
      </c>
    </row>
    <row r="139" spans="1:9" ht="15" customHeight="1" x14ac:dyDescent="0.2">
      <c r="A139" s="5">
        <f>DATE('Next year'!B139,'Next year'!A139,1)</f>
        <v>32599</v>
      </c>
      <c r="B139" s="6">
        <f>'Next year'!M139</f>
        <v>5</v>
      </c>
      <c r="C139" s="6">
        <f>'Next year'!Q139</f>
        <v>4.3</v>
      </c>
      <c r="D139" s="6">
        <f>'Next year'!S139</f>
        <v>3.6</v>
      </c>
      <c r="E139" s="6">
        <f>(3/'Next year'!O139)*('Next year'!M139-'Next year'!Q139)</f>
        <v>0.4200000000000001</v>
      </c>
      <c r="F139" s="2" t="str">
        <f>IF('Next 5 years'!M138="","",'Next 5 years'!M138)</f>
        <v/>
      </c>
      <c r="G139" s="2" t="str">
        <f>IF('Next 5 years'!Q138="","",'Next 5 years'!Q138)</f>
        <v/>
      </c>
      <c r="H139" s="2" t="str">
        <f>IF('Next 5 years'!S138="","",'Next 5 years'!S138)</f>
        <v/>
      </c>
      <c r="I139" s="2" t="str">
        <f>IFERROR((3/'Next 5 years'!O138)*('Next 5 years'!M138-'Next 5 years'!Q138),"")</f>
        <v/>
      </c>
    </row>
    <row r="140" spans="1:9" ht="15" customHeight="1" x14ac:dyDescent="0.2">
      <c r="A140" s="5">
        <f>DATE('Next year'!B140,'Next year'!A140,1)</f>
        <v>32629</v>
      </c>
      <c r="B140" s="6">
        <f>'Next year'!M140</f>
        <v>5.8</v>
      </c>
      <c r="C140" s="6">
        <f>'Next year'!Q140</f>
        <v>4.5999999999999996</v>
      </c>
      <c r="D140" s="6">
        <f>'Next year'!S140</f>
        <v>4.0999999999999996</v>
      </c>
      <c r="E140" s="6">
        <f>(3/'Next year'!O140)*('Next year'!M140-'Next year'!Q140)</f>
        <v>0.50704225352112686</v>
      </c>
      <c r="F140" s="2" t="str">
        <f>IF('Next 5 years'!M139="","",'Next 5 years'!M139)</f>
        <v/>
      </c>
      <c r="G140" s="2" t="str">
        <f>IF('Next 5 years'!Q139="","",'Next 5 years'!Q139)</f>
        <v/>
      </c>
      <c r="H140" s="2" t="str">
        <f>IF('Next 5 years'!S139="","",'Next 5 years'!S139)</f>
        <v/>
      </c>
      <c r="I140" s="2" t="str">
        <f>IFERROR((3/'Next 5 years'!O139)*('Next 5 years'!M139-'Next 5 years'!Q139),"")</f>
        <v/>
      </c>
    </row>
    <row r="141" spans="1:9" ht="15" customHeight="1" x14ac:dyDescent="0.2">
      <c r="A141" s="5">
        <f>DATE('Next year'!B141,'Next year'!A141,1)</f>
        <v>32660</v>
      </c>
      <c r="B141" s="6">
        <f>'Next year'!M141</f>
        <v>5</v>
      </c>
      <c r="C141" s="6">
        <f>'Next year'!Q141</f>
        <v>3.8</v>
      </c>
      <c r="D141" s="6">
        <f>'Next year'!S141</f>
        <v>3.4</v>
      </c>
      <c r="E141" s="6">
        <f>(3/'Next year'!O141)*('Next year'!M141-'Next year'!Q141)</f>
        <v>0.60000000000000009</v>
      </c>
      <c r="F141" s="2" t="str">
        <f>IF('Next 5 years'!M140="","",'Next 5 years'!M140)</f>
        <v/>
      </c>
      <c r="G141" s="2" t="str">
        <f>IF('Next 5 years'!Q140="","",'Next 5 years'!Q140)</f>
        <v/>
      </c>
      <c r="H141" s="2" t="str">
        <f>IF('Next 5 years'!S140="","",'Next 5 years'!S140)</f>
        <v/>
      </c>
      <c r="I141" s="2" t="str">
        <f>IFERROR((3/'Next 5 years'!O140)*('Next 5 years'!M140-'Next 5 years'!Q140),"")</f>
        <v/>
      </c>
    </row>
    <row r="142" spans="1:9" ht="15" customHeight="1" x14ac:dyDescent="0.2">
      <c r="A142" s="5">
        <f>DATE('Next year'!B142,'Next year'!A142,1)</f>
        <v>32690</v>
      </c>
      <c r="B142" s="6">
        <f>'Next year'!M142</f>
        <v>5.0999999999999996</v>
      </c>
      <c r="C142" s="6">
        <f>'Next year'!Q142</f>
        <v>4.0999999999999996</v>
      </c>
      <c r="D142" s="6">
        <f>'Next year'!S142</f>
        <v>3.4</v>
      </c>
      <c r="E142" s="6">
        <f>(3/'Next year'!O142)*('Next year'!M142-'Next year'!Q142)</f>
        <v>0.46875</v>
      </c>
      <c r="F142" s="2" t="str">
        <f>IF('Next 5 years'!M141="","",'Next 5 years'!M141)</f>
        <v/>
      </c>
      <c r="G142" s="2" t="str">
        <f>IF('Next 5 years'!Q141="","",'Next 5 years'!Q141)</f>
        <v/>
      </c>
      <c r="H142" s="2" t="str">
        <f>IF('Next 5 years'!S141="","",'Next 5 years'!S141)</f>
        <v/>
      </c>
      <c r="I142" s="2" t="str">
        <f>IFERROR((3/'Next 5 years'!O141)*('Next 5 years'!M141-'Next 5 years'!Q141),"")</f>
        <v/>
      </c>
    </row>
    <row r="143" spans="1:9" ht="15" customHeight="1" x14ac:dyDescent="0.2">
      <c r="A143" s="5">
        <f>DATE('Next year'!B143,'Next year'!A143,1)</f>
        <v>32721</v>
      </c>
      <c r="B143" s="6">
        <f>'Next year'!M143</f>
        <v>4.7</v>
      </c>
      <c r="C143" s="6">
        <f>'Next year'!Q143</f>
        <v>3.5</v>
      </c>
      <c r="D143" s="6">
        <f>'Next year'!S143</f>
        <v>3.7</v>
      </c>
      <c r="E143" s="6">
        <f>(3/'Next year'!O143)*('Next year'!M143-'Next year'!Q143)</f>
        <v>0.54545454545454564</v>
      </c>
      <c r="F143" s="2" t="str">
        <f>IF('Next 5 years'!M142="","",'Next 5 years'!M142)</f>
        <v/>
      </c>
      <c r="G143" s="2" t="str">
        <f>IF('Next 5 years'!Q142="","",'Next 5 years'!Q142)</f>
        <v/>
      </c>
      <c r="H143" s="2" t="str">
        <f>IF('Next 5 years'!S142="","",'Next 5 years'!S142)</f>
        <v/>
      </c>
      <c r="I143" s="2" t="str">
        <f>IFERROR((3/'Next 5 years'!O142)*('Next 5 years'!M142-'Next 5 years'!Q142),"")</f>
        <v/>
      </c>
    </row>
    <row r="144" spans="1:9" ht="15" customHeight="1" x14ac:dyDescent="0.2">
      <c r="A144" s="5">
        <f>DATE('Next year'!B144,'Next year'!A144,1)</f>
        <v>32752</v>
      </c>
      <c r="B144" s="6">
        <f>'Next year'!M144</f>
        <v>4.4000000000000004</v>
      </c>
      <c r="C144" s="6">
        <f>'Next year'!Q144</f>
        <v>3.4</v>
      </c>
      <c r="D144" s="6">
        <f>'Next year'!S144</f>
        <v>3.5</v>
      </c>
      <c r="E144" s="6">
        <f>(3/'Next year'!O144)*('Next year'!M144-'Next year'!Q144)</f>
        <v>0.51724137931034508</v>
      </c>
      <c r="F144" s="2" t="str">
        <f>IF('Next 5 years'!M143="","",'Next 5 years'!M143)</f>
        <v/>
      </c>
      <c r="G144" s="2" t="str">
        <f>IF('Next 5 years'!Q143="","",'Next 5 years'!Q143)</f>
        <v/>
      </c>
      <c r="H144" s="2" t="str">
        <f>IF('Next 5 years'!S143="","",'Next 5 years'!S143)</f>
        <v/>
      </c>
      <c r="I144" s="2" t="str">
        <f>IFERROR((3/'Next 5 years'!O143)*('Next 5 years'!M143-'Next 5 years'!Q143),"")</f>
        <v/>
      </c>
    </row>
    <row r="145" spans="1:9" ht="15" customHeight="1" x14ac:dyDescent="0.2">
      <c r="A145" s="5">
        <f>DATE('Next year'!B145,'Next year'!A145,1)</f>
        <v>32782</v>
      </c>
      <c r="B145" s="6">
        <f>'Next year'!M145</f>
        <v>4.5999999999999996</v>
      </c>
      <c r="C145" s="6">
        <f>'Next year'!Q145</f>
        <v>3.6</v>
      </c>
      <c r="D145" s="6">
        <f>'Next year'!S145</f>
        <v>3.6</v>
      </c>
      <c r="E145" s="6">
        <f>(3/'Next year'!O145)*('Next year'!M145-'Next year'!Q145)</f>
        <v>0.5084745762711862</v>
      </c>
      <c r="F145" s="2" t="str">
        <f>IF('Next 5 years'!M144="","",'Next 5 years'!M144)</f>
        <v/>
      </c>
      <c r="G145" s="2" t="str">
        <f>IF('Next 5 years'!Q144="","",'Next 5 years'!Q144)</f>
        <v/>
      </c>
      <c r="H145" s="2" t="str">
        <f>IF('Next 5 years'!S144="","",'Next 5 years'!S144)</f>
        <v/>
      </c>
      <c r="I145" s="2" t="str">
        <f>IFERROR((3/'Next 5 years'!O144)*('Next 5 years'!M144-'Next 5 years'!Q144),"")</f>
        <v/>
      </c>
    </row>
    <row r="146" spans="1:9" ht="15" customHeight="1" x14ac:dyDescent="0.2">
      <c r="A146" s="5">
        <f>DATE('Next year'!B146,'Next year'!A146,1)</f>
        <v>32813</v>
      </c>
      <c r="B146" s="6">
        <f>'Next year'!M146</f>
        <v>4.7</v>
      </c>
      <c r="C146" s="6">
        <f>'Next year'!Q146</f>
        <v>3.5</v>
      </c>
      <c r="D146" s="6">
        <f>'Next year'!S146</f>
        <v>3.5</v>
      </c>
      <c r="E146" s="6">
        <f>(3/'Next year'!O146)*('Next year'!M146-'Next year'!Q146)</f>
        <v>0.6428571428571429</v>
      </c>
      <c r="F146" s="2" t="str">
        <f>IF('Next 5 years'!M145="","",'Next 5 years'!M145)</f>
        <v/>
      </c>
      <c r="G146" s="2" t="str">
        <f>IF('Next 5 years'!Q145="","",'Next 5 years'!Q145)</f>
        <v/>
      </c>
      <c r="H146" s="2" t="str">
        <f>IF('Next 5 years'!S145="","",'Next 5 years'!S145)</f>
        <v/>
      </c>
      <c r="I146" s="2" t="str">
        <f>IFERROR((3/'Next 5 years'!O145)*('Next 5 years'!M145-'Next 5 years'!Q145),"")</f>
        <v/>
      </c>
    </row>
    <row r="147" spans="1:9" ht="15" customHeight="1" x14ac:dyDescent="0.2">
      <c r="A147" s="5">
        <f>DATE('Next year'!B147,'Next year'!A147,1)</f>
        <v>32843</v>
      </c>
      <c r="B147" s="6">
        <f>'Next year'!M147</f>
        <v>4.4000000000000004</v>
      </c>
      <c r="C147" s="6">
        <f>'Next year'!Q147</f>
        <v>3.5</v>
      </c>
      <c r="D147" s="6">
        <f>'Next year'!S147</f>
        <v>3.6</v>
      </c>
      <c r="E147" s="6">
        <f>(3/'Next year'!O147)*('Next year'!M147-'Next year'!Q147)</f>
        <v>0.48214285714285732</v>
      </c>
      <c r="F147" s="2" t="str">
        <f>IF('Next 5 years'!M146="","",'Next 5 years'!M146)</f>
        <v/>
      </c>
      <c r="G147" s="2" t="str">
        <f>IF('Next 5 years'!Q146="","",'Next 5 years'!Q146)</f>
        <v/>
      </c>
      <c r="H147" s="2" t="str">
        <f>IF('Next 5 years'!S146="","",'Next 5 years'!S146)</f>
        <v/>
      </c>
      <c r="I147" s="2" t="str">
        <f>IFERROR((3/'Next 5 years'!O146)*('Next 5 years'!M146-'Next 5 years'!Q146),"")</f>
        <v/>
      </c>
    </row>
    <row r="148" spans="1:9" ht="15" customHeight="1" x14ac:dyDescent="0.2">
      <c r="A148" s="5">
        <f>DATE('Next year'!B148,'Next year'!A148,1)</f>
        <v>32874</v>
      </c>
      <c r="B148" s="6">
        <f>'Next year'!M148</f>
        <v>5.3</v>
      </c>
      <c r="C148" s="6">
        <f>'Next year'!Q148</f>
        <v>4.0999999999999996</v>
      </c>
      <c r="D148" s="6">
        <f>'Next year'!S148</f>
        <v>3.1</v>
      </c>
      <c r="E148" s="6">
        <f>(3/'Next year'!O148)*('Next year'!M148-'Next year'!Q148)</f>
        <v>0.49315068493150699</v>
      </c>
      <c r="F148" s="2" t="str">
        <f>IF('Next 5 years'!M147="","",'Next 5 years'!M147)</f>
        <v/>
      </c>
      <c r="G148" s="2" t="str">
        <f>IF('Next 5 years'!Q147="","",'Next 5 years'!Q147)</f>
        <v/>
      </c>
      <c r="H148" s="2" t="str">
        <f>IF('Next 5 years'!S147="","",'Next 5 years'!S147)</f>
        <v/>
      </c>
      <c r="I148" s="2" t="str">
        <f>IFERROR((3/'Next 5 years'!O147)*('Next 5 years'!M147-'Next 5 years'!Q147),"")</f>
        <v/>
      </c>
    </row>
    <row r="149" spans="1:9" ht="15" customHeight="1" x14ac:dyDescent="0.2">
      <c r="A149" s="5">
        <f>DATE('Next year'!B149,'Next year'!A149,1)</f>
        <v>32905</v>
      </c>
      <c r="B149" s="6">
        <f>'Next year'!M149</f>
        <v>5.0999999999999996</v>
      </c>
      <c r="C149" s="6">
        <f>'Next year'!Q149</f>
        <v>4.0999999999999996</v>
      </c>
      <c r="D149" s="6">
        <f>'Next year'!S149</f>
        <v>3.6</v>
      </c>
      <c r="E149" s="6">
        <f>(3/'Next year'!O149)*('Next year'!M149-'Next year'!Q149)</f>
        <v>0.43478260869565216</v>
      </c>
      <c r="F149" s="2" t="str">
        <f>IF('Next 5 years'!M148="","",'Next 5 years'!M148)</f>
        <v/>
      </c>
      <c r="G149" s="2" t="str">
        <f>IF('Next 5 years'!Q148="","",'Next 5 years'!Q148)</f>
        <v/>
      </c>
      <c r="H149" s="2" t="str">
        <f>IF('Next 5 years'!S148="","",'Next 5 years'!S148)</f>
        <v/>
      </c>
      <c r="I149" s="2" t="str">
        <f>IFERROR((3/'Next 5 years'!O148)*('Next 5 years'!M148-'Next 5 years'!Q148),"")</f>
        <v/>
      </c>
    </row>
    <row r="150" spans="1:9" ht="15" customHeight="1" x14ac:dyDescent="0.2">
      <c r="A150" s="5">
        <f>DATE('Next year'!B150,'Next year'!A150,1)</f>
        <v>32933</v>
      </c>
      <c r="B150" s="6">
        <f>'Next year'!M150</f>
        <v>4.9000000000000004</v>
      </c>
      <c r="C150" s="6">
        <f>'Next year'!Q150</f>
        <v>3.7</v>
      </c>
      <c r="D150" s="6">
        <f>'Next year'!S150</f>
        <v>3.5</v>
      </c>
      <c r="E150" s="6">
        <f>(3/'Next year'!O150)*('Next year'!M150-'Next year'!Q150)</f>
        <v>0.56250000000000011</v>
      </c>
      <c r="F150" s="2" t="str">
        <f>IF('Next 5 years'!M149="","",'Next 5 years'!M149)</f>
        <v/>
      </c>
      <c r="G150" s="2" t="str">
        <f>IF('Next 5 years'!Q149="","",'Next 5 years'!Q149)</f>
        <v/>
      </c>
      <c r="H150" s="2" t="str">
        <f>IF('Next 5 years'!S149="","",'Next 5 years'!S149)</f>
        <v/>
      </c>
      <c r="I150" s="2" t="str">
        <f>IFERROR((3/'Next 5 years'!O149)*('Next 5 years'!M149-'Next 5 years'!Q149),"")</f>
        <v/>
      </c>
    </row>
    <row r="151" spans="1:9" ht="15" customHeight="1" x14ac:dyDescent="0.2">
      <c r="A151" s="5">
        <f>DATE('Next year'!B151,'Next year'!A151,1)</f>
        <v>32964</v>
      </c>
      <c r="B151" s="6">
        <f>'Next year'!M151</f>
        <v>4.4000000000000004</v>
      </c>
      <c r="C151" s="6">
        <f>'Next year'!Q151</f>
        <v>3.6</v>
      </c>
      <c r="D151" s="6">
        <f>'Next year'!S151</f>
        <v>3.4</v>
      </c>
      <c r="E151" s="6">
        <f>(3/'Next year'!O151)*('Next year'!M151-'Next year'!Q151)</f>
        <v>0.4528301886792454</v>
      </c>
      <c r="F151" s="6">
        <f>IF('Next 5 years'!M150="","",'Next 5 years'!M150)</f>
        <v>5</v>
      </c>
      <c r="G151" s="6">
        <f>IF('Next 5 years'!Q150="","",'Next 5 years'!Q150)</f>
        <v>4</v>
      </c>
      <c r="H151" s="6">
        <f>IF('Next 5 years'!S150="","",'Next 5 years'!S150)</f>
        <v>3.2</v>
      </c>
      <c r="I151" s="6">
        <f>IFERROR((3/'Next 5 years'!O150)*('Next 5 years'!M150-'Next 5 years'!Q150),"")</f>
        <v>0.51724137931034486</v>
      </c>
    </row>
    <row r="152" spans="1:9" ht="15" customHeight="1" x14ac:dyDescent="0.2">
      <c r="A152" s="5">
        <f>DATE('Next year'!B152,'Next year'!A152,1)</f>
        <v>32994</v>
      </c>
      <c r="B152" s="6">
        <f>'Next year'!M152</f>
        <v>4.5999999999999996</v>
      </c>
      <c r="C152" s="6">
        <f>'Next year'!Q152</f>
        <v>3.4</v>
      </c>
      <c r="D152" s="6">
        <f>'Next year'!S152</f>
        <v>3.4</v>
      </c>
      <c r="E152" s="6">
        <f>(3/'Next year'!O152)*('Next year'!M152-'Next year'!Q152)</f>
        <v>0.65454545454545432</v>
      </c>
      <c r="F152" s="6">
        <f>IF('Next 5 years'!M151="","",'Next 5 years'!M151)</f>
        <v>5.2</v>
      </c>
      <c r="G152" s="6">
        <f>IF('Next 5 years'!Q151="","",'Next 5 years'!Q151)</f>
        <v>4.3</v>
      </c>
      <c r="H152" s="6">
        <f>IF('Next 5 years'!S151="","",'Next 5 years'!S151)</f>
        <v>3.4</v>
      </c>
      <c r="I152" s="6">
        <f>IFERROR((3/'Next 5 years'!O151)*('Next 5 years'!M151-'Next 5 years'!Q151),"")</f>
        <v>0.355263157894737</v>
      </c>
    </row>
    <row r="153" spans="1:9" ht="15" customHeight="1" x14ac:dyDescent="0.2">
      <c r="A153" s="5">
        <f>DATE('Next year'!B153,'Next year'!A153,1)</f>
        <v>33025</v>
      </c>
      <c r="B153" s="6">
        <f>'Next year'!M153</f>
        <v>4.9000000000000004</v>
      </c>
      <c r="C153" s="6">
        <f>'Next year'!Q153</f>
        <v>3.8</v>
      </c>
      <c r="D153" s="6">
        <f>'Next year'!S153</f>
        <v>3.2</v>
      </c>
      <c r="E153" s="6">
        <f>(3/'Next year'!O153)*('Next year'!M153-'Next year'!Q153)</f>
        <v>0.54098360655737732</v>
      </c>
      <c r="F153" s="6">
        <f>IF('Next 5 years'!M152="","",'Next 5 years'!M152)</f>
        <v>5.5</v>
      </c>
      <c r="G153" s="6">
        <f>IF('Next 5 years'!Q152="","",'Next 5 years'!Q152)</f>
        <v>4.5999999999999996</v>
      </c>
      <c r="H153" s="6">
        <f>IF('Next 5 years'!S152="","",'Next 5 years'!S152)</f>
        <v>3</v>
      </c>
      <c r="I153" s="6">
        <f>IFERROR((3/'Next 5 years'!O152)*('Next 5 years'!M152-'Next 5 years'!Q152),"")</f>
        <v>0.41538461538461557</v>
      </c>
    </row>
    <row r="154" spans="1:9" ht="15" customHeight="1" x14ac:dyDescent="0.2">
      <c r="A154" s="5">
        <f>DATE('Next year'!B154,'Next year'!A154,1)</f>
        <v>33055</v>
      </c>
      <c r="B154" s="6">
        <f>'Next year'!M154</f>
        <v>4.5999999999999996</v>
      </c>
      <c r="C154" s="6">
        <f>'Next year'!Q154</f>
        <v>3.4</v>
      </c>
      <c r="D154" s="6">
        <f>'Next year'!S154</f>
        <v>3.4</v>
      </c>
      <c r="E154" s="6">
        <f>(3/'Next year'!O154)*('Next year'!M154-'Next year'!Q154)</f>
        <v>0.65454545454545432</v>
      </c>
      <c r="F154" s="6">
        <f>IF('Next 5 years'!M153="","",'Next 5 years'!M153)</f>
        <v>4.9000000000000004</v>
      </c>
      <c r="G154" s="6">
        <f>IF('Next 5 years'!Q153="","",'Next 5 years'!Q153)</f>
        <v>4.2</v>
      </c>
      <c r="H154" s="6">
        <f>IF('Next 5 years'!S153="","",'Next 5 years'!S153)</f>
        <v>3.2</v>
      </c>
      <c r="I154" s="6">
        <f>IFERROR((3/'Next 5 years'!O153)*('Next 5 years'!M153-'Next 5 years'!Q153),"")</f>
        <v>0.37500000000000011</v>
      </c>
    </row>
    <row r="155" spans="1:9" ht="15" customHeight="1" x14ac:dyDescent="0.2">
      <c r="A155" s="5">
        <f>DATE('Next year'!B155,'Next year'!A155,1)</f>
        <v>33086</v>
      </c>
      <c r="B155" s="6">
        <f>'Next year'!M155</f>
        <v>6.1</v>
      </c>
      <c r="C155" s="6">
        <f>'Next year'!Q155</f>
        <v>4.5999999999999996</v>
      </c>
      <c r="D155" s="6">
        <f>'Next year'!S155</f>
        <v>4.5999999999999996</v>
      </c>
      <c r="E155" s="6">
        <f>(3/'Next year'!O155)*('Next year'!M155-'Next year'!Q155)</f>
        <v>0.64285714285714279</v>
      </c>
      <c r="F155" s="6">
        <f>IF('Next 5 years'!M154="","",'Next 5 years'!M154)</f>
        <v>5.8</v>
      </c>
      <c r="G155" s="6">
        <f>IF('Next 5 years'!Q154="","",'Next 5 years'!Q154)</f>
        <v>4.5999999999999996</v>
      </c>
      <c r="H155" s="6">
        <f>IF('Next 5 years'!S154="","",'Next 5 years'!S154)</f>
        <v>4</v>
      </c>
      <c r="I155" s="6">
        <f>IFERROR((3/'Next 5 years'!O154)*('Next 5 years'!M154-'Next 5 years'!Q154),"")</f>
        <v>0.54545454545454564</v>
      </c>
    </row>
    <row r="156" spans="1:9" ht="15" customHeight="1" x14ac:dyDescent="0.2">
      <c r="A156" s="5">
        <f>DATE('Next year'!B156,'Next year'!A156,1)</f>
        <v>33117</v>
      </c>
      <c r="B156" s="6">
        <f>'Next year'!M156</f>
        <v>5.8</v>
      </c>
      <c r="C156" s="6">
        <f>'Next year'!Q156</f>
        <v>4.7</v>
      </c>
      <c r="D156" s="6">
        <f>'Next year'!S156</f>
        <v>4.5</v>
      </c>
      <c r="E156" s="6">
        <f>(3/'Next year'!O156)*('Next year'!M156-'Next year'!Q156)</f>
        <v>0.47142857142857125</v>
      </c>
      <c r="F156" s="6">
        <f>IF('Next 5 years'!M155="","",'Next 5 years'!M155)</f>
        <v>5.6</v>
      </c>
      <c r="G156" s="6">
        <f>IF('Next 5 years'!Q155="","",'Next 5 years'!Q155)</f>
        <v>4.7</v>
      </c>
      <c r="H156" s="6">
        <f>IF('Next 5 years'!S155="","",'Next 5 years'!S155)</f>
        <v>4.3</v>
      </c>
      <c r="I156" s="6">
        <f>IFERROR((3/'Next 5 years'!O155)*('Next 5 years'!M155-'Next 5 years'!Q155),"")</f>
        <v>0.40909090909090889</v>
      </c>
    </row>
    <row r="157" spans="1:9" ht="15" customHeight="1" x14ac:dyDescent="0.2">
      <c r="A157" s="5">
        <f>DATE('Next year'!B157,'Next year'!A157,1)</f>
        <v>33147</v>
      </c>
      <c r="B157" s="6">
        <f>'Next year'!M157</f>
        <v>6</v>
      </c>
      <c r="C157" s="6">
        <f>'Next year'!Q157</f>
        <v>4.8</v>
      </c>
      <c r="D157" s="6">
        <f>'Next year'!S157</f>
        <v>4.5999999999999996</v>
      </c>
      <c r="E157" s="6">
        <f>(3/'Next year'!O157)*('Next year'!M157-'Next year'!Q157)</f>
        <v>0.537313432835821</v>
      </c>
      <c r="F157" s="6">
        <f>IF('Next 5 years'!M156="","",'Next 5 years'!M156)</f>
        <v>5.9</v>
      </c>
      <c r="G157" s="6">
        <f>IF('Next 5 years'!Q156="","",'Next 5 years'!Q156)</f>
        <v>4.5999999999999996</v>
      </c>
      <c r="H157" s="6">
        <f>IF('Next 5 years'!S156="","",'Next 5 years'!S156)</f>
        <v>4.0999999999999996</v>
      </c>
      <c r="I157" s="6">
        <f>IFERROR((3/'Next 5 years'!O156)*('Next 5 years'!M156-'Next 5 years'!Q156),"")</f>
        <v>0.50000000000000033</v>
      </c>
    </row>
    <row r="158" spans="1:9" ht="15" customHeight="1" x14ac:dyDescent="0.2">
      <c r="A158" s="5">
        <f>DATE('Next year'!B158,'Next year'!A158,1)</f>
        <v>33178</v>
      </c>
      <c r="B158" s="6">
        <f>'Next year'!M158</f>
        <v>5.5</v>
      </c>
      <c r="C158" s="6">
        <f>'Next year'!Q158</f>
        <v>4.7</v>
      </c>
      <c r="D158" s="6">
        <f>'Next year'!S158</f>
        <v>5.4</v>
      </c>
      <c r="E158" s="6">
        <f>(3/'Next year'!O158)*('Next year'!M158-'Next year'!Q158)</f>
        <v>0.35294117647058815</v>
      </c>
      <c r="F158" s="6">
        <f>IF('Next 5 years'!M157="","",'Next 5 years'!M157)</f>
        <v>5.7</v>
      </c>
      <c r="G158" s="6">
        <f>IF('Next 5 years'!Q157="","",'Next 5 years'!Q157)</f>
        <v>4.5999999999999996</v>
      </c>
      <c r="H158" s="6">
        <f>IF('Next 5 years'!S157="","",'Next 5 years'!S157)</f>
        <v>4.3</v>
      </c>
      <c r="I158" s="6">
        <f>IFERROR((3/'Next 5 years'!O157)*('Next 5 years'!M157-'Next 5 years'!Q157),"")</f>
        <v>0.4520547945205482</v>
      </c>
    </row>
    <row r="159" spans="1:9" ht="15" customHeight="1" x14ac:dyDescent="0.2">
      <c r="A159" s="5">
        <f>DATE('Next year'!B159,'Next year'!A159,1)</f>
        <v>33208</v>
      </c>
      <c r="B159" s="6">
        <f>'Next year'!M159</f>
        <v>5.3</v>
      </c>
      <c r="C159" s="6">
        <f>'Next year'!Q159</f>
        <v>4.7</v>
      </c>
      <c r="D159" s="6">
        <f>'Next year'!S159</f>
        <v>5.0999999999999996</v>
      </c>
      <c r="E159" s="6">
        <f>(3/'Next year'!O159)*('Next year'!M159-'Next year'!Q159)</f>
        <v>0.23376623376623365</v>
      </c>
      <c r="F159" s="6">
        <f>IF('Next 5 years'!M158="","",'Next 5 years'!M158)</f>
        <v>5.8</v>
      </c>
      <c r="G159" s="6">
        <f>IF('Next 5 years'!Q158="","",'Next 5 years'!Q158)</f>
        <v>4.5</v>
      </c>
      <c r="H159" s="6">
        <f>IF('Next 5 years'!S158="","",'Next 5 years'!S158)</f>
        <v>4.5</v>
      </c>
      <c r="I159" s="6">
        <f>IFERROR((3/'Next 5 years'!O158)*('Next 5 years'!M158-'Next 5 years'!Q158),"")</f>
        <v>0.52702702702702686</v>
      </c>
    </row>
    <row r="160" spans="1:9" ht="15" customHeight="1" x14ac:dyDescent="0.2">
      <c r="A160" s="5">
        <f>DATE('Next year'!B160,'Next year'!A160,1)</f>
        <v>33239</v>
      </c>
      <c r="B160" s="6">
        <f>'Next year'!M160</f>
        <v>4.8</v>
      </c>
      <c r="C160" s="6">
        <f>'Next year'!Q160</f>
        <v>3.9</v>
      </c>
      <c r="D160" s="6">
        <f>'Next year'!S160</f>
        <v>5.7</v>
      </c>
      <c r="E160" s="6">
        <f>(3/'Next year'!O160)*('Next year'!M160-'Next year'!Q160)</f>
        <v>0.36986301369863012</v>
      </c>
      <c r="F160" s="6">
        <f>IF('Next 5 years'!M159="","",'Next 5 years'!M159)</f>
        <v>5.6</v>
      </c>
      <c r="G160" s="6">
        <f>IF('Next 5 years'!Q159="","",'Next 5 years'!Q159)</f>
        <v>4.5999999999999996</v>
      </c>
      <c r="H160" s="6">
        <f>IF('Next 5 years'!S159="","",'Next 5 years'!S159)</f>
        <v>3.9</v>
      </c>
      <c r="I160" s="6">
        <f>IFERROR((3/'Next 5 years'!O159)*('Next 5 years'!M159-'Next 5 years'!Q159),"")</f>
        <v>0.44776119402985076</v>
      </c>
    </row>
    <row r="161" spans="1:9" ht="15" customHeight="1" x14ac:dyDescent="0.2">
      <c r="A161" s="5">
        <f>DATE('Next year'!B161,'Next year'!A161,1)</f>
        <v>33270</v>
      </c>
      <c r="B161" s="6">
        <f>'Next year'!M161</f>
        <v>4.5999999999999996</v>
      </c>
      <c r="C161" s="6">
        <f>'Next year'!Q161</f>
        <v>3.4</v>
      </c>
      <c r="D161" s="6">
        <f>'Next year'!S161</f>
        <v>4.9000000000000004</v>
      </c>
      <c r="E161" s="6">
        <f>(3/'Next year'!O161)*('Next year'!M161-'Next year'!Q161)</f>
        <v>0.46753246753246747</v>
      </c>
      <c r="F161" s="6">
        <f>IF('Next 5 years'!M160="","",'Next 5 years'!M160)</f>
        <v>6</v>
      </c>
      <c r="G161" s="6">
        <f>IF('Next 5 years'!Q160="","",'Next 5 years'!Q160)</f>
        <v>4.5999999999999996</v>
      </c>
      <c r="H161" s="6">
        <f>IF('Next 5 years'!S160="","",'Next 5 years'!S160)</f>
        <v>4</v>
      </c>
      <c r="I161" s="6">
        <f>IFERROR((3/'Next 5 years'!O160)*('Next 5 years'!M160-'Next 5 years'!Q160),"")</f>
        <v>0.53164556962025322</v>
      </c>
    </row>
    <row r="162" spans="1:9" ht="15" customHeight="1" x14ac:dyDescent="0.2">
      <c r="A162" s="5">
        <f>DATE('Next year'!B162,'Next year'!A162,1)</f>
        <v>33298</v>
      </c>
      <c r="B162" s="6">
        <f>'Next year'!M162</f>
        <v>4.4000000000000004</v>
      </c>
      <c r="C162" s="6">
        <f>'Next year'!Q162</f>
        <v>3.3</v>
      </c>
      <c r="D162" s="6">
        <f>'Next year'!S162</f>
        <v>4.9000000000000004</v>
      </c>
      <c r="E162" s="6">
        <f>(3/'Next year'!O162)*('Next year'!M162-'Next year'!Q162)</f>
        <v>0.46478873239436647</v>
      </c>
      <c r="F162" s="6">
        <f>IF('Next 5 years'!M161="","",'Next 5 years'!M161)</f>
        <v>6.2</v>
      </c>
      <c r="G162" s="6">
        <f>IF('Next 5 years'!Q161="","",'Next 5 years'!Q161)</f>
        <v>4.5999999999999996</v>
      </c>
      <c r="H162" s="6">
        <f>IF('Next 5 years'!S161="","",'Next 5 years'!S161)</f>
        <v>4.2</v>
      </c>
      <c r="I162" s="6">
        <f>IFERROR((3/'Next 5 years'!O161)*('Next 5 years'!M161-'Next 5 years'!Q161),"")</f>
        <v>0.6000000000000002</v>
      </c>
    </row>
    <row r="163" spans="1:9" ht="15" customHeight="1" x14ac:dyDescent="0.2">
      <c r="A163" s="5">
        <f>DATE('Next year'!B163,'Next year'!A163,1)</f>
        <v>33329</v>
      </c>
      <c r="B163" s="6">
        <f>'Next year'!M163</f>
        <v>4.0999999999999996</v>
      </c>
      <c r="C163" s="6">
        <f>'Next year'!Q163</f>
        <v>3.2</v>
      </c>
      <c r="D163" s="6">
        <f>'Next year'!S163</f>
        <v>4.7</v>
      </c>
      <c r="E163" s="6">
        <f>(3/'Next year'!O163)*('Next year'!M163-'Next year'!Q163)</f>
        <v>0.38571428571428545</v>
      </c>
      <c r="F163" s="6">
        <f>IF('Next 5 years'!M162="","",'Next 5 years'!M162)</f>
        <v>5.0999999999999996</v>
      </c>
      <c r="G163" s="6">
        <f>IF('Next 5 years'!Q162="","",'Next 5 years'!Q162)</f>
        <v>4.2</v>
      </c>
      <c r="H163" s="6">
        <f>IF('Next 5 years'!S162="","",'Next 5 years'!S162)</f>
        <v>3.6</v>
      </c>
      <c r="I163" s="6">
        <f>IFERROR((3/'Next 5 years'!O162)*('Next 5 years'!M162-'Next 5 years'!Q162),"")</f>
        <v>0.4426229508196719</v>
      </c>
    </row>
    <row r="164" spans="1:9" ht="15" customHeight="1" x14ac:dyDescent="0.2">
      <c r="A164" s="5">
        <f>DATE('Next year'!B164,'Next year'!A164,1)</f>
        <v>33359</v>
      </c>
      <c r="B164" s="6">
        <f>'Next year'!M164</f>
        <v>4.4000000000000004</v>
      </c>
      <c r="C164" s="6">
        <f>'Next year'!Q164</f>
        <v>3.1</v>
      </c>
      <c r="D164" s="6">
        <f>'Next year'!S164</f>
        <v>4.7</v>
      </c>
      <c r="E164" s="6">
        <f>(3/'Next year'!O164)*('Next year'!M164-'Next year'!Q164)</f>
        <v>0.49367088607594944</v>
      </c>
      <c r="F164" s="6">
        <f>IF('Next 5 years'!M163="","",'Next 5 years'!M163)</f>
        <v>5.4</v>
      </c>
      <c r="G164" s="6">
        <f>IF('Next 5 years'!Q163="","",'Next 5 years'!Q163)</f>
        <v>4.4000000000000004</v>
      </c>
      <c r="H164" s="6">
        <f>IF('Next 5 years'!S163="","",'Next 5 years'!S163)</f>
        <v>4.5</v>
      </c>
      <c r="I164" s="6">
        <f>IFERROR((3/'Next 5 years'!O163)*('Next 5 years'!M163-'Next 5 years'!Q163),"")</f>
        <v>0.42253521126760568</v>
      </c>
    </row>
    <row r="165" spans="1:9" ht="15" customHeight="1" x14ac:dyDescent="0.2">
      <c r="A165" s="5">
        <f>DATE('Next year'!B165,'Next year'!A165,1)</f>
        <v>33390</v>
      </c>
      <c r="B165" s="6">
        <f>'Next year'!M165</f>
        <v>4.7</v>
      </c>
      <c r="C165" s="6">
        <f>'Next year'!Q165</f>
        <v>3.3</v>
      </c>
      <c r="D165" s="6">
        <f>'Next year'!S165</f>
        <v>4.2</v>
      </c>
      <c r="E165" s="6">
        <f>(3/'Next year'!O165)*('Next year'!M165-'Next year'!Q165)</f>
        <v>0.5915492957746481</v>
      </c>
      <c r="F165" s="6">
        <f>IF('Next 5 years'!M164="","",'Next 5 years'!M164)</f>
        <v>5.8</v>
      </c>
      <c r="G165" s="6">
        <f>IF('Next 5 years'!Q164="","",'Next 5 years'!Q164)</f>
        <v>4.5</v>
      </c>
      <c r="H165" s="6">
        <f>IF('Next 5 years'!S164="","",'Next 5 years'!S164)</f>
        <v>3.7</v>
      </c>
      <c r="I165" s="6">
        <f>IFERROR((3/'Next 5 years'!O164)*('Next 5 years'!M164-'Next 5 years'!Q164),"")</f>
        <v>0.49999999999999994</v>
      </c>
    </row>
    <row r="166" spans="1:9" ht="15" customHeight="1" x14ac:dyDescent="0.2">
      <c r="A166" s="5">
        <f>DATE('Next year'!B166,'Next year'!A166,1)</f>
        <v>33420</v>
      </c>
      <c r="B166" s="6">
        <f>'Next year'!M166</f>
        <v>3.7</v>
      </c>
      <c r="C166" s="6">
        <f>'Next year'!Q166</f>
        <v>3.1</v>
      </c>
      <c r="D166" s="6">
        <f>'Next year'!S166</f>
        <v>4.4000000000000004</v>
      </c>
      <c r="E166" s="6">
        <f>(3/'Next year'!O166)*('Next year'!M166-'Next year'!Q166)</f>
        <v>0.36734693877551022</v>
      </c>
      <c r="F166" s="6">
        <f>IF('Next 5 years'!M165="","",'Next 5 years'!M165)</f>
        <v>5.4</v>
      </c>
      <c r="G166" s="6">
        <f>IF('Next 5 years'!Q165="","",'Next 5 years'!Q165)</f>
        <v>4.2</v>
      </c>
      <c r="H166" s="6">
        <f>IF('Next 5 years'!S165="","",'Next 5 years'!S165)</f>
        <v>3.6</v>
      </c>
      <c r="I166" s="6">
        <f>IFERROR((3/'Next 5 years'!O165)*('Next 5 years'!M165-'Next 5 years'!Q165),"")</f>
        <v>0.5</v>
      </c>
    </row>
    <row r="167" spans="1:9" ht="15" customHeight="1" x14ac:dyDescent="0.2">
      <c r="A167" s="5">
        <f>DATE('Next year'!B167,'Next year'!A167,1)</f>
        <v>33451</v>
      </c>
      <c r="B167" s="6">
        <f>'Next year'!M167</f>
        <v>4.2</v>
      </c>
      <c r="C167" s="6">
        <f>'Next year'!Q167</f>
        <v>3.2</v>
      </c>
      <c r="D167" s="6">
        <f>'Next year'!S167</f>
        <v>4.4000000000000004</v>
      </c>
      <c r="E167" s="6">
        <f>(3/'Next year'!O167)*('Next year'!M167-'Next year'!Q167)</f>
        <v>0.44117647058823528</v>
      </c>
      <c r="F167" s="6">
        <f>IF('Next 5 years'!M166="","",'Next 5 years'!M166)</f>
        <v>5.4</v>
      </c>
      <c r="G167" s="6">
        <f>IF('Next 5 years'!Q166="","",'Next 5 years'!Q166)</f>
        <v>4</v>
      </c>
      <c r="H167" s="6">
        <f>IF('Next 5 years'!S166="","",'Next 5 years'!S166)</f>
        <v>3.2</v>
      </c>
      <c r="I167" s="6">
        <f>IFERROR((3/'Next 5 years'!O166)*('Next 5 years'!M166-'Next 5 years'!Q166),"")</f>
        <v>0.52500000000000013</v>
      </c>
    </row>
    <row r="168" spans="1:9" ht="15" customHeight="1" x14ac:dyDescent="0.2">
      <c r="A168" s="5">
        <f>DATE('Next year'!B168,'Next year'!A168,1)</f>
        <v>33482</v>
      </c>
      <c r="B168" s="6">
        <f>'Next year'!M168</f>
        <v>3.6</v>
      </c>
      <c r="C168" s="6">
        <f>'Next year'!Q168</f>
        <v>3</v>
      </c>
      <c r="D168" s="6">
        <f>'Next year'!S168</f>
        <v>4.2</v>
      </c>
      <c r="E168" s="6">
        <f>(3/'Next year'!O168)*('Next year'!M168-'Next year'!Q168)</f>
        <v>0.33333333333333331</v>
      </c>
      <c r="F168" s="6">
        <f>IF('Next 5 years'!M167="","",'Next 5 years'!M167)</f>
        <v>4.5</v>
      </c>
      <c r="G168" s="6">
        <f>IF('Next 5 years'!Q167="","",'Next 5 years'!Q167)</f>
        <v>3.9</v>
      </c>
      <c r="H168" s="6">
        <f>IF('Next 5 years'!S167="","",'Next 5 years'!S167)</f>
        <v>3.1</v>
      </c>
      <c r="I168" s="6">
        <f>IFERROR((3/'Next 5 years'!O167)*('Next 5 years'!M167-'Next 5 years'!Q167),"")</f>
        <v>0.27692307692307699</v>
      </c>
    </row>
    <row r="169" spans="1:9" ht="15" customHeight="1" x14ac:dyDescent="0.2">
      <c r="A169" s="5">
        <f>DATE('Next year'!B169,'Next year'!A169,1)</f>
        <v>33512</v>
      </c>
      <c r="B169" s="6">
        <f>'Next year'!M169</f>
        <v>4.5999999999999996</v>
      </c>
      <c r="C169" s="6">
        <f>'Next year'!Q169</f>
        <v>3.2</v>
      </c>
      <c r="D169" s="6">
        <f>'Next year'!S169</f>
        <v>4</v>
      </c>
      <c r="E169" s="6">
        <f>(3/'Next year'!O169)*('Next year'!M169-'Next year'!Q169)</f>
        <v>0.5454545454545453</v>
      </c>
      <c r="F169" s="6">
        <f>IF('Next 5 years'!M168="","",'Next 5 years'!M168)</f>
        <v>5.0999999999999996</v>
      </c>
      <c r="G169" s="6">
        <f>IF('Next 5 years'!Q168="","",'Next 5 years'!Q168)</f>
        <v>3.7</v>
      </c>
      <c r="H169" s="6">
        <f>IF('Next 5 years'!S168="","",'Next 5 years'!S168)</f>
        <v>3.4</v>
      </c>
      <c r="I169" s="6">
        <f>IFERROR((3/'Next 5 years'!O168)*('Next 5 years'!M168-'Next 5 years'!Q168),"")</f>
        <v>0.59999999999999976</v>
      </c>
    </row>
    <row r="170" spans="1:9" ht="15" customHeight="1" x14ac:dyDescent="0.2">
      <c r="A170" s="5">
        <f>DATE('Next year'!B170,'Next year'!A170,1)</f>
        <v>33543</v>
      </c>
      <c r="B170" s="6">
        <f>'Next year'!M170</f>
        <v>4.5</v>
      </c>
      <c r="C170" s="6">
        <f>'Next year'!Q170</f>
        <v>2.9</v>
      </c>
      <c r="D170" s="6">
        <f>'Next year'!S170</f>
        <v>4.8</v>
      </c>
      <c r="E170" s="6">
        <f>(3/'Next year'!O170)*('Next year'!M170-'Next year'!Q170)</f>
        <v>0.57142857142857151</v>
      </c>
      <c r="F170" s="6">
        <f>IF('Next 5 years'!M169="","",'Next 5 years'!M169)</f>
        <v>5.3</v>
      </c>
      <c r="G170" s="6">
        <f>IF('Next 5 years'!Q169="","",'Next 5 years'!Q169)</f>
        <v>3.8</v>
      </c>
      <c r="H170" s="6">
        <f>IF('Next 5 years'!S169="","",'Next 5 years'!S169)</f>
        <v>3.7</v>
      </c>
      <c r="I170" s="6">
        <f>IFERROR((3/'Next 5 years'!O169)*('Next 5 years'!M169-'Next 5 years'!Q169),"")</f>
        <v>0.69230769230769229</v>
      </c>
    </row>
    <row r="171" spans="1:9" ht="15" customHeight="1" x14ac:dyDescent="0.2">
      <c r="A171" s="5">
        <f>DATE('Next year'!B171,'Next year'!A171,1)</f>
        <v>33573</v>
      </c>
      <c r="B171" s="6">
        <f>'Next year'!M171</f>
        <v>3.6</v>
      </c>
      <c r="C171" s="6">
        <f>'Next year'!Q171</f>
        <v>2.7</v>
      </c>
      <c r="D171" s="6">
        <f>'Next year'!S171</f>
        <v>5</v>
      </c>
      <c r="E171" s="6">
        <f>(3/'Next year'!O171)*('Next year'!M171-'Next year'!Q171)</f>
        <v>0.33333333333333331</v>
      </c>
      <c r="F171" s="6">
        <f>IF('Next 5 years'!M170="","",'Next 5 years'!M170)</f>
        <v>4.7</v>
      </c>
      <c r="G171" s="6">
        <f>IF('Next 5 years'!Q170="","",'Next 5 years'!Q170)</f>
        <v>3.8</v>
      </c>
      <c r="H171" s="6">
        <f>IF('Next 5 years'!S170="","",'Next 5 years'!S170)</f>
        <v>3.1</v>
      </c>
      <c r="I171" s="6">
        <f>IFERROR((3/'Next 5 years'!O170)*('Next 5 years'!M170-'Next 5 years'!Q170),"")</f>
        <v>0.43548387096774205</v>
      </c>
    </row>
    <row r="172" spans="1:9" ht="15" customHeight="1" x14ac:dyDescent="0.2">
      <c r="A172" s="5">
        <f>DATE('Next year'!B172,'Next year'!A172,1)</f>
        <v>33604</v>
      </c>
      <c r="B172" s="6">
        <f>'Next year'!M172</f>
        <v>3.1</v>
      </c>
      <c r="C172" s="6">
        <f>'Next year'!Q172</f>
        <v>2.7</v>
      </c>
      <c r="D172" s="6">
        <f>'Next year'!S172</f>
        <v>4.9000000000000004</v>
      </c>
      <c r="E172" s="6">
        <f>(3/'Next year'!O172)*('Next year'!M172-'Next year'!Q172)</f>
        <v>0.17647058823529407</v>
      </c>
      <c r="F172" s="6">
        <f>IF('Next 5 years'!M171="","",'Next 5 years'!M171)</f>
        <v>5.3</v>
      </c>
      <c r="G172" s="6">
        <f>IF('Next 5 years'!Q171="","",'Next 5 years'!Q171)</f>
        <v>3.6</v>
      </c>
      <c r="H172" s="6">
        <f>IF('Next 5 years'!S171="","",'Next 5 years'!S171)</f>
        <v>3.3</v>
      </c>
      <c r="I172" s="6">
        <f>IFERROR((3/'Next 5 years'!O171)*('Next 5 years'!M171-'Next 5 years'!Q171),"")</f>
        <v>0.68918918918918903</v>
      </c>
    </row>
    <row r="173" spans="1:9" ht="15" customHeight="1" x14ac:dyDescent="0.2">
      <c r="A173" s="5">
        <f>DATE('Next year'!B173,'Next year'!A173,1)</f>
        <v>33635</v>
      </c>
      <c r="B173" s="6">
        <f>'Next year'!M173</f>
        <v>3.3</v>
      </c>
      <c r="C173" s="6">
        <f>'Next year'!Q173</f>
        <v>2.6</v>
      </c>
      <c r="D173" s="6">
        <f>'Next year'!S173</f>
        <v>4.7</v>
      </c>
      <c r="E173" s="6">
        <f>(3/'Next year'!O173)*('Next year'!M173-'Next year'!Q173)</f>
        <v>0.32812499999999989</v>
      </c>
      <c r="F173" s="6">
        <f>IF('Next 5 years'!M172="","",'Next 5 years'!M172)</f>
        <v>4.5</v>
      </c>
      <c r="G173" s="6">
        <f>IF('Next 5 years'!Q172="","",'Next 5 years'!Q172)</f>
        <v>3.4</v>
      </c>
      <c r="H173" s="6">
        <f>IF('Next 5 years'!S172="","",'Next 5 years'!S172)</f>
        <v>3.2</v>
      </c>
      <c r="I173" s="6">
        <f>IFERROR((3/'Next 5 years'!O172)*('Next 5 years'!M172-'Next 5 years'!Q172),"")</f>
        <v>0.61111111111111105</v>
      </c>
    </row>
    <row r="174" spans="1:9" ht="15" customHeight="1" x14ac:dyDescent="0.2">
      <c r="A174" s="5">
        <f>DATE('Next year'!B174,'Next year'!A174,1)</f>
        <v>33664</v>
      </c>
      <c r="B174" s="6">
        <f>'Next year'!M174</f>
        <v>3</v>
      </c>
      <c r="C174" s="6">
        <f>'Next year'!Q174</f>
        <v>2.6</v>
      </c>
      <c r="D174" s="6">
        <f>'Next year'!S174</f>
        <v>4.8</v>
      </c>
      <c r="E174" s="6">
        <f>(3/'Next year'!O174)*('Next year'!M174-'Next year'!Q174)</f>
        <v>0.23529411764705879</v>
      </c>
      <c r="F174" s="6">
        <f>IF('Next 5 years'!M173="","",'Next 5 years'!M173)</f>
        <v>4.5</v>
      </c>
      <c r="G174" s="6">
        <f>IF('Next 5 years'!Q173="","",'Next 5 years'!Q173)</f>
        <v>3.6</v>
      </c>
      <c r="H174" s="6">
        <f>IF('Next 5 years'!S173="","",'Next 5 years'!S173)</f>
        <v>3.2</v>
      </c>
      <c r="I174" s="6">
        <f>IFERROR((3/'Next 5 years'!O173)*('Next 5 years'!M173-'Next 5 years'!Q173),"")</f>
        <v>0.50943396226415083</v>
      </c>
    </row>
    <row r="175" spans="1:9" ht="15" customHeight="1" x14ac:dyDescent="0.2">
      <c r="A175" s="5">
        <f>DATE('Next year'!B175,'Next year'!A175,1)</f>
        <v>33695</v>
      </c>
      <c r="B175" s="6">
        <f>'Next year'!M175</f>
        <v>3.5</v>
      </c>
      <c r="C175" s="6">
        <f>'Next year'!Q175</f>
        <v>3</v>
      </c>
      <c r="D175" s="6">
        <f>'Next year'!S175</f>
        <v>4.5999999999999996</v>
      </c>
      <c r="E175" s="6">
        <f>(3/'Next year'!O175)*('Next year'!M175-'Next year'!Q175)</f>
        <v>0.24193548387096772</v>
      </c>
      <c r="F175" s="6">
        <f>IF('Next 5 years'!M174="","",'Next 5 years'!M174)</f>
        <v>4.8</v>
      </c>
      <c r="G175" s="6">
        <f>IF('Next 5 years'!Q174="","",'Next 5 years'!Q174)</f>
        <v>3.9</v>
      </c>
      <c r="H175" s="6">
        <f>IF('Next 5 years'!S174="","",'Next 5 years'!S174)</f>
        <v>3.3</v>
      </c>
      <c r="I175" s="6">
        <f>IFERROR((3/'Next 5 years'!O174)*('Next 5 years'!M174-'Next 5 years'!Q174),"")</f>
        <v>0.43548387096774188</v>
      </c>
    </row>
    <row r="176" spans="1:9" ht="15" customHeight="1" x14ac:dyDescent="0.2">
      <c r="A176" s="5">
        <f>DATE('Next year'!B176,'Next year'!A176,1)</f>
        <v>33725</v>
      </c>
      <c r="B176" s="6">
        <f>'Next year'!M176</f>
        <v>3.2</v>
      </c>
      <c r="C176" s="6">
        <f>'Next year'!Q176</f>
        <v>2.9</v>
      </c>
      <c r="D176" s="6">
        <f>'Next year'!S176</f>
        <v>4.5999999999999996</v>
      </c>
      <c r="E176" s="6">
        <f>(3/'Next year'!O176)*('Next year'!M176-'Next year'!Q176)</f>
        <v>0.18000000000000016</v>
      </c>
      <c r="F176" s="6">
        <f>IF('Next 5 years'!M175="","",'Next 5 years'!M175)</f>
        <v>5.4</v>
      </c>
      <c r="G176" s="6">
        <f>IF('Next 5 years'!Q175="","",'Next 5 years'!Q175)</f>
        <v>4</v>
      </c>
      <c r="H176" s="6">
        <f>IF('Next 5 years'!S175="","",'Next 5 years'!S175)</f>
        <v>3.1</v>
      </c>
      <c r="I176" s="6">
        <f>IFERROR((3/'Next 5 years'!O175)*('Next 5 years'!M175-'Next 5 years'!Q175),"")</f>
        <v>0.66666666666666685</v>
      </c>
    </row>
    <row r="177" spans="1:9" ht="15" customHeight="1" x14ac:dyDescent="0.2">
      <c r="A177" s="5">
        <f>DATE('Next year'!B177,'Next year'!A177,1)</f>
        <v>33756</v>
      </c>
      <c r="B177" s="6">
        <f>'Next year'!M177</f>
        <v>4</v>
      </c>
      <c r="C177" s="6">
        <f>'Next year'!Q177</f>
        <v>3.1</v>
      </c>
      <c r="D177" s="6">
        <f>'Next year'!S177</f>
        <v>4.4000000000000004</v>
      </c>
      <c r="E177" s="6">
        <f>(3/'Next year'!O177)*('Next year'!M177-'Next year'!Q177)</f>
        <v>0.41538461538461535</v>
      </c>
      <c r="F177" s="6">
        <f>IF('Next 5 years'!M176="","",'Next 5 years'!M176)</f>
        <v>4.5999999999999996</v>
      </c>
      <c r="G177" s="6">
        <f>IF('Next 5 years'!Q176="","",'Next 5 years'!Q176)</f>
        <v>3.4</v>
      </c>
      <c r="H177" s="6">
        <f>IF('Next 5 years'!S176="","",'Next 5 years'!S176)</f>
        <v>3.4</v>
      </c>
      <c r="I177" s="6">
        <f>IFERROR((3/'Next 5 years'!O176)*('Next 5 years'!M176-'Next 5 years'!Q176),"")</f>
        <v>0.59999999999999987</v>
      </c>
    </row>
    <row r="178" spans="1:9" ht="15" customHeight="1" x14ac:dyDescent="0.2">
      <c r="A178" s="5">
        <f>DATE('Next year'!B178,'Next year'!A178,1)</f>
        <v>33786</v>
      </c>
      <c r="B178" s="6">
        <f>'Next year'!M178</f>
        <v>3.8</v>
      </c>
      <c r="C178" s="6">
        <f>'Next year'!Q178</f>
        <v>2.7</v>
      </c>
      <c r="D178" s="6">
        <f>'Next year'!S178</f>
        <v>4.5</v>
      </c>
      <c r="E178" s="6">
        <f>(3/'Next year'!O178)*('Next year'!M178-'Next year'!Q178)</f>
        <v>0.49253731343283569</v>
      </c>
      <c r="F178" s="6">
        <f>IF('Next 5 years'!M177="","",'Next 5 years'!M177)</f>
        <v>4.5999999999999996</v>
      </c>
      <c r="G178" s="6">
        <f>IF('Next 5 years'!Q177="","",'Next 5 years'!Q177)</f>
        <v>3.7</v>
      </c>
      <c r="H178" s="6">
        <f>IF('Next 5 years'!S177="","",'Next 5 years'!S177)</f>
        <v>3.6</v>
      </c>
      <c r="I178" s="6">
        <f>IFERROR((3/'Next 5 years'!O177)*('Next 5 years'!M177-'Next 5 years'!Q177),"")</f>
        <v>0.43548387096774166</v>
      </c>
    </row>
    <row r="179" spans="1:9" ht="15" customHeight="1" x14ac:dyDescent="0.2">
      <c r="A179" s="5">
        <f>DATE('Next year'!B179,'Next year'!A179,1)</f>
        <v>33817</v>
      </c>
      <c r="B179" s="6">
        <f>'Next year'!M179</f>
        <v>3.9</v>
      </c>
      <c r="C179" s="6">
        <f>'Next year'!Q179</f>
        <v>2.8</v>
      </c>
      <c r="D179" s="6">
        <f>'Next year'!S179</f>
        <v>4.7</v>
      </c>
      <c r="E179" s="6">
        <f>(3/'Next year'!O179)*('Next year'!M179-'Next year'!Q179)</f>
        <v>0.55000000000000004</v>
      </c>
      <c r="F179" s="6">
        <f>IF('Next 5 years'!M178="","",'Next 5 years'!M178)</f>
        <v>5</v>
      </c>
      <c r="G179" s="6">
        <f>IF('Next 5 years'!Q178="","",'Next 5 years'!Q178)</f>
        <v>4.2</v>
      </c>
      <c r="H179" s="6">
        <f>IF('Next 5 years'!S178="","",'Next 5 years'!S178)</f>
        <v>3.3</v>
      </c>
      <c r="I179" s="6">
        <f>IFERROR((3/'Next 5 years'!O178)*('Next 5 years'!M178-'Next 5 years'!Q178),"")</f>
        <v>0.38709677419354827</v>
      </c>
    </row>
    <row r="180" spans="1:9" ht="15" customHeight="1" x14ac:dyDescent="0.2">
      <c r="A180" s="5">
        <f>DATE('Next year'!B180,'Next year'!A180,1)</f>
        <v>33848</v>
      </c>
      <c r="B180" s="6">
        <f>'Next year'!M180</f>
        <v>4</v>
      </c>
      <c r="C180" s="6">
        <f>'Next year'!Q180</f>
        <v>3</v>
      </c>
      <c r="D180" s="6">
        <f>'Next year'!S180</f>
        <v>4.4000000000000004</v>
      </c>
      <c r="E180" s="6">
        <f>(3/'Next year'!O180)*('Next year'!M180-'Next year'!Q180)</f>
        <v>0.50847457627118642</v>
      </c>
      <c r="F180" s="6">
        <f>IF('Next 5 years'!M179="","",'Next 5 years'!M179)</f>
        <v>5</v>
      </c>
      <c r="G180" s="6">
        <f>IF('Next 5 years'!Q179="","",'Next 5 years'!Q179)</f>
        <v>3.5</v>
      </c>
      <c r="H180" s="6">
        <f>IF('Next 5 years'!S179="","",'Next 5 years'!S179)</f>
        <v>3.3</v>
      </c>
      <c r="I180" s="6">
        <f>IFERROR((3/'Next 5 years'!O179)*('Next 5 years'!M179-'Next 5 years'!Q179),"")</f>
        <v>0.72580645161290314</v>
      </c>
    </row>
    <row r="181" spans="1:9" ht="15" customHeight="1" x14ac:dyDescent="0.2">
      <c r="A181" s="5">
        <f>DATE('Next year'!B181,'Next year'!A181,1)</f>
        <v>33878</v>
      </c>
      <c r="B181" s="6">
        <f>'Next year'!M181</f>
        <v>3.5</v>
      </c>
      <c r="C181" s="6">
        <f>'Next year'!Q181</f>
        <v>2.8</v>
      </c>
      <c r="D181" s="6">
        <f>'Next year'!S181</f>
        <v>4.5</v>
      </c>
      <c r="E181" s="6">
        <f>(3/'Next year'!O181)*('Next year'!M181-'Next year'!Q181)</f>
        <v>0.35000000000000009</v>
      </c>
      <c r="F181" s="6">
        <f>IF('Next 5 years'!M180="","",'Next 5 years'!M180)</f>
        <v>5.0999999999999996</v>
      </c>
      <c r="G181" s="6">
        <f>IF('Next 5 years'!Q180="","",'Next 5 years'!Q180)</f>
        <v>3.7</v>
      </c>
      <c r="H181" s="6">
        <f>IF('Next 5 years'!S180="","",'Next 5 years'!S180)</f>
        <v>3.2</v>
      </c>
      <c r="I181" s="6">
        <f>IFERROR((3/'Next 5 years'!O180)*('Next 5 years'!M180-'Next 5 years'!Q180),"")</f>
        <v>0.6176470588235291</v>
      </c>
    </row>
    <row r="182" spans="1:9" ht="15" customHeight="1" x14ac:dyDescent="0.2">
      <c r="A182" s="5">
        <f>DATE('Next year'!B182,'Next year'!A182,1)</f>
        <v>33909</v>
      </c>
      <c r="B182" s="6">
        <f>'Next year'!M182</f>
        <v>4.4000000000000004</v>
      </c>
      <c r="C182" s="6">
        <f>'Next year'!Q182</f>
        <v>2.9</v>
      </c>
      <c r="D182" s="6">
        <f>'Next year'!S182</f>
        <v>4.3</v>
      </c>
      <c r="E182" s="6">
        <f>(3/'Next year'!O182)*('Next year'!M182-'Next year'!Q182)</f>
        <v>0.58441558441558461</v>
      </c>
      <c r="F182" s="6">
        <f>IF('Next 5 years'!M181="","",'Next 5 years'!M181)</f>
        <v>5.4</v>
      </c>
      <c r="G182" s="6">
        <f>IF('Next 5 years'!Q181="","",'Next 5 years'!Q181)</f>
        <v>3.7</v>
      </c>
      <c r="H182" s="6">
        <f>IF('Next 5 years'!S181="","",'Next 5 years'!S181)</f>
        <v>3.4</v>
      </c>
      <c r="I182" s="6">
        <f>IFERROR((3/'Next 5 years'!O181)*('Next 5 years'!M181-'Next 5 years'!Q181),"")</f>
        <v>0.65384615384615397</v>
      </c>
    </row>
    <row r="183" spans="1:9" ht="15" customHeight="1" x14ac:dyDescent="0.2">
      <c r="A183" s="5">
        <f>DATE('Next year'!B183,'Next year'!A183,1)</f>
        <v>33939</v>
      </c>
      <c r="B183" s="6">
        <f>'Next year'!M183</f>
        <v>3.2</v>
      </c>
      <c r="C183" s="6">
        <f>'Next year'!Q183</f>
        <v>2.8</v>
      </c>
      <c r="D183" s="6">
        <f>'Next year'!S183</f>
        <v>4.5</v>
      </c>
      <c r="E183" s="6">
        <f>(3/'Next year'!O183)*('Next year'!M183-'Next year'!Q183)</f>
        <v>0.24000000000000021</v>
      </c>
      <c r="F183" s="6">
        <f>IF('Next 5 years'!M182="","",'Next 5 years'!M182)</f>
        <v>5.2</v>
      </c>
      <c r="G183" s="6">
        <f>IF('Next 5 years'!Q182="","",'Next 5 years'!Q182)</f>
        <v>3.4</v>
      </c>
      <c r="H183" s="6">
        <f>IF('Next 5 years'!S182="","",'Next 5 years'!S182)</f>
        <v>3.3</v>
      </c>
      <c r="I183" s="6">
        <f>IFERROR((3/'Next 5 years'!O182)*('Next 5 years'!M182-'Next 5 years'!Q182),"")</f>
        <v>0.66666666666666685</v>
      </c>
    </row>
    <row r="184" spans="1:9" ht="15" customHeight="1" x14ac:dyDescent="0.2">
      <c r="A184" s="5">
        <f>DATE('Next year'!B184,'Next year'!A184,1)</f>
        <v>33970</v>
      </c>
      <c r="B184" s="6">
        <f>'Next year'!M184</f>
        <v>3.4</v>
      </c>
      <c r="C184" s="6">
        <f>'Next year'!Q184</f>
        <v>2.9</v>
      </c>
      <c r="D184" s="6">
        <f>'Next year'!S184</f>
        <v>4.5</v>
      </c>
      <c r="E184" s="6">
        <f>(3/'Next year'!O184)*('Next year'!M184-'Next year'!Q184)</f>
        <v>0.34883720930232559</v>
      </c>
      <c r="F184" s="6">
        <f>IF('Next 5 years'!M183="","",'Next 5 years'!M183)</f>
        <v>4.8</v>
      </c>
      <c r="G184" s="6">
        <f>IF('Next 5 years'!Q183="","",'Next 5 years'!Q183)</f>
        <v>3.4</v>
      </c>
      <c r="H184" s="6">
        <f>IF('Next 5 years'!S183="","",'Next 5 years'!S183)</f>
        <v>3.5</v>
      </c>
      <c r="I184" s="6">
        <f>IFERROR((3/'Next 5 years'!O183)*('Next 5 years'!M183-'Next 5 years'!Q183),"")</f>
        <v>0.62686567164179108</v>
      </c>
    </row>
    <row r="185" spans="1:9" ht="15" customHeight="1" x14ac:dyDescent="0.2">
      <c r="A185" s="5">
        <f>DATE('Next year'!B185,'Next year'!A185,1)</f>
        <v>34001</v>
      </c>
      <c r="B185" s="6">
        <f>'Next year'!M185</f>
        <v>4.5</v>
      </c>
      <c r="C185" s="6">
        <f>'Next year'!Q185</f>
        <v>3.2</v>
      </c>
      <c r="D185" s="6">
        <f>'Next year'!S185</f>
        <v>4.4000000000000004</v>
      </c>
      <c r="E185" s="6">
        <f>(3/'Next year'!O185)*('Next year'!M185-'Next year'!Q185)</f>
        <v>0.53424657534246567</v>
      </c>
      <c r="F185" s="6">
        <f>IF('Next 5 years'!M184="","",'Next 5 years'!M184)</f>
        <v>5.9</v>
      </c>
      <c r="G185" s="6">
        <f>IF('Next 5 years'!Q184="","",'Next 5 years'!Q184)</f>
        <v>4.0999999999999996</v>
      </c>
      <c r="H185" s="6">
        <f>IF('Next 5 years'!S184="","",'Next 5 years'!S184)</f>
        <v>3.3</v>
      </c>
      <c r="I185" s="6">
        <f>IFERROR((3/'Next 5 years'!O184)*('Next 5 years'!M184-'Next 5 years'!Q184),"")</f>
        <v>0.63529411764705912</v>
      </c>
    </row>
    <row r="186" spans="1:9" ht="15" customHeight="1" x14ac:dyDescent="0.2">
      <c r="A186" s="5">
        <f>DATE('Next year'!B186,'Next year'!A186,1)</f>
        <v>34029</v>
      </c>
      <c r="B186" s="6">
        <f>'Next year'!M186</f>
        <v>4.9000000000000004</v>
      </c>
      <c r="C186" s="6">
        <f>'Next year'!Q186</f>
        <v>3.1</v>
      </c>
      <c r="D186" s="6">
        <f>'Next year'!S186</f>
        <v>4.0999999999999996</v>
      </c>
      <c r="E186" s="6">
        <f>(3/'Next year'!O186)*('Next year'!M186-'Next year'!Q186)</f>
        <v>0.6923076923076924</v>
      </c>
      <c r="F186" s="6">
        <f>IF('Next 5 years'!M185="","",'Next 5 years'!M185)</f>
        <v>4.9000000000000004</v>
      </c>
      <c r="G186" s="6">
        <f>IF('Next 5 years'!Q185="","",'Next 5 years'!Q185)</f>
        <v>3.6</v>
      </c>
      <c r="H186" s="6">
        <f>IF('Next 5 years'!S185="","",'Next 5 years'!S185)</f>
        <v>3.2</v>
      </c>
      <c r="I186" s="6">
        <f>IFERROR((3/'Next 5 years'!O185)*('Next 5 years'!M185-'Next 5 years'!Q185),"")</f>
        <v>0.63934426229508212</v>
      </c>
    </row>
    <row r="187" spans="1:9" ht="15" customHeight="1" x14ac:dyDescent="0.2">
      <c r="A187" s="5">
        <f>DATE('Next year'!B187,'Next year'!A187,1)</f>
        <v>34060</v>
      </c>
      <c r="B187" s="6">
        <f>'Next year'!M187</f>
        <v>4</v>
      </c>
      <c r="C187" s="6">
        <f>'Next year'!Q187</f>
        <v>3</v>
      </c>
      <c r="D187" s="6">
        <f>'Next year'!S187</f>
        <v>4.0999999999999996</v>
      </c>
      <c r="E187" s="6">
        <f>(3/'Next year'!O187)*('Next year'!M187-'Next year'!Q187)</f>
        <v>0.42857142857142855</v>
      </c>
      <c r="F187" s="6">
        <f>IF('Next 5 years'!M186="","",'Next 5 years'!M186)</f>
        <v>4.7</v>
      </c>
      <c r="G187" s="6">
        <f>IF('Next 5 years'!Q186="","",'Next 5 years'!Q186)</f>
        <v>3.5</v>
      </c>
      <c r="H187" s="6">
        <f>IF('Next 5 years'!S186="","",'Next 5 years'!S186)</f>
        <v>3.1</v>
      </c>
      <c r="I187" s="6">
        <f>IFERROR((3/'Next 5 years'!O186)*('Next 5 years'!M186-'Next 5 years'!Q186),"")</f>
        <v>0.537313432835821</v>
      </c>
    </row>
    <row r="188" spans="1:9" ht="15" customHeight="1" x14ac:dyDescent="0.2">
      <c r="A188" s="5">
        <f>DATE('Next year'!B188,'Next year'!A188,1)</f>
        <v>34090</v>
      </c>
      <c r="B188" s="6">
        <f>'Next year'!M188</f>
        <v>4.3</v>
      </c>
      <c r="C188" s="6">
        <f>'Next year'!Q188</f>
        <v>2.9</v>
      </c>
      <c r="D188" s="6">
        <f>'Next year'!S188</f>
        <v>4.3</v>
      </c>
      <c r="E188" s="6">
        <f>(3/'Next year'!O188)*('Next year'!M188-'Next year'!Q188)</f>
        <v>0.60869565217391297</v>
      </c>
      <c r="F188" s="6">
        <f>IF('Next 5 years'!M187="","",'Next 5 years'!M187)</f>
        <v>5.6</v>
      </c>
      <c r="G188" s="6">
        <f>IF('Next 5 years'!Q187="","",'Next 5 years'!Q187)</f>
        <v>3.5</v>
      </c>
      <c r="H188" s="6">
        <f>IF('Next 5 years'!S187="","",'Next 5 years'!S187)</f>
        <v>3.5</v>
      </c>
      <c r="I188" s="6">
        <f>IFERROR((3/'Next 5 years'!O187)*('Next 5 years'!M187-'Next 5 years'!Q187),"")</f>
        <v>0.77777777777777768</v>
      </c>
    </row>
    <row r="189" spans="1:9" ht="15" customHeight="1" x14ac:dyDescent="0.2">
      <c r="A189" s="5">
        <f>DATE('Next year'!B189,'Next year'!A189,1)</f>
        <v>34121</v>
      </c>
      <c r="B189" s="6">
        <f>'Next year'!M189</f>
        <v>4.8</v>
      </c>
      <c r="C189" s="6">
        <f>'Next year'!Q189</f>
        <v>3.5</v>
      </c>
      <c r="D189" s="6">
        <f>'Next year'!S189</f>
        <v>4.0999999999999996</v>
      </c>
      <c r="E189" s="6">
        <f>(3/'Next year'!O189)*('Next year'!M189-'Next year'!Q189)</f>
        <v>0.60937499999999989</v>
      </c>
      <c r="F189" s="6">
        <f>IF('Next 5 years'!M188="","",'Next 5 years'!M188)</f>
        <v>5.2</v>
      </c>
      <c r="G189" s="6">
        <f>IF('Next 5 years'!Q188="","",'Next 5 years'!Q188)</f>
        <v>3.8</v>
      </c>
      <c r="H189" s="6">
        <f>IF('Next 5 years'!S188="","",'Next 5 years'!S188)</f>
        <v>3.3</v>
      </c>
      <c r="I189" s="6">
        <f>IFERROR((3/'Next 5 years'!O188)*('Next 5 years'!M188-'Next 5 years'!Q188),"")</f>
        <v>0.67741935483870974</v>
      </c>
    </row>
    <row r="190" spans="1:9" ht="15" customHeight="1" x14ac:dyDescent="0.2">
      <c r="A190" s="5">
        <f>DATE('Next year'!B190,'Next year'!A190,1)</f>
        <v>34151</v>
      </c>
      <c r="B190" s="6">
        <f>'Next year'!M190</f>
        <v>4.4000000000000004</v>
      </c>
      <c r="C190" s="6">
        <f>'Next year'!Q190</f>
        <v>3</v>
      </c>
      <c r="D190" s="6">
        <f>'Next year'!S190</f>
        <v>3.9</v>
      </c>
      <c r="E190" s="6">
        <f>(3/'Next year'!O190)*('Next year'!M190-'Next year'!Q190)</f>
        <v>0.63636363636363658</v>
      </c>
      <c r="F190" s="6">
        <f>IF('Next 5 years'!M189="","",'Next 5 years'!M189)</f>
        <v>5</v>
      </c>
      <c r="G190" s="6">
        <f>IF('Next 5 years'!Q189="","",'Next 5 years'!Q189)</f>
        <v>3.5</v>
      </c>
      <c r="H190" s="6">
        <f>IF('Next 5 years'!S189="","",'Next 5 years'!S189)</f>
        <v>3.3</v>
      </c>
      <c r="I190" s="6">
        <f>IFERROR((3/'Next 5 years'!O189)*('Next 5 years'!M189-'Next 5 years'!Q189),"")</f>
        <v>0.67164179104477617</v>
      </c>
    </row>
    <row r="191" spans="1:9" ht="15" customHeight="1" x14ac:dyDescent="0.2">
      <c r="A191" s="5">
        <f>DATE('Next year'!B191,'Next year'!A191,1)</f>
        <v>34182</v>
      </c>
      <c r="B191" s="6">
        <f>'Next year'!M191</f>
        <v>4.7</v>
      </c>
      <c r="C191" s="6">
        <f>'Next year'!Q191</f>
        <v>3.2</v>
      </c>
      <c r="D191" s="6">
        <f>'Next year'!S191</f>
        <v>3.8</v>
      </c>
      <c r="E191" s="6">
        <f>(3/'Next year'!O191)*('Next year'!M191-'Next year'!Q191)</f>
        <v>0.55555555555555558</v>
      </c>
      <c r="F191" s="6">
        <f>IF('Next 5 years'!M190="","",'Next 5 years'!M190)</f>
        <v>4.5999999999999996</v>
      </c>
      <c r="G191" s="6">
        <f>IF('Next 5 years'!Q190="","",'Next 5 years'!Q190)</f>
        <v>3.3</v>
      </c>
      <c r="H191" s="6">
        <f>IF('Next 5 years'!S190="","",'Next 5 years'!S190)</f>
        <v>3.3</v>
      </c>
      <c r="I191" s="6">
        <f>IFERROR((3/'Next 5 years'!O190)*('Next 5 years'!M190-'Next 5 years'!Q190),"")</f>
        <v>0.70909090909090899</v>
      </c>
    </row>
    <row r="192" spans="1:9" ht="15" customHeight="1" x14ac:dyDescent="0.2">
      <c r="A192" s="5">
        <f>DATE('Next year'!B192,'Next year'!A192,1)</f>
        <v>34213</v>
      </c>
      <c r="B192" s="6">
        <f>'Next year'!M192</f>
        <v>4.7</v>
      </c>
      <c r="C192" s="6">
        <f>'Next year'!Q192</f>
        <v>3</v>
      </c>
      <c r="D192" s="6">
        <f>'Next year'!S192</f>
        <v>4.0999999999999996</v>
      </c>
      <c r="E192" s="6">
        <f>(3/'Next year'!O192)*('Next year'!M192-'Next year'!Q192)</f>
        <v>0.65384615384615397</v>
      </c>
      <c r="F192" s="6">
        <f>IF('Next 5 years'!M191="","",'Next 5 years'!M191)</f>
        <v>4.5</v>
      </c>
      <c r="G192" s="6">
        <f>IF('Next 5 years'!Q191="","",'Next 5 years'!Q191)</f>
        <v>3.3</v>
      </c>
      <c r="H192" s="6">
        <f>IF('Next 5 years'!S191="","",'Next 5 years'!S191)</f>
        <v>3.5</v>
      </c>
      <c r="I192" s="6">
        <f>IFERROR((3/'Next 5 years'!O191)*('Next 5 years'!M191-'Next 5 years'!Q191),"")</f>
        <v>0.61016949152542377</v>
      </c>
    </row>
    <row r="193" spans="1:9" ht="15" customHeight="1" x14ac:dyDescent="0.2">
      <c r="A193" s="5">
        <f>DATE('Next year'!B193,'Next year'!A193,1)</f>
        <v>34243</v>
      </c>
      <c r="B193" s="6">
        <f>'Next year'!M193</f>
        <v>3.9</v>
      </c>
      <c r="C193" s="6">
        <f>'Next year'!Q193</f>
        <v>3.3</v>
      </c>
      <c r="D193" s="6">
        <f>'Next year'!S193</f>
        <v>4.0999999999999996</v>
      </c>
      <c r="E193" s="6">
        <f>(3/'Next year'!O193)*('Next year'!M193-'Next year'!Q193)</f>
        <v>0.339622641509434</v>
      </c>
      <c r="F193" s="6">
        <f>IF('Next 5 years'!M192="","",'Next 5 years'!M192)</f>
        <v>4.7</v>
      </c>
      <c r="G193" s="6">
        <f>IF('Next 5 years'!Q192="","",'Next 5 years'!Q192)</f>
        <v>3.5</v>
      </c>
      <c r="H193" s="6">
        <f>IF('Next 5 years'!S192="","",'Next 5 years'!S192)</f>
        <v>3.1</v>
      </c>
      <c r="I193" s="6">
        <f>IFERROR((3/'Next 5 years'!O192)*('Next 5 years'!M192-'Next 5 years'!Q192),"")</f>
        <v>0.65454545454545454</v>
      </c>
    </row>
    <row r="194" spans="1:9" ht="15" customHeight="1" x14ac:dyDescent="0.2">
      <c r="A194" s="5">
        <f>DATE('Next year'!B194,'Next year'!A194,1)</f>
        <v>34274</v>
      </c>
      <c r="B194" s="6">
        <f>'Next year'!M194</f>
        <v>3.5</v>
      </c>
      <c r="C194" s="6">
        <f>'Next year'!Q194</f>
        <v>2.8</v>
      </c>
      <c r="D194" s="6">
        <f>'Next year'!S194</f>
        <v>4</v>
      </c>
      <c r="E194" s="6">
        <f>(3/'Next year'!O194)*('Next year'!M194-'Next year'!Q194)</f>
        <v>0.4285714285714286</v>
      </c>
      <c r="F194" s="6">
        <f>IF('Next 5 years'!M193="","",'Next 5 years'!M193)</f>
        <v>4.4000000000000004</v>
      </c>
      <c r="G194" s="6">
        <f>IF('Next 5 years'!Q193="","",'Next 5 years'!Q193)</f>
        <v>3.4</v>
      </c>
      <c r="H194" s="6">
        <f>IF('Next 5 years'!S193="","",'Next 5 years'!S193)</f>
        <v>3.1</v>
      </c>
      <c r="I194" s="6">
        <f>IFERROR((3/'Next 5 years'!O193)*('Next 5 years'!M193-'Next 5 years'!Q193),"")</f>
        <v>0.50847457627118664</v>
      </c>
    </row>
    <row r="195" spans="1:9" ht="15" customHeight="1" x14ac:dyDescent="0.2">
      <c r="A195" s="5">
        <f>DATE('Next year'!B195,'Next year'!A195,1)</f>
        <v>34304</v>
      </c>
      <c r="B195" s="6">
        <f>'Next year'!M195</f>
        <v>3.7</v>
      </c>
      <c r="C195" s="6">
        <f>'Next year'!Q195</f>
        <v>3</v>
      </c>
      <c r="D195" s="6">
        <f>'Next year'!S195</f>
        <v>4.2</v>
      </c>
      <c r="E195" s="6">
        <f>(3/'Next year'!O195)*('Next year'!M195-'Next year'!Q195)</f>
        <v>0.38181818181818189</v>
      </c>
      <c r="F195" s="6">
        <f>IF('Next 5 years'!M194="","",'Next 5 years'!M194)</f>
        <v>4.8</v>
      </c>
      <c r="G195" s="6">
        <f>IF('Next 5 years'!Q194="","",'Next 5 years'!Q194)</f>
        <v>3.6</v>
      </c>
      <c r="H195" s="6">
        <f>IF('Next 5 years'!S194="","",'Next 5 years'!S194)</f>
        <v>3</v>
      </c>
      <c r="I195" s="6">
        <f>IFERROR((3/'Next 5 years'!O194)*('Next 5 years'!M194-'Next 5 years'!Q194),"")</f>
        <v>0.56249999999999989</v>
      </c>
    </row>
    <row r="196" spans="1:9" ht="15" customHeight="1" x14ac:dyDescent="0.2">
      <c r="A196" s="5">
        <f>DATE('Next year'!B196,'Next year'!A196,1)</f>
        <v>34335</v>
      </c>
      <c r="B196" s="6">
        <f>'Next year'!M196</f>
        <v>3.4</v>
      </c>
      <c r="C196" s="6">
        <f>'Next year'!Q196</f>
        <v>2.8</v>
      </c>
      <c r="D196" s="6">
        <f>'Next year'!S196</f>
        <v>4.4000000000000004</v>
      </c>
      <c r="E196" s="6">
        <f>(3/'Next year'!O196)*('Next year'!M196-'Next year'!Q196)</f>
        <v>0.37500000000000006</v>
      </c>
      <c r="F196" s="6">
        <f>IF('Next 5 years'!M195="","",'Next 5 years'!M195)</f>
        <v>4.8</v>
      </c>
      <c r="G196" s="6">
        <f>IF('Next 5 years'!Q195="","",'Next 5 years'!Q195)</f>
        <v>3.2</v>
      </c>
      <c r="H196" s="6">
        <f>IF('Next 5 years'!S195="","",'Next 5 years'!S195)</f>
        <v>3.2</v>
      </c>
      <c r="I196" s="6">
        <f>IFERROR((3/'Next 5 years'!O195)*('Next 5 years'!M195-'Next 5 years'!Q195),"")</f>
        <v>0.6857142857142855</v>
      </c>
    </row>
    <row r="197" spans="1:9" ht="15" customHeight="1" x14ac:dyDescent="0.2">
      <c r="A197" s="5">
        <f>DATE('Next year'!B197,'Next year'!A197,1)</f>
        <v>34366</v>
      </c>
      <c r="B197" s="6">
        <f>'Next year'!M197</f>
        <v>3.7</v>
      </c>
      <c r="C197" s="6">
        <f>'Next year'!Q197</f>
        <v>2.8</v>
      </c>
      <c r="D197" s="6">
        <f>'Next year'!S197</f>
        <v>4.0999999999999996</v>
      </c>
      <c r="E197" s="6">
        <f>(3/'Next year'!O197)*('Next year'!M197-'Next year'!Q197)</f>
        <v>0.45762711864406797</v>
      </c>
      <c r="F197" s="6">
        <f>IF('Next 5 years'!M196="","",'Next 5 years'!M196)</f>
        <v>4.5999999999999996</v>
      </c>
      <c r="G197" s="6">
        <f>IF('Next 5 years'!Q196="","",'Next 5 years'!Q196)</f>
        <v>3.3</v>
      </c>
      <c r="H197" s="6">
        <f>IF('Next 5 years'!S196="","",'Next 5 years'!S196)</f>
        <v>2.9</v>
      </c>
      <c r="I197" s="6">
        <f>IFERROR((3/'Next 5 years'!O196)*('Next 5 years'!M196-'Next 5 years'!Q196),"")</f>
        <v>0.61904761904761896</v>
      </c>
    </row>
    <row r="198" spans="1:9" ht="15" customHeight="1" x14ac:dyDescent="0.2">
      <c r="A198" s="5">
        <f>DATE('Next year'!B198,'Next year'!A198,1)</f>
        <v>34394</v>
      </c>
      <c r="B198" s="6">
        <f>'Next year'!M198</f>
        <v>4.4000000000000004</v>
      </c>
      <c r="C198" s="6">
        <f>'Next year'!Q198</f>
        <v>3</v>
      </c>
      <c r="D198" s="6">
        <f>'Next year'!S198</f>
        <v>3.8</v>
      </c>
      <c r="E198" s="6">
        <f>(3/'Next year'!O198)*('Next year'!M198-'Next year'!Q198)</f>
        <v>0.65625000000000022</v>
      </c>
      <c r="F198" s="6">
        <f>IF('Next 5 years'!M197="","",'Next 5 years'!M197)</f>
        <v>5.3</v>
      </c>
      <c r="G198" s="6">
        <f>IF('Next 5 years'!Q197="","",'Next 5 years'!Q197)</f>
        <v>3.4</v>
      </c>
      <c r="H198" s="6">
        <f>IF('Next 5 years'!S197="","",'Next 5 years'!S197)</f>
        <v>3</v>
      </c>
      <c r="I198" s="6">
        <f>IFERROR((3/'Next 5 years'!O197)*('Next 5 years'!M197-'Next 5 years'!Q197),"")</f>
        <v>0.72151898734177211</v>
      </c>
    </row>
    <row r="199" spans="1:9" ht="15" customHeight="1" x14ac:dyDescent="0.2">
      <c r="A199" s="5">
        <f>DATE('Next year'!B199,'Next year'!A199,1)</f>
        <v>34425</v>
      </c>
      <c r="B199" s="6">
        <f>'Next year'!M199</f>
        <v>4.5</v>
      </c>
      <c r="C199" s="6">
        <f>'Next year'!Q199</f>
        <v>3</v>
      </c>
      <c r="D199" s="6">
        <f>'Next year'!S199</f>
        <v>3.5</v>
      </c>
      <c r="E199" s="6">
        <f>(3/'Next year'!O199)*('Next year'!M199-'Next year'!Q199)</f>
        <v>0.60000000000000009</v>
      </c>
      <c r="F199" s="6">
        <f>IF('Next 5 years'!M198="","",'Next 5 years'!M198)</f>
        <v>5</v>
      </c>
      <c r="G199" s="6">
        <f>IF('Next 5 years'!Q198="","",'Next 5 years'!Q198)</f>
        <v>3.2</v>
      </c>
      <c r="H199" s="6">
        <f>IF('Next 5 years'!S198="","",'Next 5 years'!S198)</f>
        <v>3.1</v>
      </c>
      <c r="I199" s="6">
        <f>IFERROR((3/'Next 5 years'!O198)*('Next 5 years'!M198-'Next 5 years'!Q198),"")</f>
        <v>0.77142857142857135</v>
      </c>
    </row>
    <row r="200" spans="1:9" ht="15" customHeight="1" x14ac:dyDescent="0.2">
      <c r="A200" s="5">
        <f>DATE('Next year'!B200,'Next year'!A200,1)</f>
        <v>34455</v>
      </c>
      <c r="B200" s="6">
        <f>'Next year'!M200</f>
        <v>3.9</v>
      </c>
      <c r="C200" s="6">
        <f>'Next year'!Q200</f>
        <v>3.1</v>
      </c>
      <c r="D200" s="6">
        <f>'Next year'!S200</f>
        <v>4</v>
      </c>
      <c r="E200" s="6">
        <f>(3/'Next year'!O200)*('Next year'!M200-'Next year'!Q200)</f>
        <v>0.42105263157894723</v>
      </c>
      <c r="F200" s="6">
        <f>IF('Next 5 years'!M199="","",'Next 5 years'!M199)</f>
        <v>4.5</v>
      </c>
      <c r="G200" s="6">
        <f>IF('Next 5 years'!Q199="","",'Next 5 years'!Q199)</f>
        <v>3.4</v>
      </c>
      <c r="H200" s="6">
        <f>IF('Next 5 years'!S199="","",'Next 5 years'!S199)</f>
        <v>3.2</v>
      </c>
      <c r="I200" s="6">
        <f>IFERROR((3/'Next 5 years'!O199)*('Next 5 years'!M199-'Next 5 years'!Q199),"")</f>
        <v>0.50000000000000011</v>
      </c>
    </row>
    <row r="201" spans="1:9" ht="15" customHeight="1" x14ac:dyDescent="0.2">
      <c r="A201" s="5">
        <f>DATE('Next year'!B201,'Next year'!A201,1)</f>
        <v>34486</v>
      </c>
      <c r="B201" s="6">
        <f>'Next year'!M201</f>
        <v>4</v>
      </c>
      <c r="C201" s="6">
        <f>'Next year'!Q201</f>
        <v>2.7</v>
      </c>
      <c r="D201" s="6">
        <f>'Next year'!S201</f>
        <v>4.0999999999999996</v>
      </c>
      <c r="E201" s="6">
        <f>(3/'Next year'!O201)*('Next year'!M201-'Next year'!Q201)</f>
        <v>0.6</v>
      </c>
      <c r="F201" s="6">
        <f>IF('Next 5 years'!M200="","",'Next 5 years'!M200)</f>
        <v>4.8</v>
      </c>
      <c r="G201" s="6">
        <f>IF('Next 5 years'!Q200="","",'Next 5 years'!Q200)</f>
        <v>3.4</v>
      </c>
      <c r="H201" s="6">
        <f>IF('Next 5 years'!S200="","",'Next 5 years'!S200)</f>
        <v>3.2</v>
      </c>
      <c r="I201" s="6">
        <f>IFERROR((3/'Next 5 years'!O200)*('Next 5 years'!M200-'Next 5 years'!Q200),"")</f>
        <v>0.7</v>
      </c>
    </row>
    <row r="202" spans="1:9" ht="15" customHeight="1" x14ac:dyDescent="0.2">
      <c r="A202" s="5">
        <f>DATE('Next year'!B202,'Next year'!A202,1)</f>
        <v>34516</v>
      </c>
      <c r="B202" s="6">
        <f>'Next year'!M202</f>
        <v>4.2</v>
      </c>
      <c r="C202" s="6">
        <f>'Next year'!Q202</f>
        <v>2.9</v>
      </c>
      <c r="D202" s="6">
        <f>'Next year'!S202</f>
        <v>4</v>
      </c>
      <c r="E202" s="6">
        <f>(3/'Next year'!O202)*('Next year'!M202-'Next year'!Q202)</f>
        <v>0.5820895522388061</v>
      </c>
      <c r="F202" s="6">
        <f>IF('Next 5 years'!M201="","",'Next 5 years'!M201)</f>
        <v>4.5999999999999996</v>
      </c>
      <c r="G202" s="6">
        <f>IF('Next 5 years'!Q201="","",'Next 5 years'!Q201)</f>
        <v>3.2</v>
      </c>
      <c r="H202" s="6">
        <f>IF('Next 5 years'!S201="","",'Next 5 years'!S201)</f>
        <v>3.2</v>
      </c>
      <c r="I202" s="6">
        <f>IFERROR((3/'Next 5 years'!O201)*('Next 5 years'!M201-'Next 5 years'!Q201),"")</f>
        <v>0.64615384615384597</v>
      </c>
    </row>
    <row r="203" spans="1:9" ht="15" customHeight="1" x14ac:dyDescent="0.2">
      <c r="A203" s="5">
        <f>DATE('Next year'!B203,'Next year'!A203,1)</f>
        <v>34547</v>
      </c>
      <c r="B203" s="6">
        <f>'Next year'!M203</f>
        <v>4.5999999999999996</v>
      </c>
      <c r="C203" s="6">
        <f>'Next year'!Q203</f>
        <v>3.1</v>
      </c>
      <c r="D203" s="6">
        <f>'Next year'!S203</f>
        <v>3.8</v>
      </c>
      <c r="E203" s="6">
        <f>(3/'Next year'!O203)*('Next year'!M203-'Next year'!Q203)</f>
        <v>0.74999999999999978</v>
      </c>
      <c r="F203" s="6">
        <f>IF('Next 5 years'!M202="","",'Next 5 years'!M202)</f>
        <v>5.4</v>
      </c>
      <c r="G203" s="6">
        <f>IF('Next 5 years'!Q202="","",'Next 5 years'!Q202)</f>
        <v>3.5</v>
      </c>
      <c r="H203" s="6">
        <f>IF('Next 5 years'!S202="","",'Next 5 years'!S202)</f>
        <v>3</v>
      </c>
      <c r="I203" s="6">
        <f>IFERROR((3/'Next 5 years'!O202)*('Next 5 years'!M202-'Next 5 years'!Q202),"")</f>
        <v>0.78082191780821941</v>
      </c>
    </row>
    <row r="204" spans="1:9" ht="15" customHeight="1" x14ac:dyDescent="0.2">
      <c r="A204" s="5">
        <f>DATE('Next year'!B204,'Next year'!A204,1)</f>
        <v>34578</v>
      </c>
      <c r="B204" s="6">
        <f>'Next year'!M204</f>
        <v>4.7</v>
      </c>
      <c r="C204" s="6">
        <f>'Next year'!Q204</f>
        <v>3.4</v>
      </c>
      <c r="D204" s="6">
        <f>'Next year'!S204</f>
        <v>3.4</v>
      </c>
      <c r="E204" s="6">
        <f>(3/'Next year'!O204)*('Next year'!M204-'Next year'!Q204)</f>
        <v>0.67241379310344851</v>
      </c>
      <c r="F204" s="6">
        <f>IF('Next 5 years'!M203="","",'Next 5 years'!M203)</f>
        <v>4.8</v>
      </c>
      <c r="G204" s="6">
        <f>IF('Next 5 years'!Q203="","",'Next 5 years'!Q203)</f>
        <v>3.2</v>
      </c>
      <c r="H204" s="6">
        <f>IF('Next 5 years'!S203="","",'Next 5 years'!S203)</f>
        <v>3.1</v>
      </c>
      <c r="I204" s="6">
        <f>IFERROR((3/'Next 5 years'!O203)*('Next 5 years'!M203-'Next 5 years'!Q203),"")</f>
        <v>0.6857142857142855</v>
      </c>
    </row>
    <row r="205" spans="1:9" ht="15" customHeight="1" x14ac:dyDescent="0.2">
      <c r="A205" s="5">
        <f>DATE('Next year'!B205,'Next year'!A205,1)</f>
        <v>34608</v>
      </c>
      <c r="B205" s="6">
        <f>'Next year'!M205</f>
        <v>3.8</v>
      </c>
      <c r="C205" s="6">
        <f>'Next year'!Q205</f>
        <v>3</v>
      </c>
      <c r="D205" s="6">
        <f>'Next year'!S205</f>
        <v>3.7</v>
      </c>
      <c r="E205" s="6">
        <f>(3/'Next year'!O205)*('Next year'!M205-'Next year'!Q205)</f>
        <v>0.4137931034482758</v>
      </c>
      <c r="F205" s="6">
        <f>IF('Next 5 years'!M204="","",'Next 5 years'!M204)</f>
        <v>4.5999999999999996</v>
      </c>
      <c r="G205" s="6">
        <f>IF('Next 5 years'!Q204="","",'Next 5 years'!Q204)</f>
        <v>3.3</v>
      </c>
      <c r="H205" s="6">
        <f>IF('Next 5 years'!S204="","",'Next 5 years'!S204)</f>
        <v>3</v>
      </c>
      <c r="I205" s="6">
        <f>IFERROR((3/'Next 5 years'!O204)*('Next 5 years'!M204-'Next 5 years'!Q204),"")</f>
        <v>0.68421052631578938</v>
      </c>
    </row>
    <row r="206" spans="1:9" ht="15" customHeight="1" x14ac:dyDescent="0.2">
      <c r="A206" s="5">
        <f>DATE('Next year'!B206,'Next year'!A206,1)</f>
        <v>34639</v>
      </c>
      <c r="B206" s="6">
        <f>'Next year'!M206</f>
        <v>4.5</v>
      </c>
      <c r="C206" s="6">
        <f>'Next year'!Q206</f>
        <v>3.2</v>
      </c>
      <c r="D206" s="6">
        <f>'Next year'!S206</f>
        <v>4</v>
      </c>
      <c r="E206" s="6">
        <f>(3/'Next year'!O206)*('Next year'!M206-'Next year'!Q206)</f>
        <v>0.64999999999999991</v>
      </c>
      <c r="F206" s="6">
        <f>IF('Next 5 years'!M205="","",'Next 5 years'!M205)</f>
        <v>4.0999999999999996</v>
      </c>
      <c r="G206" s="6">
        <f>IF('Next 5 years'!Q205="","",'Next 5 years'!Q205)</f>
        <v>3.2</v>
      </c>
      <c r="H206" s="6">
        <f>IF('Next 5 years'!S205="","",'Next 5 years'!S205)</f>
        <v>3.2</v>
      </c>
      <c r="I206" s="6">
        <f>IFERROR((3/'Next 5 years'!O205)*('Next 5 years'!M205-'Next 5 years'!Q205),"")</f>
        <v>0.58695652173913004</v>
      </c>
    </row>
    <row r="207" spans="1:9" ht="15" customHeight="1" x14ac:dyDescent="0.2">
      <c r="A207" s="5">
        <f>DATE('Next year'!B207,'Next year'!A207,1)</f>
        <v>34669</v>
      </c>
      <c r="B207" s="6">
        <f>'Next year'!M207</f>
        <v>4</v>
      </c>
      <c r="C207" s="6">
        <f>'Next year'!Q207</f>
        <v>3</v>
      </c>
      <c r="D207" s="6">
        <f>'Next year'!S207</f>
        <v>3.8</v>
      </c>
      <c r="E207" s="6">
        <f>(3/'Next year'!O207)*('Next year'!M207-'Next year'!Q207)</f>
        <v>0.52631578947368418</v>
      </c>
      <c r="F207" s="6">
        <f>IF('Next 5 years'!M206="","",'Next 5 years'!M206)</f>
        <v>4.2</v>
      </c>
      <c r="G207" s="6">
        <f>IF('Next 5 years'!Q206="","",'Next 5 years'!Q206)</f>
        <v>3.2</v>
      </c>
      <c r="H207" s="6">
        <f>IF('Next 5 years'!S206="","",'Next 5 years'!S206)</f>
        <v>3.2</v>
      </c>
      <c r="I207" s="6">
        <f>IFERROR((3/'Next 5 years'!O206)*('Next 5 years'!M206-'Next 5 years'!Q206),"")</f>
        <v>0.5357142857142857</v>
      </c>
    </row>
    <row r="208" spans="1:9" ht="15" customHeight="1" x14ac:dyDescent="0.2">
      <c r="A208" s="5">
        <f>DATE('Next year'!B208,'Next year'!A208,1)</f>
        <v>34700</v>
      </c>
      <c r="B208" s="6">
        <f>'Next year'!M208</f>
        <v>3.7</v>
      </c>
      <c r="C208" s="6">
        <f>'Next year'!Q208</f>
        <v>3</v>
      </c>
      <c r="D208" s="6">
        <f>'Next year'!S208</f>
        <v>3.6</v>
      </c>
      <c r="E208" s="6">
        <f>(3/'Next year'!O208)*('Next year'!M208-'Next year'!Q208)</f>
        <v>0.46666666666666679</v>
      </c>
      <c r="F208" s="6">
        <f>IF('Next 5 years'!M207="","",'Next 5 years'!M207)</f>
        <v>3.9</v>
      </c>
      <c r="G208" s="6">
        <f>IF('Next 5 years'!Q207="","",'Next 5 years'!Q207)</f>
        <v>3.2</v>
      </c>
      <c r="H208" s="6">
        <f>IF('Next 5 years'!S207="","",'Next 5 years'!S207)</f>
        <v>3.2</v>
      </c>
      <c r="I208" s="6">
        <f>IFERROR((3/'Next 5 years'!O207)*('Next 5 years'!M207-'Next 5 years'!Q207),"")</f>
        <v>0.5249999999999998</v>
      </c>
    </row>
    <row r="209" spans="1:9" ht="15" customHeight="1" x14ac:dyDescent="0.2">
      <c r="A209" s="5">
        <f>DATE('Next year'!B209,'Next year'!A209,1)</f>
        <v>34731</v>
      </c>
      <c r="B209" s="6">
        <f>'Next year'!M209</f>
        <v>4</v>
      </c>
      <c r="C209" s="6">
        <f>'Next year'!Q209</f>
        <v>3</v>
      </c>
      <c r="D209" s="6">
        <f>'Next year'!S209</f>
        <v>3.4</v>
      </c>
      <c r="E209" s="6">
        <f>(3/'Next year'!O209)*('Next year'!M209-'Next year'!Q209)</f>
        <v>0.55555555555555547</v>
      </c>
      <c r="F209" s="6">
        <f>IF('Next 5 years'!M208="","",'Next 5 years'!M208)</f>
        <v>4</v>
      </c>
      <c r="G209" s="6">
        <f>IF('Next 5 years'!Q208="","",'Next 5 years'!Q208)</f>
        <v>3.2</v>
      </c>
      <c r="H209" s="6">
        <f>IF('Next 5 years'!S208="","",'Next 5 years'!S208)</f>
        <v>3</v>
      </c>
      <c r="I209" s="6">
        <f>IFERROR((3/'Next 5 years'!O208)*('Next 5 years'!M208-'Next 5 years'!Q208),"")</f>
        <v>0.48979591836734676</v>
      </c>
    </row>
    <row r="210" spans="1:9" ht="15" customHeight="1" x14ac:dyDescent="0.2">
      <c r="A210" s="5">
        <f>DATE('Next year'!B210,'Next year'!A210,1)</f>
        <v>34759</v>
      </c>
      <c r="B210" s="6">
        <f>'Next year'!M210</f>
        <v>4.5999999999999996</v>
      </c>
      <c r="C210" s="6">
        <f>'Next year'!Q210</f>
        <v>3.2</v>
      </c>
      <c r="D210" s="6">
        <f>'Next year'!S210</f>
        <v>3.5</v>
      </c>
      <c r="E210" s="6">
        <f>(3/'Next year'!O210)*('Next year'!M210-'Next year'!Q210)</f>
        <v>0.66666666666666641</v>
      </c>
      <c r="F210" s="6">
        <f>IF('Next 5 years'!M209="","",'Next 5 years'!M209)</f>
        <v>4.3</v>
      </c>
      <c r="G210" s="6">
        <f>IF('Next 5 years'!Q209="","",'Next 5 years'!Q209)</f>
        <v>3.3</v>
      </c>
      <c r="H210" s="6">
        <f>IF('Next 5 years'!S209="","",'Next 5 years'!S209)</f>
        <v>2.9</v>
      </c>
      <c r="I210" s="6">
        <f>IFERROR((3/'Next 5 years'!O209)*('Next 5 years'!M209-'Next 5 years'!Q209),"")</f>
        <v>0.50847457627118642</v>
      </c>
    </row>
    <row r="211" spans="1:9" ht="15" customHeight="1" x14ac:dyDescent="0.2">
      <c r="A211" s="5">
        <f>DATE('Next year'!B211,'Next year'!A211,1)</f>
        <v>34790</v>
      </c>
      <c r="B211" s="6">
        <f>'Next year'!M211</f>
        <v>4.3</v>
      </c>
      <c r="C211" s="6">
        <f>'Next year'!Q211</f>
        <v>3.3</v>
      </c>
      <c r="D211" s="6">
        <f>'Next year'!S211</f>
        <v>3.7</v>
      </c>
      <c r="E211" s="6">
        <f>(3/'Next year'!O211)*('Next year'!M211-'Next year'!Q211)</f>
        <v>0.55555555555555547</v>
      </c>
      <c r="F211" s="6">
        <f>IF('Next 5 years'!M210="","",'Next 5 years'!M210)</f>
        <v>4.4000000000000004</v>
      </c>
      <c r="G211" s="6">
        <f>IF('Next 5 years'!Q210="","",'Next 5 years'!Q210)</f>
        <v>3.5</v>
      </c>
      <c r="H211" s="6">
        <f>IF('Next 5 years'!S210="","",'Next 5 years'!S210)</f>
        <v>3.2</v>
      </c>
      <c r="I211" s="6">
        <f>IFERROR((3/'Next 5 years'!O210)*('Next 5 years'!M210-'Next 5 years'!Q210),"")</f>
        <v>0.57446808510638314</v>
      </c>
    </row>
    <row r="212" spans="1:9" ht="15" customHeight="1" x14ac:dyDescent="0.2">
      <c r="A212" s="5">
        <f>DATE('Next year'!B212,'Next year'!A212,1)</f>
        <v>34820</v>
      </c>
      <c r="B212" s="6">
        <f>'Next year'!M212</f>
        <v>3.9</v>
      </c>
      <c r="C212" s="6">
        <f>'Next year'!Q212</f>
        <v>3</v>
      </c>
      <c r="D212" s="6">
        <f>'Next year'!S212</f>
        <v>3.4</v>
      </c>
      <c r="E212" s="6">
        <f>(3/'Next year'!O212)*('Next year'!M212-'Next year'!Q212)</f>
        <v>0.51923076923076916</v>
      </c>
      <c r="F212" s="6">
        <f>IF('Next 5 years'!M211="","",'Next 5 years'!M211)</f>
        <v>4.0999999999999996</v>
      </c>
      <c r="G212" s="6">
        <f>IF('Next 5 years'!Q211="","",'Next 5 years'!Q211)</f>
        <v>3.2</v>
      </c>
      <c r="H212" s="6">
        <f>IF('Next 5 years'!S211="","",'Next 5 years'!S211)</f>
        <v>3</v>
      </c>
      <c r="I212" s="6">
        <f>IFERROR((3/'Next 5 years'!O211)*('Next 5 years'!M211-'Next 5 years'!Q211),"")</f>
        <v>0.58695652173913004</v>
      </c>
    </row>
    <row r="213" spans="1:9" ht="15" customHeight="1" x14ac:dyDescent="0.2">
      <c r="A213" s="5">
        <f>DATE('Next year'!B213,'Next year'!A213,1)</f>
        <v>34851</v>
      </c>
      <c r="B213" s="6">
        <f>'Next year'!M213</f>
        <v>3.9</v>
      </c>
      <c r="C213" s="6">
        <f>'Next year'!Q213</f>
        <v>2.9</v>
      </c>
      <c r="D213" s="6">
        <f>'Next year'!S213</f>
        <v>3.8</v>
      </c>
      <c r="E213" s="6">
        <f>(3/'Next year'!O213)*('Next year'!M213-'Next year'!Q213)</f>
        <v>0.54545454545454541</v>
      </c>
      <c r="F213" s="6">
        <f>IF('Next 5 years'!M212="","",'Next 5 years'!M212)</f>
        <v>4.4000000000000004</v>
      </c>
      <c r="G213" s="6">
        <f>IF('Next 5 years'!Q212="","",'Next 5 years'!Q212)</f>
        <v>3.1</v>
      </c>
      <c r="H213" s="6">
        <f>IF('Next 5 years'!S212="","",'Next 5 years'!S212)</f>
        <v>2.9</v>
      </c>
      <c r="I213" s="6">
        <f>IFERROR((3/'Next 5 years'!O212)*('Next 5 years'!M212-'Next 5 years'!Q212),"")</f>
        <v>0.79591836734693877</v>
      </c>
    </row>
    <row r="214" spans="1:9" ht="15" customHeight="1" x14ac:dyDescent="0.2">
      <c r="A214" s="5">
        <f>DATE('Next year'!B214,'Next year'!A214,1)</f>
        <v>34881</v>
      </c>
      <c r="B214" s="6">
        <f>'Next year'!M214</f>
        <v>3.8</v>
      </c>
      <c r="C214" s="6">
        <f>'Next year'!Q214</f>
        <v>2.9</v>
      </c>
      <c r="D214" s="6">
        <f>'Next year'!S214</f>
        <v>3.6</v>
      </c>
      <c r="E214" s="6">
        <f>(3/'Next year'!O214)*('Next year'!M214-'Next year'!Q214)</f>
        <v>0.53999999999999992</v>
      </c>
      <c r="F214" s="6">
        <f>IF('Next 5 years'!M213="","",'Next 5 years'!M213)</f>
        <v>4.3</v>
      </c>
      <c r="G214" s="6">
        <f>IF('Next 5 years'!Q213="","",'Next 5 years'!Q213)</f>
        <v>3.2</v>
      </c>
      <c r="H214" s="6">
        <f>IF('Next 5 years'!S213="","",'Next 5 years'!S213)</f>
        <v>3</v>
      </c>
      <c r="I214" s="6">
        <f>IFERROR((3/'Next 5 years'!O213)*('Next 5 years'!M213-'Next 5 years'!Q213),"")</f>
        <v>0.61111111111111083</v>
      </c>
    </row>
    <row r="215" spans="1:9" ht="15" customHeight="1" x14ac:dyDescent="0.2">
      <c r="A215" s="5">
        <f>DATE('Next year'!B215,'Next year'!A215,1)</f>
        <v>34912</v>
      </c>
      <c r="B215" s="6">
        <f>'Next year'!M215</f>
        <v>3.9</v>
      </c>
      <c r="C215" s="6">
        <f>'Next year'!Q215</f>
        <v>2.9</v>
      </c>
      <c r="D215" s="6">
        <f>'Next year'!S215</f>
        <v>3.9</v>
      </c>
      <c r="E215" s="6">
        <f>(3/'Next year'!O215)*('Next year'!M215-'Next year'!Q215)</f>
        <v>0.54545454545454541</v>
      </c>
      <c r="F215" s="6">
        <f>IF('Next 5 years'!M214="","",'Next 5 years'!M214)</f>
        <v>4.0999999999999996</v>
      </c>
      <c r="G215" s="6">
        <f>IF('Next 5 years'!Q214="","",'Next 5 years'!Q214)</f>
        <v>3.1</v>
      </c>
      <c r="H215" s="6">
        <f>IF('Next 5 years'!S214="","",'Next 5 years'!S214)</f>
        <v>3.1</v>
      </c>
      <c r="I215" s="6">
        <f>IFERROR((3/'Next 5 years'!O214)*('Next 5 years'!M214-'Next 5 years'!Q214),"")</f>
        <v>0.54545454545454519</v>
      </c>
    </row>
    <row r="216" spans="1:9" ht="15" customHeight="1" x14ac:dyDescent="0.2">
      <c r="A216" s="5">
        <f>DATE('Next year'!B216,'Next year'!A216,1)</f>
        <v>34943</v>
      </c>
      <c r="B216" s="6">
        <f>'Next year'!M216</f>
        <v>4</v>
      </c>
      <c r="C216" s="6">
        <f>'Next year'!Q216</f>
        <v>2.8</v>
      </c>
      <c r="D216" s="6">
        <f>'Next year'!S216</f>
        <v>3.6</v>
      </c>
      <c r="E216" s="6">
        <f>(3/'Next year'!O216)*('Next year'!M216-'Next year'!Q216)</f>
        <v>0.66666666666666663</v>
      </c>
      <c r="F216" s="6">
        <f>IF('Next 5 years'!M215="","",'Next 5 years'!M215)</f>
        <v>4.4000000000000004</v>
      </c>
      <c r="G216" s="6">
        <f>IF('Next 5 years'!Q215="","",'Next 5 years'!Q215)</f>
        <v>3.1</v>
      </c>
      <c r="H216" s="6">
        <f>IF('Next 5 years'!S215="","",'Next 5 years'!S215)</f>
        <v>2.9</v>
      </c>
      <c r="I216" s="6">
        <f>IFERROR((3/'Next 5 years'!O215)*('Next 5 years'!M215-'Next 5 years'!Q215),"")</f>
        <v>0.65000000000000013</v>
      </c>
    </row>
    <row r="217" spans="1:9" ht="15" customHeight="1" x14ac:dyDescent="0.2">
      <c r="A217" s="5">
        <f>DATE('Next year'!B217,'Next year'!A217,1)</f>
        <v>34973</v>
      </c>
      <c r="B217" s="6">
        <f>'Next year'!M217</f>
        <v>3.5</v>
      </c>
      <c r="C217" s="6">
        <f>'Next year'!Q217</f>
        <v>2.9</v>
      </c>
      <c r="D217" s="6">
        <f>'Next year'!S217</f>
        <v>3.4</v>
      </c>
      <c r="E217" s="6">
        <f>(3/'Next year'!O217)*('Next year'!M217-'Next year'!Q217)</f>
        <v>0.43902439024390255</v>
      </c>
      <c r="F217" s="6">
        <f>IF('Next 5 years'!M216="","",'Next 5 years'!M216)</f>
        <v>3.7</v>
      </c>
      <c r="G217" s="6">
        <f>IF('Next 5 years'!Q216="","",'Next 5 years'!Q216)</f>
        <v>3.2</v>
      </c>
      <c r="H217" s="6">
        <f>IF('Next 5 years'!S216="","",'Next 5 years'!S216)</f>
        <v>2.8</v>
      </c>
      <c r="I217" s="6">
        <f>IFERROR((3/'Next 5 years'!O216)*('Next 5 years'!M216-'Next 5 years'!Q216),"")</f>
        <v>0.44117647058823528</v>
      </c>
    </row>
    <row r="218" spans="1:9" ht="15" customHeight="1" x14ac:dyDescent="0.2">
      <c r="A218" s="5">
        <f>DATE('Next year'!B218,'Next year'!A218,1)</f>
        <v>35004</v>
      </c>
      <c r="B218" s="6">
        <f>'Next year'!M218</f>
        <v>3.7</v>
      </c>
      <c r="C218" s="6">
        <f>'Next year'!Q218</f>
        <v>2.8</v>
      </c>
      <c r="D218" s="6">
        <f>'Next year'!S218</f>
        <v>3.6</v>
      </c>
      <c r="E218" s="6">
        <f>(3/'Next year'!O218)*('Next year'!M218-'Next year'!Q218)</f>
        <v>0.50943396226415116</v>
      </c>
      <c r="F218" s="6">
        <f>IF('Next 5 years'!M217="","",'Next 5 years'!M217)</f>
        <v>3.9</v>
      </c>
      <c r="G218" s="6">
        <f>IF('Next 5 years'!Q217="","",'Next 5 years'!Q217)</f>
        <v>3.1</v>
      </c>
      <c r="H218" s="6">
        <f>IF('Next 5 years'!S217="","",'Next 5 years'!S217)</f>
        <v>3.1</v>
      </c>
      <c r="I218" s="6">
        <f>IFERROR((3/'Next 5 years'!O217)*('Next 5 years'!M217-'Next 5 years'!Q217),"")</f>
        <v>0.57142857142857129</v>
      </c>
    </row>
    <row r="219" spans="1:9" ht="15" customHeight="1" x14ac:dyDescent="0.2">
      <c r="A219" s="5">
        <f>DATE('Next year'!B219,'Next year'!A219,1)</f>
        <v>35034</v>
      </c>
      <c r="B219" s="6">
        <f>'Next year'!M219</f>
        <v>3.2</v>
      </c>
      <c r="C219" s="6">
        <f>'Next year'!Q219</f>
        <v>2.7</v>
      </c>
      <c r="D219" s="6">
        <f>'Next year'!S219</f>
        <v>3.7</v>
      </c>
      <c r="E219" s="6">
        <f>(3/'Next year'!O219)*('Next year'!M219-'Next year'!Q219)</f>
        <v>0.38461538461538464</v>
      </c>
      <c r="F219" s="6">
        <f>IF('Next 5 years'!M218="","",'Next 5 years'!M218)</f>
        <v>3.9</v>
      </c>
      <c r="G219" s="6">
        <f>IF('Next 5 years'!Q218="","",'Next 5 years'!Q218)</f>
        <v>3.1</v>
      </c>
      <c r="H219" s="6">
        <f>IF('Next 5 years'!S218="","",'Next 5 years'!S218)</f>
        <v>3</v>
      </c>
      <c r="I219" s="6">
        <f>IFERROR((3/'Next 5 years'!O218)*('Next 5 years'!M218-'Next 5 years'!Q218),"")</f>
        <v>0.63157894736842091</v>
      </c>
    </row>
    <row r="220" spans="1:9" ht="15" customHeight="1" x14ac:dyDescent="0.2">
      <c r="A220" s="5">
        <f>DATE('Next year'!B220,'Next year'!A220,1)</f>
        <v>35065</v>
      </c>
      <c r="B220" s="6">
        <f>'Next year'!M220</f>
        <v>4</v>
      </c>
      <c r="C220" s="6">
        <f>'Next year'!Q220</f>
        <v>2.8</v>
      </c>
      <c r="D220" s="6">
        <f>'Next year'!S220</f>
        <v>3.8</v>
      </c>
      <c r="E220" s="6">
        <f>(3/'Next year'!O220)*('Next year'!M220-'Next year'!Q220)</f>
        <v>0.58064516129032262</v>
      </c>
      <c r="F220" s="6">
        <f>IF('Next 5 years'!M219="","",'Next 5 years'!M219)</f>
        <v>4.2</v>
      </c>
      <c r="G220" s="6">
        <f>IF('Next 5 years'!Q219="","",'Next 5 years'!Q219)</f>
        <v>3.2</v>
      </c>
      <c r="H220" s="6">
        <f>IF('Next 5 years'!S219="","",'Next 5 years'!S219)</f>
        <v>2.9</v>
      </c>
      <c r="I220" s="6">
        <f>IFERROR((3/'Next 5 years'!O219)*('Next 5 years'!M219-'Next 5 years'!Q219),"")</f>
        <v>0.55555555555555547</v>
      </c>
    </row>
    <row r="221" spans="1:9" ht="15" customHeight="1" x14ac:dyDescent="0.2">
      <c r="A221" s="5">
        <f>DATE('Next year'!B221,'Next year'!A221,1)</f>
        <v>35096</v>
      </c>
      <c r="B221" s="6">
        <f>'Next year'!M221</f>
        <v>3.6</v>
      </c>
      <c r="C221" s="6">
        <f>'Next year'!Q221</f>
        <v>2.8</v>
      </c>
      <c r="D221" s="6">
        <f>'Next year'!S221</f>
        <v>4</v>
      </c>
      <c r="E221" s="6">
        <f>(3/'Next year'!O221)*('Next year'!M221-'Next year'!Q221)</f>
        <v>0.47058823529411781</v>
      </c>
      <c r="F221" s="6">
        <f>IF('Next 5 years'!M220="","",'Next 5 years'!M220)</f>
        <v>4.2</v>
      </c>
      <c r="G221" s="6">
        <f>IF('Next 5 years'!Q220="","",'Next 5 years'!Q220)</f>
        <v>3.3</v>
      </c>
      <c r="H221" s="6">
        <f>IF('Next 5 years'!S220="","",'Next 5 years'!S220)</f>
        <v>2.7</v>
      </c>
      <c r="I221" s="6">
        <f>IFERROR((3/'Next 5 years'!O220)*('Next 5 years'!M220-'Next 5 years'!Q220),"")</f>
        <v>0.56250000000000022</v>
      </c>
    </row>
    <row r="222" spans="1:9" ht="15" customHeight="1" x14ac:dyDescent="0.2">
      <c r="A222" s="5">
        <f>DATE('Next year'!B222,'Next year'!A222,1)</f>
        <v>35125</v>
      </c>
      <c r="B222" s="6">
        <f>'Next year'!M222</f>
        <v>4.0999999999999996</v>
      </c>
      <c r="C222" s="6">
        <f>'Next year'!Q222</f>
        <v>2.9</v>
      </c>
      <c r="D222" s="6">
        <f>'Next year'!S222</f>
        <v>3.9</v>
      </c>
      <c r="E222" s="6">
        <f>(3/'Next year'!O222)*('Next year'!M222-'Next year'!Q222)</f>
        <v>0.59016393442622939</v>
      </c>
      <c r="F222" s="6">
        <f>IF('Next 5 years'!M221="","",'Next 5 years'!M221)</f>
        <v>4.3</v>
      </c>
      <c r="G222" s="6">
        <f>IF('Next 5 years'!Q221="","",'Next 5 years'!Q221)</f>
        <v>3.2</v>
      </c>
      <c r="H222" s="6">
        <f>IF('Next 5 years'!S221="","",'Next 5 years'!S221)</f>
        <v>3.1</v>
      </c>
      <c r="I222" s="6">
        <f>IFERROR((3/'Next 5 years'!O221)*('Next 5 years'!M221-'Next 5 years'!Q221),"")</f>
        <v>0.64705882352941158</v>
      </c>
    </row>
    <row r="223" spans="1:9" ht="15" customHeight="1" x14ac:dyDescent="0.2">
      <c r="A223" s="5">
        <f>DATE('Next year'!B223,'Next year'!A223,1)</f>
        <v>35156</v>
      </c>
      <c r="B223" s="6">
        <f>'Next year'!M223</f>
        <v>4.5</v>
      </c>
      <c r="C223" s="6">
        <f>'Next year'!Q223</f>
        <v>3</v>
      </c>
      <c r="D223" s="6">
        <f>'Next year'!S223</f>
        <v>3.2</v>
      </c>
      <c r="E223" s="6">
        <f>(3/'Next year'!O223)*('Next year'!M223-'Next year'!Q223)</f>
        <v>0.69230769230769229</v>
      </c>
      <c r="F223" s="6">
        <f>IF('Next 5 years'!M222="","",'Next 5 years'!M222)</f>
        <v>4.0999999999999996</v>
      </c>
      <c r="G223" s="6">
        <f>IF('Next 5 years'!Q222="","",'Next 5 years'!Q222)</f>
        <v>3</v>
      </c>
      <c r="H223" s="6">
        <f>IF('Next 5 years'!S222="","",'Next 5 years'!S222)</f>
        <v>3</v>
      </c>
      <c r="I223" s="6">
        <f>IFERROR((3/'Next 5 years'!O222)*('Next 5 years'!M222-'Next 5 years'!Q222),"")</f>
        <v>0.58928571428571408</v>
      </c>
    </row>
    <row r="224" spans="1:9" ht="15" customHeight="1" x14ac:dyDescent="0.2">
      <c r="A224" s="5">
        <f>DATE('Next year'!B224,'Next year'!A224,1)</f>
        <v>35186</v>
      </c>
      <c r="B224" s="6">
        <f>'Next year'!M224</f>
        <v>4.8</v>
      </c>
      <c r="C224" s="6">
        <f>'Next year'!Q224</f>
        <v>3.1</v>
      </c>
      <c r="D224" s="6">
        <f>'Next year'!S224</f>
        <v>3.9</v>
      </c>
      <c r="E224" s="6">
        <f>(3/'Next year'!O224)*('Next year'!M224-'Next year'!Q224)</f>
        <v>0.73913043478260854</v>
      </c>
      <c r="F224" s="6">
        <f>IF('Next 5 years'!M223="","",'Next 5 years'!M223)</f>
        <v>4.8</v>
      </c>
      <c r="G224" s="6">
        <f>IF('Next 5 years'!Q223="","",'Next 5 years'!Q223)</f>
        <v>3.3</v>
      </c>
      <c r="H224" s="6">
        <f>IF('Next 5 years'!S223="","",'Next 5 years'!S223)</f>
        <v>3.1</v>
      </c>
      <c r="I224" s="6">
        <f>IFERROR((3/'Next 5 years'!O223)*('Next 5 years'!M223-'Next 5 years'!Q223),"")</f>
        <v>0.7142857142857143</v>
      </c>
    </row>
    <row r="225" spans="1:9" ht="15" customHeight="1" x14ac:dyDescent="0.2">
      <c r="A225" s="5">
        <f>DATE('Next year'!B225,'Next year'!A225,1)</f>
        <v>35217</v>
      </c>
      <c r="B225" s="6">
        <f>'Next year'!M225</f>
        <v>4.0999999999999996</v>
      </c>
      <c r="C225" s="6">
        <f>'Next year'!Q225</f>
        <v>2.9</v>
      </c>
      <c r="D225" s="6">
        <f>'Next year'!S225</f>
        <v>3.5</v>
      </c>
      <c r="E225" s="6">
        <f>(3/'Next year'!O225)*('Next year'!M225-'Next year'!Q225)</f>
        <v>0.51428571428571412</v>
      </c>
      <c r="F225" s="6">
        <f>IF('Next 5 years'!M224="","",'Next 5 years'!M224)</f>
        <v>4</v>
      </c>
      <c r="G225" s="6">
        <f>IF('Next 5 years'!Q224="","",'Next 5 years'!Q224)</f>
        <v>3.1</v>
      </c>
      <c r="H225" s="6">
        <f>IF('Next 5 years'!S224="","",'Next 5 years'!S224)</f>
        <v>3.1</v>
      </c>
      <c r="I225" s="6">
        <f>IFERROR((3/'Next 5 years'!O224)*('Next 5 years'!M224-'Next 5 years'!Q224),"")</f>
        <v>0.57446808510638281</v>
      </c>
    </row>
    <row r="226" spans="1:9" ht="15" customHeight="1" x14ac:dyDescent="0.2">
      <c r="A226" s="5">
        <f>DATE('Next year'!B226,'Next year'!A226,1)</f>
        <v>35247</v>
      </c>
      <c r="B226" s="6">
        <f>'Next year'!M226</f>
        <v>4.2</v>
      </c>
      <c r="C226" s="6">
        <f>'Next year'!Q226</f>
        <v>3</v>
      </c>
      <c r="D226" s="6">
        <f>'Next year'!S226</f>
        <v>3.7</v>
      </c>
      <c r="E226" s="6">
        <f>(3/'Next year'!O226)*('Next year'!M226-'Next year'!Q226)</f>
        <v>0.58064516129032262</v>
      </c>
      <c r="F226" s="6">
        <f>IF('Next 5 years'!M225="","",'Next 5 years'!M225)</f>
        <v>4.3</v>
      </c>
      <c r="G226" s="6">
        <f>IF('Next 5 years'!Q225="","",'Next 5 years'!Q225)</f>
        <v>3.2</v>
      </c>
      <c r="H226" s="6">
        <f>IF('Next 5 years'!S225="","",'Next 5 years'!S225)</f>
        <v>3</v>
      </c>
      <c r="I226" s="6">
        <f>IFERROR((3/'Next 5 years'!O225)*('Next 5 years'!M225-'Next 5 years'!Q225),"")</f>
        <v>0.71739130434782583</v>
      </c>
    </row>
    <row r="227" spans="1:9" ht="15" customHeight="1" x14ac:dyDescent="0.2">
      <c r="A227" s="5">
        <f>DATE('Next year'!B227,'Next year'!A227,1)</f>
        <v>35278</v>
      </c>
      <c r="B227" s="6">
        <f>'Next year'!M227</f>
        <v>4.0999999999999996</v>
      </c>
      <c r="C227" s="6">
        <f>'Next year'!Q227</f>
        <v>3.1</v>
      </c>
      <c r="D227" s="6">
        <f>'Next year'!S227</f>
        <v>3.3</v>
      </c>
      <c r="E227" s="6">
        <f>(3/'Next year'!O227)*('Next year'!M227-'Next year'!Q227)</f>
        <v>0.51724137931034464</v>
      </c>
      <c r="F227" s="6">
        <f>IF('Next 5 years'!M226="","",'Next 5 years'!M226)</f>
        <v>4.5999999999999996</v>
      </c>
      <c r="G227" s="6">
        <f>IF('Next 5 years'!Q226="","",'Next 5 years'!Q226)</f>
        <v>3.3</v>
      </c>
      <c r="H227" s="6">
        <f>IF('Next 5 years'!S226="","",'Next 5 years'!S226)</f>
        <v>2.8</v>
      </c>
      <c r="I227" s="6">
        <f>IFERROR((3/'Next 5 years'!O226)*('Next 5 years'!M226-'Next 5 years'!Q226),"")</f>
        <v>0.68421052631578938</v>
      </c>
    </row>
    <row r="228" spans="1:9" ht="15" customHeight="1" x14ac:dyDescent="0.2">
      <c r="A228" s="5">
        <f>DATE('Next year'!B228,'Next year'!A228,1)</f>
        <v>35309</v>
      </c>
      <c r="B228" s="6">
        <f>'Next year'!M228</f>
        <v>4.3</v>
      </c>
      <c r="C228" s="6">
        <f>'Next year'!Q228</f>
        <v>3.2</v>
      </c>
      <c r="D228" s="6">
        <f>'Next year'!S228</f>
        <v>3.2</v>
      </c>
      <c r="E228" s="6">
        <f>(3/'Next year'!O228)*('Next year'!M228-'Next year'!Q228)</f>
        <v>0.57894736842105243</v>
      </c>
      <c r="F228" s="6">
        <f>IF('Next 5 years'!M227="","",'Next 5 years'!M227)</f>
        <v>4.0999999999999996</v>
      </c>
      <c r="G228" s="6">
        <f>IF('Next 5 years'!Q227="","",'Next 5 years'!Q227)</f>
        <v>3.2</v>
      </c>
      <c r="H228" s="6">
        <f>IF('Next 5 years'!S227="","",'Next 5 years'!S227)</f>
        <v>2.9</v>
      </c>
      <c r="I228" s="6">
        <f>IFERROR((3/'Next 5 years'!O227)*('Next 5 years'!M227-'Next 5 years'!Q227),"")</f>
        <v>0.5399999999999997</v>
      </c>
    </row>
    <row r="229" spans="1:9" ht="15" customHeight="1" x14ac:dyDescent="0.2">
      <c r="A229" s="5">
        <f>DATE('Next year'!B229,'Next year'!A229,1)</f>
        <v>35339</v>
      </c>
      <c r="B229" s="6">
        <f>'Next year'!M229</f>
        <v>4.0999999999999996</v>
      </c>
      <c r="C229" s="6">
        <f>'Next year'!Q229</f>
        <v>3</v>
      </c>
      <c r="D229" s="6">
        <f>'Next year'!S229</f>
        <v>3.4</v>
      </c>
      <c r="E229" s="6">
        <f>(3/'Next year'!O229)*('Next year'!M229-'Next year'!Q229)</f>
        <v>0.56896551724137912</v>
      </c>
      <c r="F229" s="6">
        <f>IF('Next 5 years'!M228="","",'Next 5 years'!M228)</f>
        <v>4.0999999999999996</v>
      </c>
      <c r="G229" s="6">
        <f>IF('Next 5 years'!Q228="","",'Next 5 years'!Q228)</f>
        <v>3</v>
      </c>
      <c r="H229" s="6">
        <f>IF('Next 5 years'!S228="","",'Next 5 years'!S228)</f>
        <v>3</v>
      </c>
      <c r="I229" s="6">
        <f>IFERROR((3/'Next 5 years'!O228)*('Next 5 years'!M228-'Next 5 years'!Q228),"")</f>
        <v>0.54999999999999982</v>
      </c>
    </row>
    <row r="230" spans="1:9" ht="15" customHeight="1" x14ac:dyDescent="0.2">
      <c r="A230" s="5">
        <f>DATE('Next year'!B230,'Next year'!A230,1)</f>
        <v>35370</v>
      </c>
      <c r="B230" s="6">
        <f>'Next year'!M230</f>
        <v>3.9</v>
      </c>
      <c r="C230" s="6">
        <f>'Next year'!Q230</f>
        <v>3</v>
      </c>
      <c r="D230" s="6">
        <f>'Next year'!S230</f>
        <v>3.5</v>
      </c>
      <c r="E230" s="6">
        <f>(3/'Next year'!O230)*('Next year'!M230-'Next year'!Q230)</f>
        <v>0.5625</v>
      </c>
      <c r="F230" s="6">
        <f>IF('Next 5 years'!M229="","",'Next 5 years'!M229)</f>
        <v>3.7</v>
      </c>
      <c r="G230" s="6">
        <f>IF('Next 5 years'!Q229="","",'Next 5 years'!Q229)</f>
        <v>3</v>
      </c>
      <c r="H230" s="6">
        <f>IF('Next 5 years'!S229="","",'Next 5 years'!S229)</f>
        <v>3.1</v>
      </c>
      <c r="I230" s="6">
        <f>IFERROR((3/'Next 5 years'!O229)*('Next 5 years'!M229-'Next 5 years'!Q229),"")</f>
        <v>0.50000000000000011</v>
      </c>
    </row>
    <row r="231" spans="1:9" ht="15" customHeight="1" x14ac:dyDescent="0.2">
      <c r="A231" s="5">
        <f>DATE('Next year'!B231,'Next year'!A231,1)</f>
        <v>35400</v>
      </c>
      <c r="B231" s="6">
        <f>'Next year'!M231</f>
        <v>3.9</v>
      </c>
      <c r="C231" s="6">
        <f>'Next year'!Q231</f>
        <v>3</v>
      </c>
      <c r="D231" s="6">
        <f>'Next year'!S231</f>
        <v>3.3</v>
      </c>
      <c r="E231" s="6">
        <f>(3/'Next year'!O231)*('Next year'!M231-'Next year'!Q231)</f>
        <v>0.53999999999999992</v>
      </c>
      <c r="F231" s="6">
        <f>IF('Next 5 years'!M230="","",'Next 5 years'!M230)</f>
        <v>3.9</v>
      </c>
      <c r="G231" s="6">
        <f>IF('Next 5 years'!Q230="","",'Next 5 years'!Q230)</f>
        <v>3</v>
      </c>
      <c r="H231" s="6">
        <f>IF('Next 5 years'!S230="","",'Next 5 years'!S230)</f>
        <v>3.1</v>
      </c>
      <c r="I231" s="6">
        <f>IFERROR((3/'Next 5 years'!O230)*('Next 5 years'!M230-'Next 5 years'!Q230),"")</f>
        <v>0.51923076923076916</v>
      </c>
    </row>
    <row r="232" spans="1:9" ht="15" customHeight="1" x14ac:dyDescent="0.2">
      <c r="A232" s="5">
        <f>DATE('Next year'!B232,'Next year'!A232,1)</f>
        <v>35431</v>
      </c>
      <c r="B232" s="6">
        <f>'Next year'!M232</f>
        <v>4.0999999999999996</v>
      </c>
      <c r="C232" s="6">
        <f>'Next year'!Q232</f>
        <v>3</v>
      </c>
      <c r="D232" s="6">
        <f>'Next year'!S232</f>
        <v>3.3</v>
      </c>
      <c r="E232" s="6">
        <f>(3/'Next year'!O232)*('Next year'!M232-'Next year'!Q232)</f>
        <v>0.59999999999999976</v>
      </c>
      <c r="F232" s="6">
        <f>IF('Next 5 years'!M231="","",'Next 5 years'!M231)</f>
        <v>4</v>
      </c>
      <c r="G232" s="6">
        <f>IF('Next 5 years'!Q231="","",'Next 5 years'!Q231)</f>
        <v>3.2</v>
      </c>
      <c r="H232" s="6">
        <f>IF('Next 5 years'!S231="","",'Next 5 years'!S231)</f>
        <v>2.9</v>
      </c>
      <c r="I232" s="6">
        <f>IFERROR((3/'Next 5 years'!O231)*('Next 5 years'!M231-'Next 5 years'!Q231),"")</f>
        <v>0.66666666666666641</v>
      </c>
    </row>
    <row r="233" spans="1:9" ht="15" customHeight="1" x14ac:dyDescent="0.2">
      <c r="A233" s="5">
        <f>DATE('Next year'!B233,'Next year'!A233,1)</f>
        <v>35462</v>
      </c>
      <c r="B233" s="6">
        <f>'Next year'!M233</f>
        <v>3.8</v>
      </c>
      <c r="C233" s="6">
        <f>'Next year'!Q233</f>
        <v>3</v>
      </c>
      <c r="D233" s="6">
        <f>'Next year'!S233</f>
        <v>3.2</v>
      </c>
      <c r="E233" s="6">
        <f>(3/'Next year'!O233)*('Next year'!M233-'Next year'!Q233)</f>
        <v>0.58536585365853655</v>
      </c>
      <c r="F233" s="6">
        <f>IF('Next 5 years'!M232="","",'Next 5 years'!M232)</f>
        <v>3.7</v>
      </c>
      <c r="G233" s="6">
        <f>IF('Next 5 years'!Q232="","",'Next 5 years'!Q232)</f>
        <v>3.1</v>
      </c>
      <c r="H233" s="6">
        <f>IF('Next 5 years'!S232="","",'Next 5 years'!S232)</f>
        <v>2.9</v>
      </c>
      <c r="I233" s="6">
        <f>IFERROR((3/'Next 5 years'!O232)*('Next 5 years'!M232-'Next 5 years'!Q232),"")</f>
        <v>0.5</v>
      </c>
    </row>
    <row r="234" spans="1:9" ht="15" customHeight="1" x14ac:dyDescent="0.2">
      <c r="A234" s="5">
        <f>DATE('Next year'!B234,'Next year'!A234,1)</f>
        <v>35490</v>
      </c>
      <c r="B234" s="6">
        <f>'Next year'!M234</f>
        <v>3.5</v>
      </c>
      <c r="C234" s="6">
        <f>'Next year'!Q234</f>
        <v>2.8</v>
      </c>
      <c r="D234" s="6">
        <f>'Next year'!S234</f>
        <v>3.5</v>
      </c>
      <c r="E234" s="6">
        <f>(3/'Next year'!O234)*('Next year'!M234-'Next year'!Q234)</f>
        <v>0.47727272727272735</v>
      </c>
      <c r="F234" s="6">
        <f>IF('Next 5 years'!M233="","",'Next 5 years'!M233)</f>
        <v>3.6</v>
      </c>
      <c r="G234" s="6">
        <f>IF('Next 5 years'!Q233="","",'Next 5 years'!Q233)</f>
        <v>3</v>
      </c>
      <c r="H234" s="6">
        <f>IF('Next 5 years'!S233="","",'Next 5 years'!S233)</f>
        <v>2.8</v>
      </c>
      <c r="I234" s="6">
        <f>IFERROR((3/'Next 5 years'!O233)*('Next 5 years'!M233-'Next 5 years'!Q233),"")</f>
        <v>0.51428571428571435</v>
      </c>
    </row>
    <row r="235" spans="1:9" ht="15" customHeight="1" x14ac:dyDescent="0.2">
      <c r="A235" s="5">
        <f>DATE('Next year'!B235,'Next year'!A235,1)</f>
        <v>35521</v>
      </c>
      <c r="B235" s="6">
        <f>'Next year'!M235</f>
        <v>3.7</v>
      </c>
      <c r="C235" s="6">
        <f>'Next year'!Q235</f>
        <v>3</v>
      </c>
      <c r="D235" s="6">
        <f>'Next year'!S235</f>
        <v>3.5</v>
      </c>
      <c r="E235" s="6">
        <f>(3/'Next year'!O235)*('Next year'!M235-'Next year'!Q235)</f>
        <v>0.50000000000000011</v>
      </c>
      <c r="F235" s="6">
        <f>IF('Next 5 years'!M234="","",'Next 5 years'!M234)</f>
        <v>3.6</v>
      </c>
      <c r="G235" s="6">
        <f>IF('Next 5 years'!Q234="","",'Next 5 years'!Q234)</f>
        <v>2.9</v>
      </c>
      <c r="H235" s="6">
        <f>IF('Next 5 years'!S234="","",'Next 5 years'!S234)</f>
        <v>3</v>
      </c>
      <c r="I235" s="6">
        <f>IFERROR((3/'Next 5 years'!O234)*('Next 5 years'!M234-'Next 5 years'!Q234),"")</f>
        <v>0.52500000000000013</v>
      </c>
    </row>
    <row r="236" spans="1:9" ht="15" customHeight="1" x14ac:dyDescent="0.2">
      <c r="A236" s="5">
        <f>DATE('Next year'!B236,'Next year'!A236,1)</f>
        <v>35551</v>
      </c>
      <c r="B236" s="6">
        <f>'Next year'!M236</f>
        <v>3.7</v>
      </c>
      <c r="C236" s="6">
        <f>'Next year'!Q236</f>
        <v>2.9</v>
      </c>
      <c r="D236" s="6">
        <f>'Next year'!S236</f>
        <v>3</v>
      </c>
      <c r="E236" s="6">
        <f>(3/'Next year'!O236)*('Next year'!M236-'Next year'!Q236)</f>
        <v>0.58536585365853688</v>
      </c>
      <c r="F236" s="6">
        <f>IF('Next 5 years'!M235="","",'Next 5 years'!M235)</f>
        <v>3.8</v>
      </c>
      <c r="G236" s="6">
        <f>IF('Next 5 years'!Q235="","",'Next 5 years'!Q235)</f>
        <v>3</v>
      </c>
      <c r="H236" s="6">
        <f>IF('Next 5 years'!S235="","",'Next 5 years'!S235)</f>
        <v>3.1</v>
      </c>
      <c r="I236" s="6">
        <f>IFERROR((3/'Next 5 years'!O235)*('Next 5 years'!M235-'Next 5 years'!Q235),"")</f>
        <v>0.57142857142857129</v>
      </c>
    </row>
    <row r="237" spans="1:9" ht="15" customHeight="1" x14ac:dyDescent="0.2">
      <c r="A237" s="5">
        <f>DATE('Next year'!B237,'Next year'!A237,1)</f>
        <v>35582</v>
      </c>
      <c r="B237" s="6">
        <f>'Next year'!M237</f>
        <v>3.5</v>
      </c>
      <c r="C237" s="6">
        <f>'Next year'!Q237</f>
        <v>2.8</v>
      </c>
      <c r="D237" s="6">
        <f>'Next year'!S237</f>
        <v>3.4</v>
      </c>
      <c r="E237" s="6">
        <f>(3/'Next year'!O237)*('Next year'!M237-'Next year'!Q237)</f>
        <v>0.51219512195121975</v>
      </c>
      <c r="F237" s="6">
        <f>IF('Next 5 years'!M236="","",'Next 5 years'!M236)</f>
        <v>3.9</v>
      </c>
      <c r="G237" s="6">
        <f>IF('Next 5 years'!Q236="","",'Next 5 years'!Q236)</f>
        <v>3.1</v>
      </c>
      <c r="H237" s="6">
        <f>IF('Next 5 years'!S236="","",'Next 5 years'!S236)</f>
        <v>3.1</v>
      </c>
      <c r="I237" s="6">
        <f>IFERROR((3/'Next 5 years'!O236)*('Next 5 years'!M236-'Next 5 years'!Q236),"")</f>
        <v>0.59999999999999987</v>
      </c>
    </row>
    <row r="238" spans="1:9" ht="15" customHeight="1" x14ac:dyDescent="0.2">
      <c r="A238" s="5">
        <f>DATE('Next year'!B238,'Next year'!A238,1)</f>
        <v>35612</v>
      </c>
      <c r="B238" s="6">
        <f>'Next year'!M238</f>
        <v>3.4</v>
      </c>
      <c r="C238" s="6">
        <f>'Next year'!Q238</f>
        <v>2.7</v>
      </c>
      <c r="D238" s="6">
        <f>'Next year'!S238</f>
        <v>3.4</v>
      </c>
      <c r="E238" s="6">
        <f>(3/'Next year'!O238)*('Next year'!M238-'Next year'!Q238)</f>
        <v>0.58333333333333304</v>
      </c>
      <c r="F238" s="6">
        <f>IF('Next 5 years'!M237="","",'Next 5 years'!M237)</f>
        <v>3.4</v>
      </c>
      <c r="G238" s="6">
        <f>IF('Next 5 years'!Q237="","",'Next 5 years'!Q237)</f>
        <v>2.9</v>
      </c>
      <c r="H238" s="6">
        <f>IF('Next 5 years'!S237="","",'Next 5 years'!S237)</f>
        <v>3.1</v>
      </c>
      <c r="I238" s="6">
        <f>IFERROR((3/'Next 5 years'!O237)*('Next 5 years'!M237-'Next 5 years'!Q237),"")</f>
        <v>0.44117647058823528</v>
      </c>
    </row>
    <row r="239" spans="1:9" ht="15" customHeight="1" x14ac:dyDescent="0.2">
      <c r="A239" s="5">
        <f>DATE('Next year'!B239,'Next year'!A239,1)</f>
        <v>35643</v>
      </c>
      <c r="B239" s="6">
        <f>'Next year'!M239</f>
        <v>3.3</v>
      </c>
      <c r="C239" s="6">
        <f>'Next year'!Q239</f>
        <v>2.7</v>
      </c>
      <c r="D239" s="6">
        <f>'Next year'!S239</f>
        <v>3.3</v>
      </c>
      <c r="E239" s="6">
        <f>(3/'Next year'!O239)*('Next year'!M239-'Next year'!Q239)</f>
        <v>0.44999999999999973</v>
      </c>
      <c r="F239" s="6">
        <f>IF('Next 5 years'!M238="","",'Next 5 years'!M238)</f>
        <v>3.8</v>
      </c>
      <c r="G239" s="6">
        <f>IF('Next 5 years'!Q238="","",'Next 5 years'!Q238)</f>
        <v>3</v>
      </c>
      <c r="H239" s="6">
        <f>IF('Next 5 years'!S238="","",'Next 5 years'!S238)</f>
        <v>3.2</v>
      </c>
      <c r="I239" s="6">
        <f>IFERROR((3/'Next 5 years'!O238)*('Next 5 years'!M238-'Next 5 years'!Q238),"")</f>
        <v>0.63157894736842091</v>
      </c>
    </row>
    <row r="240" spans="1:9" ht="15" customHeight="1" x14ac:dyDescent="0.2">
      <c r="A240" s="5">
        <f>DATE('Next year'!B240,'Next year'!A240,1)</f>
        <v>35674</v>
      </c>
      <c r="B240" s="6">
        <f>'Next year'!M240</f>
        <v>3.5</v>
      </c>
      <c r="C240" s="6">
        <f>'Next year'!Q240</f>
        <v>2.8</v>
      </c>
      <c r="D240" s="6">
        <f>'Next year'!S240</f>
        <v>3.2</v>
      </c>
      <c r="E240" s="6">
        <f>(3/'Next year'!O240)*('Next year'!M240-'Next year'!Q240)</f>
        <v>0.56756756756756765</v>
      </c>
      <c r="F240" s="6">
        <f>IF('Next 5 years'!M239="","",'Next 5 years'!M239)</f>
        <v>3.6</v>
      </c>
      <c r="G240" s="6">
        <f>IF('Next 5 years'!Q239="","",'Next 5 years'!Q239)</f>
        <v>3.1</v>
      </c>
      <c r="H240" s="6">
        <f>IF('Next 5 years'!S239="","",'Next 5 years'!S239)</f>
        <v>3</v>
      </c>
      <c r="I240" s="6">
        <f>IFERROR((3/'Next 5 years'!O239)*('Next 5 years'!M239-'Next 5 years'!Q239),"")</f>
        <v>0.48387096774193544</v>
      </c>
    </row>
    <row r="241" spans="1:9" ht="15" customHeight="1" x14ac:dyDescent="0.2">
      <c r="A241" s="5">
        <f>DATE('Next year'!B241,'Next year'!A241,1)</f>
        <v>35704</v>
      </c>
      <c r="B241" s="6">
        <f>'Next year'!M241</f>
        <v>3.2</v>
      </c>
      <c r="C241" s="6">
        <f>'Next year'!Q241</f>
        <v>2.8</v>
      </c>
      <c r="D241" s="6">
        <f>'Next year'!S241</f>
        <v>3.6</v>
      </c>
      <c r="E241" s="6">
        <f>(3/'Next year'!O241)*('Next year'!M241-'Next year'!Q241)</f>
        <v>0.36363636363636398</v>
      </c>
      <c r="F241" s="6">
        <f>IF('Next 5 years'!M240="","",'Next 5 years'!M240)</f>
        <v>3.6</v>
      </c>
      <c r="G241" s="6">
        <f>IF('Next 5 years'!Q240="","",'Next 5 years'!Q240)</f>
        <v>3</v>
      </c>
      <c r="H241" s="6">
        <f>IF('Next 5 years'!S240="","",'Next 5 years'!S240)</f>
        <v>2.9</v>
      </c>
      <c r="I241" s="6">
        <f>IFERROR((3/'Next 5 years'!O240)*('Next 5 years'!M240-'Next 5 years'!Q240),"")</f>
        <v>0.47368421052631587</v>
      </c>
    </row>
    <row r="242" spans="1:9" ht="15" customHeight="1" x14ac:dyDescent="0.2">
      <c r="A242" s="5">
        <f>DATE('Next year'!B242,'Next year'!A242,1)</f>
        <v>35735</v>
      </c>
      <c r="B242" s="6">
        <f>'Next year'!M242</f>
        <v>3.4</v>
      </c>
      <c r="C242" s="6">
        <f>'Next year'!Q242</f>
        <v>2.9</v>
      </c>
      <c r="D242" s="6">
        <f>'Next year'!S242</f>
        <v>3.6</v>
      </c>
      <c r="E242" s="6">
        <f>(3/'Next year'!O242)*('Next year'!M242-'Next year'!Q242)</f>
        <v>0.41666666666666663</v>
      </c>
      <c r="F242" s="6">
        <f>IF('Next 5 years'!M241="","",'Next 5 years'!M241)</f>
        <v>3.8</v>
      </c>
      <c r="G242" s="6">
        <f>IF('Next 5 years'!Q241="","",'Next 5 years'!Q241)</f>
        <v>3.1</v>
      </c>
      <c r="H242" s="6">
        <f>IF('Next 5 years'!S241="","",'Next 5 years'!S241)</f>
        <v>3.1</v>
      </c>
      <c r="I242" s="6">
        <f>IFERROR((3/'Next 5 years'!O241)*('Next 5 years'!M241-'Next 5 years'!Q241),"")</f>
        <v>0.56756756756756732</v>
      </c>
    </row>
    <row r="243" spans="1:9" ht="15" customHeight="1" x14ac:dyDescent="0.2">
      <c r="A243" s="5">
        <f>DATE('Next year'!B243,'Next year'!A243,1)</f>
        <v>35765</v>
      </c>
      <c r="B243" s="6">
        <f>'Next year'!M243</f>
        <v>3.4</v>
      </c>
      <c r="C243" s="6">
        <f>'Next year'!Q243</f>
        <v>2.8</v>
      </c>
      <c r="D243" s="6">
        <f>'Next year'!S243</f>
        <v>4</v>
      </c>
      <c r="E243" s="6">
        <f>(3/'Next year'!O243)*('Next year'!M243-'Next year'!Q243)</f>
        <v>0.43902439024390255</v>
      </c>
      <c r="F243" s="6">
        <f>IF('Next 5 years'!M242="","",'Next 5 years'!M242)</f>
        <v>3.9</v>
      </c>
      <c r="G243" s="6">
        <f>IF('Next 5 years'!Q242="","",'Next 5 years'!Q242)</f>
        <v>3.1</v>
      </c>
      <c r="H243" s="6">
        <f>IF('Next 5 years'!S242="","",'Next 5 years'!S242)</f>
        <v>3.3</v>
      </c>
      <c r="I243" s="6">
        <f>IFERROR((3/'Next 5 years'!O242)*('Next 5 years'!M242-'Next 5 years'!Q242),"")</f>
        <v>0.63157894736842091</v>
      </c>
    </row>
    <row r="244" spans="1:9" ht="15" customHeight="1" x14ac:dyDescent="0.2">
      <c r="A244" s="5">
        <f>DATE('Next year'!B244,'Next year'!A244,1)</f>
        <v>35796</v>
      </c>
      <c r="B244" s="6">
        <f>'Next year'!M244</f>
        <v>2.8</v>
      </c>
      <c r="C244" s="6">
        <f>'Next year'!Q244</f>
        <v>2.2999999999999998</v>
      </c>
      <c r="D244" s="6">
        <f>'Next year'!S244</f>
        <v>4.0999999999999996</v>
      </c>
      <c r="E244" s="6">
        <f>(3/'Next year'!O244)*('Next year'!M244-'Next year'!Q244)</f>
        <v>0.38461538461538464</v>
      </c>
      <c r="F244" s="6">
        <f>IF('Next 5 years'!M243="","",'Next 5 years'!M243)</f>
        <v>3.4</v>
      </c>
      <c r="G244" s="6">
        <f>IF('Next 5 years'!Q243="","",'Next 5 years'!Q243)</f>
        <v>2.9</v>
      </c>
      <c r="H244" s="6">
        <f>IF('Next 5 years'!S243="","",'Next 5 years'!S243)</f>
        <v>3.3</v>
      </c>
      <c r="I244" s="6">
        <f>IFERROR((3/'Next 5 years'!O243)*('Next 5 years'!M243-'Next 5 years'!Q243),"")</f>
        <v>0.48387096774193544</v>
      </c>
    </row>
    <row r="245" spans="1:9" ht="15" customHeight="1" x14ac:dyDescent="0.2">
      <c r="A245" s="5">
        <f>DATE('Next year'!B245,'Next year'!A245,1)</f>
        <v>35827</v>
      </c>
      <c r="B245" s="6">
        <f>'Next year'!M245</f>
        <v>2.6</v>
      </c>
      <c r="C245" s="6">
        <f>'Next year'!Q245</f>
        <v>2.4</v>
      </c>
      <c r="D245" s="6">
        <f>'Next year'!S245</f>
        <v>3.5</v>
      </c>
      <c r="E245" s="6">
        <f>(3/'Next year'!O245)*('Next year'!M245-'Next year'!Q245)</f>
        <v>0.19354838709677435</v>
      </c>
      <c r="F245" s="6">
        <f>IF('Next 5 years'!M244="","",'Next 5 years'!M244)</f>
        <v>3.2</v>
      </c>
      <c r="G245" s="6">
        <f>IF('Next 5 years'!Q244="","",'Next 5 years'!Q244)</f>
        <v>2.9</v>
      </c>
      <c r="H245" s="6">
        <f>IF('Next 5 years'!S244="","",'Next 5 years'!S244)</f>
        <v>2.9</v>
      </c>
      <c r="I245" s="6">
        <f>IFERROR((3/'Next 5 years'!O244)*('Next 5 years'!M244-'Next 5 years'!Q244),"")</f>
        <v>0.32142857142857173</v>
      </c>
    </row>
    <row r="246" spans="1:9" ht="15" customHeight="1" x14ac:dyDescent="0.2">
      <c r="A246" s="5">
        <f>DATE('Next year'!B246,'Next year'!A246,1)</f>
        <v>35855</v>
      </c>
      <c r="B246" s="6">
        <f>'Next year'!M246</f>
        <v>2.9</v>
      </c>
      <c r="C246" s="6">
        <f>'Next year'!Q246</f>
        <v>2.5</v>
      </c>
      <c r="D246" s="6">
        <f>'Next year'!S246</f>
        <v>3.9</v>
      </c>
      <c r="E246" s="6">
        <f>(3/'Next year'!O246)*('Next year'!M246-'Next year'!Q246)</f>
        <v>0.36363636363636359</v>
      </c>
      <c r="F246" s="6">
        <f>IF('Next 5 years'!M245="","",'Next 5 years'!M245)</f>
        <v>3.3</v>
      </c>
      <c r="G246" s="6">
        <f>IF('Next 5 years'!Q245="","",'Next 5 years'!Q245)</f>
        <v>2.8</v>
      </c>
      <c r="H246" s="6">
        <f>IF('Next 5 years'!S245="","",'Next 5 years'!S245)</f>
        <v>2.8</v>
      </c>
      <c r="I246" s="6">
        <f>IFERROR((3/'Next 5 years'!O245)*('Next 5 years'!M245-'Next 5 years'!Q245),"")</f>
        <v>0.5</v>
      </c>
    </row>
    <row r="247" spans="1:9" ht="15" customHeight="1" x14ac:dyDescent="0.2">
      <c r="A247" s="5">
        <f>DATE('Next year'!B247,'Next year'!A247,1)</f>
        <v>35886</v>
      </c>
      <c r="B247" s="6">
        <f>'Next year'!M247</f>
        <v>2.7</v>
      </c>
      <c r="C247" s="6">
        <f>'Next year'!Q247</f>
        <v>2.4</v>
      </c>
      <c r="D247" s="6">
        <f>'Next year'!S247</f>
        <v>4</v>
      </c>
      <c r="E247" s="6">
        <f>(3/'Next year'!O247)*('Next year'!M247-'Next year'!Q247)</f>
        <v>0.31034482758620718</v>
      </c>
      <c r="F247" s="6">
        <f>IF('Next 5 years'!M246="","",'Next 5 years'!M246)</f>
        <v>3.2</v>
      </c>
      <c r="G247" s="6">
        <f>IF('Next 5 years'!Q246="","",'Next 5 years'!Q246)</f>
        <v>2.7</v>
      </c>
      <c r="H247" s="6">
        <f>IF('Next 5 years'!S246="","",'Next 5 years'!S246)</f>
        <v>3.1</v>
      </c>
      <c r="I247" s="6">
        <f>IFERROR((3/'Next 5 years'!O246)*('Next 5 years'!M246-'Next 5 years'!Q246),"")</f>
        <v>0.57692307692307687</v>
      </c>
    </row>
    <row r="248" spans="1:9" ht="15" customHeight="1" x14ac:dyDescent="0.2">
      <c r="A248" s="5">
        <f>DATE('Next year'!B248,'Next year'!A248,1)</f>
        <v>35916</v>
      </c>
      <c r="B248" s="6">
        <f>'Next year'!M248</f>
        <v>3.1</v>
      </c>
      <c r="C248" s="6">
        <f>'Next year'!Q248</f>
        <v>2.6</v>
      </c>
      <c r="D248" s="6">
        <f>'Next year'!S248</f>
        <v>3.8</v>
      </c>
      <c r="E248" s="6">
        <f>(3/'Next year'!O248)*('Next year'!M248-'Next year'!Q248)</f>
        <v>0.48387096774193544</v>
      </c>
      <c r="F248" s="6">
        <f>IF('Next 5 years'!M247="","",'Next 5 years'!M247)</f>
        <v>3.3</v>
      </c>
      <c r="G248" s="6">
        <f>IF('Next 5 years'!Q247="","",'Next 5 years'!Q247)</f>
        <v>2.8</v>
      </c>
      <c r="H248" s="6">
        <f>IF('Next 5 years'!S247="","",'Next 5 years'!S247)</f>
        <v>3.1</v>
      </c>
      <c r="I248" s="6">
        <f>IFERROR((3/'Next 5 years'!O247)*('Next 5 years'!M247-'Next 5 years'!Q247),"")</f>
        <v>0.5357142857142857</v>
      </c>
    </row>
    <row r="249" spans="1:9" ht="15" customHeight="1" x14ac:dyDescent="0.2">
      <c r="A249" s="5">
        <f>DATE('Next year'!B249,'Next year'!A249,1)</f>
        <v>35947</v>
      </c>
      <c r="B249" s="6">
        <f>'Next year'!M249</f>
        <v>3.2</v>
      </c>
      <c r="C249" s="6">
        <f>'Next year'!Q249</f>
        <v>2.7</v>
      </c>
      <c r="D249" s="6">
        <f>'Next year'!S249</f>
        <v>3.7</v>
      </c>
      <c r="E249" s="6">
        <f>(3/'Next year'!O249)*('Next year'!M249-'Next year'!Q249)</f>
        <v>0.45454545454545459</v>
      </c>
      <c r="F249" s="6">
        <f>IF('Next 5 years'!M248="","",'Next 5 years'!M248)</f>
        <v>3.3</v>
      </c>
      <c r="G249" s="6">
        <f>IF('Next 5 years'!Q248="","",'Next 5 years'!Q248)</f>
        <v>2.9</v>
      </c>
      <c r="H249" s="6">
        <f>IF('Next 5 years'!S248="","",'Next 5 years'!S248)</f>
        <v>3.3</v>
      </c>
      <c r="I249" s="6">
        <f>IFERROR((3/'Next 5 years'!O248)*('Next 5 years'!M248-'Next 5 years'!Q248),"")</f>
        <v>0.44444444444444425</v>
      </c>
    </row>
    <row r="250" spans="1:9" ht="15" customHeight="1" x14ac:dyDescent="0.2">
      <c r="A250" s="5">
        <f>DATE('Next year'!B250,'Next year'!A250,1)</f>
        <v>35977</v>
      </c>
      <c r="B250" s="6">
        <f>'Next year'!M250</f>
        <v>3.1</v>
      </c>
      <c r="C250" s="6">
        <f>'Next year'!Q250</f>
        <v>2.6</v>
      </c>
      <c r="D250" s="6">
        <f>'Next year'!S250</f>
        <v>3.7</v>
      </c>
      <c r="E250" s="6">
        <f>(3/'Next year'!O250)*('Next year'!M250-'Next year'!Q250)</f>
        <v>0.48387096774193544</v>
      </c>
      <c r="F250" s="6">
        <f>IF('Next 5 years'!M249="","",'Next 5 years'!M249)</f>
        <v>3.1</v>
      </c>
      <c r="G250" s="6">
        <f>IF('Next 5 years'!Q249="","",'Next 5 years'!Q249)</f>
        <v>2.7</v>
      </c>
      <c r="H250" s="6">
        <f>IF('Next 5 years'!S249="","",'Next 5 years'!S249)</f>
        <v>2.7</v>
      </c>
      <c r="I250" s="6">
        <f>IFERROR((3/'Next 5 years'!O249)*('Next 5 years'!M249-'Next 5 years'!Q249),"")</f>
        <v>0.52173913043478248</v>
      </c>
    </row>
    <row r="251" spans="1:9" ht="15" customHeight="1" x14ac:dyDescent="0.2">
      <c r="A251" s="5">
        <f>DATE('Next year'!B251,'Next year'!A251,1)</f>
        <v>36008</v>
      </c>
      <c r="B251" s="6">
        <f>'Next year'!M251</f>
        <v>2.7</v>
      </c>
      <c r="C251" s="6">
        <f>'Next year'!Q251</f>
        <v>2.4</v>
      </c>
      <c r="D251" s="6">
        <f>'Next year'!S251</f>
        <v>3.7</v>
      </c>
      <c r="E251" s="6">
        <f>(3/'Next year'!O251)*('Next year'!M251-'Next year'!Q251)</f>
        <v>0.30000000000000027</v>
      </c>
      <c r="F251" s="6">
        <f>IF('Next 5 years'!M250="","",'Next 5 years'!M250)</f>
        <v>3</v>
      </c>
      <c r="G251" s="6">
        <f>IF('Next 5 years'!Q250="","",'Next 5 years'!Q250)</f>
        <v>2.7</v>
      </c>
      <c r="H251" s="6">
        <f>IF('Next 5 years'!S250="","",'Next 5 years'!S250)</f>
        <v>2.9</v>
      </c>
      <c r="I251" s="6">
        <f>IFERROR((3/'Next 5 years'!O250)*('Next 5 years'!M250-'Next 5 years'!Q250),"")</f>
        <v>0.34615384615384592</v>
      </c>
    </row>
    <row r="252" spans="1:9" ht="15" customHeight="1" x14ac:dyDescent="0.2">
      <c r="A252" s="5">
        <f>DATE('Next year'!B252,'Next year'!A252,1)</f>
        <v>36039</v>
      </c>
      <c r="B252" s="6">
        <f>'Next year'!M252</f>
        <v>2.7</v>
      </c>
      <c r="C252" s="6">
        <f>'Next year'!Q252</f>
        <v>2.2999999999999998</v>
      </c>
      <c r="D252" s="6">
        <f>'Next year'!S252</f>
        <v>3.8</v>
      </c>
      <c r="E252" s="6">
        <f>(3/'Next year'!O252)*('Next year'!M252-'Next year'!Q252)</f>
        <v>0.36363636363636398</v>
      </c>
      <c r="F252" s="6">
        <f>IF('Next 5 years'!M251="","",'Next 5 years'!M251)</f>
        <v>3.4</v>
      </c>
      <c r="G252" s="6">
        <f>IF('Next 5 years'!Q251="","",'Next 5 years'!Q251)</f>
        <v>2.9</v>
      </c>
      <c r="H252" s="6">
        <f>IF('Next 5 years'!S251="","",'Next 5 years'!S251)</f>
        <v>2.8</v>
      </c>
      <c r="I252" s="6">
        <f>IFERROR((3/'Next 5 years'!O251)*('Next 5 years'!M251-'Next 5 years'!Q251),"")</f>
        <v>0.5357142857142857</v>
      </c>
    </row>
    <row r="253" spans="1:9" ht="15" customHeight="1" x14ac:dyDescent="0.2">
      <c r="A253" s="5">
        <f>DATE('Next year'!B253,'Next year'!A253,1)</f>
        <v>36069</v>
      </c>
      <c r="B253" s="6">
        <f>'Next year'!M253</f>
        <v>2.6</v>
      </c>
      <c r="C253" s="6">
        <f>'Next year'!Q253</f>
        <v>2.5</v>
      </c>
      <c r="D253" s="6">
        <f>'Next year'!S253</f>
        <v>3.5</v>
      </c>
      <c r="E253" s="6">
        <f>(3/'Next year'!O253)*('Next year'!M253-'Next year'!Q253)</f>
        <v>0.10000000000000009</v>
      </c>
      <c r="F253" s="6">
        <f>IF('Next 5 years'!M252="","",'Next 5 years'!M252)</f>
        <v>3.2</v>
      </c>
      <c r="G253" s="6">
        <f>IF('Next 5 years'!Q252="","",'Next 5 years'!Q252)</f>
        <v>2.8</v>
      </c>
      <c r="H253" s="6">
        <f>IF('Next 5 years'!S252="","",'Next 5 years'!S252)</f>
        <v>2.5</v>
      </c>
      <c r="I253" s="6">
        <f>IFERROR((3/'Next 5 years'!O252)*('Next 5 years'!M252-'Next 5 years'!Q252),"")</f>
        <v>0.4615384615384619</v>
      </c>
    </row>
    <row r="254" spans="1:9" ht="15" customHeight="1" x14ac:dyDescent="0.2">
      <c r="A254" s="5">
        <f>DATE('Next year'!B254,'Next year'!A254,1)</f>
        <v>36100</v>
      </c>
      <c r="B254" s="6">
        <f>'Next year'!M254</f>
        <v>2.7</v>
      </c>
      <c r="C254" s="6">
        <f>'Next year'!Q254</f>
        <v>2.2999999999999998</v>
      </c>
      <c r="D254" s="6">
        <f>'Next year'!S254</f>
        <v>3.8</v>
      </c>
      <c r="E254" s="6">
        <f>(3/'Next year'!O254)*('Next year'!M254-'Next year'!Q254)</f>
        <v>0.35294117647058854</v>
      </c>
      <c r="F254" s="6">
        <f>IF('Next 5 years'!M253="","",'Next 5 years'!M253)</f>
        <v>3.1</v>
      </c>
      <c r="G254" s="6">
        <f>IF('Next 5 years'!Q253="","",'Next 5 years'!Q253)</f>
        <v>2.8</v>
      </c>
      <c r="H254" s="6">
        <f>IF('Next 5 years'!S253="","",'Next 5 years'!S253)</f>
        <v>2.6</v>
      </c>
      <c r="I254" s="6">
        <f>IFERROR((3/'Next 5 years'!O253)*('Next 5 years'!M253-'Next 5 years'!Q253),"")</f>
        <v>0.32142857142857173</v>
      </c>
    </row>
    <row r="255" spans="1:9" ht="15" customHeight="1" x14ac:dyDescent="0.2">
      <c r="A255" s="5">
        <f>DATE('Next year'!B255,'Next year'!A255,1)</f>
        <v>36130</v>
      </c>
      <c r="B255" s="6">
        <f>'Next year'!M255</f>
        <v>2.8</v>
      </c>
      <c r="C255" s="6">
        <f>'Next year'!Q255</f>
        <v>2.5</v>
      </c>
      <c r="D255" s="6">
        <f>'Next year'!S255</f>
        <v>3.9</v>
      </c>
      <c r="E255" s="6">
        <f>(3/'Next year'!O255)*('Next year'!M255-'Next year'!Q255)</f>
        <v>0.2727272727272726</v>
      </c>
      <c r="F255" s="6">
        <f>IF('Next 5 years'!M254="","",'Next 5 years'!M254)</f>
        <v>3.2</v>
      </c>
      <c r="G255" s="6">
        <f>IF('Next 5 years'!Q254="","",'Next 5 years'!Q254)</f>
        <v>2.9</v>
      </c>
      <c r="H255" s="6">
        <f>IF('Next 5 years'!S254="","",'Next 5 years'!S254)</f>
        <v>3.2</v>
      </c>
      <c r="I255" s="6">
        <f>IFERROR((3/'Next 5 years'!O254)*('Next 5 years'!M254-'Next 5 years'!Q254),"")</f>
        <v>0.34615384615384642</v>
      </c>
    </row>
    <row r="256" spans="1:9" ht="15" customHeight="1" x14ac:dyDescent="0.2">
      <c r="A256" s="5">
        <f>DATE('Next year'!B256,'Next year'!A256,1)</f>
        <v>36161</v>
      </c>
      <c r="B256" s="6">
        <f>'Next year'!M256</f>
        <v>3</v>
      </c>
      <c r="C256" s="6">
        <f>'Next year'!Q256</f>
        <v>2.7</v>
      </c>
      <c r="D256" s="6">
        <f>'Next year'!S256</f>
        <v>3.6</v>
      </c>
      <c r="E256" s="6">
        <f>(3/'Next year'!O256)*('Next year'!M256-'Next year'!Q256)</f>
        <v>0.28124999999999983</v>
      </c>
      <c r="F256" s="6">
        <f>IF('Next 5 years'!M255="","",'Next 5 years'!M255)</f>
        <v>3.5</v>
      </c>
      <c r="G256" s="6">
        <f>IF('Next 5 years'!Q255="","",'Next 5 years'!Q255)</f>
        <v>3</v>
      </c>
      <c r="H256" s="6">
        <f>IF('Next 5 years'!S255="","",'Next 5 years'!S255)</f>
        <v>2.9</v>
      </c>
      <c r="I256" s="6">
        <f>IFERROR((3/'Next 5 years'!O255)*('Next 5 years'!M255-'Next 5 years'!Q255),"")</f>
        <v>0.51724137931034486</v>
      </c>
    </row>
    <row r="257" spans="1:9" ht="15" customHeight="1" x14ac:dyDescent="0.2">
      <c r="A257" s="5">
        <f>DATE('Next year'!B257,'Next year'!A257,1)</f>
        <v>36192</v>
      </c>
      <c r="B257" s="6">
        <f>'Next year'!M257</f>
        <v>2.8</v>
      </c>
      <c r="C257" s="6">
        <f>'Next year'!Q257</f>
        <v>2.5</v>
      </c>
      <c r="D257" s="6">
        <f>'Next year'!S257</f>
        <v>3.6</v>
      </c>
      <c r="E257" s="6">
        <f>(3/'Next year'!O257)*('Next year'!M257-'Next year'!Q257)</f>
        <v>0.29032258064516109</v>
      </c>
      <c r="F257" s="6">
        <f>IF('Next 5 years'!M256="","",'Next 5 years'!M256)</f>
        <v>3.3</v>
      </c>
      <c r="G257" s="6">
        <f>IF('Next 5 years'!Q256="","",'Next 5 years'!Q256)</f>
        <v>2.8</v>
      </c>
      <c r="H257" s="6">
        <f>IF('Next 5 years'!S256="","",'Next 5 years'!S256)</f>
        <v>3.3</v>
      </c>
      <c r="I257" s="6">
        <f>IFERROR((3/'Next 5 years'!O256)*('Next 5 years'!M256-'Next 5 years'!Q256),"")</f>
        <v>0.5357142857142857</v>
      </c>
    </row>
    <row r="258" spans="1:9" ht="15" customHeight="1" x14ac:dyDescent="0.2">
      <c r="A258" s="5">
        <f>DATE('Next year'!B258,'Next year'!A258,1)</f>
        <v>36220</v>
      </c>
      <c r="B258" s="6">
        <f>'Next year'!M258</f>
        <v>3.1</v>
      </c>
      <c r="C258" s="6">
        <f>'Next year'!Q258</f>
        <v>2.7</v>
      </c>
      <c r="D258" s="6">
        <f>'Next year'!S258</f>
        <v>3.5</v>
      </c>
      <c r="E258" s="6">
        <f>(3/'Next year'!O258)*('Next year'!M258-'Next year'!Q258)</f>
        <v>0.35294117647058815</v>
      </c>
      <c r="F258" s="6">
        <f>IF('Next 5 years'!M257="","",'Next 5 years'!M257)</f>
        <v>3</v>
      </c>
      <c r="G258" s="6">
        <f>IF('Next 5 years'!Q257="","",'Next 5 years'!Q257)</f>
        <v>2.7</v>
      </c>
      <c r="H258" s="6">
        <f>IF('Next 5 years'!S257="","",'Next 5 years'!S257)</f>
        <v>3.2</v>
      </c>
      <c r="I258" s="6">
        <f>IFERROR((3/'Next 5 years'!O257)*('Next 5 years'!M257-'Next 5 years'!Q257),"")</f>
        <v>0.29032258064516109</v>
      </c>
    </row>
    <row r="259" spans="1:9" ht="15" customHeight="1" x14ac:dyDescent="0.2">
      <c r="A259" s="5">
        <f>DATE('Next year'!B259,'Next year'!A259,1)</f>
        <v>36251</v>
      </c>
      <c r="B259" s="6">
        <f>'Next year'!M259</f>
        <v>3</v>
      </c>
      <c r="C259" s="6">
        <f>'Next year'!Q259</f>
        <v>2.7</v>
      </c>
      <c r="D259" s="6">
        <f>'Next year'!S259</f>
        <v>3.1</v>
      </c>
      <c r="E259" s="6">
        <f>(3/'Next year'!O259)*('Next year'!M259-'Next year'!Q259)</f>
        <v>0.33333333333333309</v>
      </c>
      <c r="F259" s="6">
        <f>IF('Next 5 years'!M258="","",'Next 5 years'!M258)</f>
        <v>3</v>
      </c>
      <c r="G259" s="6">
        <f>IF('Next 5 years'!Q258="","",'Next 5 years'!Q258)</f>
        <v>2.8</v>
      </c>
      <c r="H259" s="6">
        <f>IF('Next 5 years'!S258="","",'Next 5 years'!S258)</f>
        <v>2.2999999999999998</v>
      </c>
      <c r="I259" s="6">
        <f>IFERROR((3/'Next 5 years'!O258)*('Next 5 years'!M258-'Next 5 years'!Q258),"")</f>
        <v>0.27272727272727293</v>
      </c>
    </row>
    <row r="260" spans="1:9" ht="15" customHeight="1" x14ac:dyDescent="0.2">
      <c r="A260" s="5">
        <f>DATE('Next year'!B260,'Next year'!A260,1)</f>
        <v>36281</v>
      </c>
      <c r="B260" s="6">
        <f>'Next year'!M260</f>
        <v>3.2</v>
      </c>
      <c r="C260" s="6">
        <f>'Next year'!Q260</f>
        <v>2.8</v>
      </c>
      <c r="D260" s="6">
        <f>'Next year'!S260</f>
        <v>3.5</v>
      </c>
      <c r="E260" s="6">
        <f>(3/'Next year'!O260)*('Next year'!M260-'Next year'!Q260)</f>
        <v>0.38709677419354871</v>
      </c>
      <c r="F260" s="6">
        <f>IF('Next 5 years'!M259="","",'Next 5 years'!M259)</f>
        <v>3.5</v>
      </c>
      <c r="G260" s="6">
        <f>IF('Next 5 years'!Q259="","",'Next 5 years'!Q259)</f>
        <v>2.9</v>
      </c>
      <c r="H260" s="6">
        <f>IF('Next 5 years'!S259="","",'Next 5 years'!S259)</f>
        <v>2.9</v>
      </c>
      <c r="I260" s="6">
        <f>IFERROR((3/'Next 5 years'!O259)*('Next 5 years'!M259-'Next 5 years'!Q259),"")</f>
        <v>0.60000000000000009</v>
      </c>
    </row>
    <row r="261" spans="1:9" ht="15" customHeight="1" x14ac:dyDescent="0.2">
      <c r="A261" s="5">
        <f>DATE('Next year'!B261,'Next year'!A261,1)</f>
        <v>36312</v>
      </c>
      <c r="B261" s="6">
        <f>'Next year'!M261</f>
        <v>3.1</v>
      </c>
      <c r="C261" s="6">
        <f>'Next year'!Q261</f>
        <v>2.5</v>
      </c>
      <c r="D261" s="6">
        <f>'Next year'!S261</f>
        <v>3.8</v>
      </c>
      <c r="E261" s="6">
        <f>(3/'Next year'!O261)*('Next year'!M261-'Next year'!Q261)</f>
        <v>0.54545454545454564</v>
      </c>
      <c r="F261" s="6">
        <f>IF('Next 5 years'!M260="","",'Next 5 years'!M260)</f>
        <v>3.3</v>
      </c>
      <c r="G261" s="6">
        <f>IF('Next 5 years'!Q260="","",'Next 5 years'!Q260)</f>
        <v>2.8</v>
      </c>
      <c r="H261" s="6">
        <f>IF('Next 5 years'!S260="","",'Next 5 years'!S260)</f>
        <v>3.3</v>
      </c>
      <c r="I261" s="6">
        <f>IFERROR((3/'Next 5 years'!O260)*('Next 5 years'!M260-'Next 5 years'!Q260),"")</f>
        <v>0.48387096774193544</v>
      </c>
    </row>
    <row r="262" spans="1:9" ht="15" customHeight="1" x14ac:dyDescent="0.2">
      <c r="A262" s="5">
        <f>DATE('Next year'!B262,'Next year'!A262,1)</f>
        <v>36342</v>
      </c>
      <c r="B262" s="6">
        <f>'Next year'!M262</f>
        <v>3</v>
      </c>
      <c r="C262" s="6">
        <f>'Next year'!Q262</f>
        <v>2.7</v>
      </c>
      <c r="D262" s="6">
        <f>'Next year'!S262</f>
        <v>3.8</v>
      </c>
      <c r="E262" s="6">
        <f>(3/'Next year'!O262)*('Next year'!M262-'Next year'!Q262)</f>
        <v>0.29032258064516109</v>
      </c>
      <c r="F262" s="6">
        <f>IF('Next 5 years'!M261="","",'Next 5 years'!M261)</f>
        <v>3.3</v>
      </c>
      <c r="G262" s="6">
        <f>IF('Next 5 years'!Q261="","",'Next 5 years'!Q261)</f>
        <v>2.9</v>
      </c>
      <c r="H262" s="6">
        <f>IF('Next 5 years'!S261="","",'Next 5 years'!S261)</f>
        <v>2.8</v>
      </c>
      <c r="I262" s="6">
        <f>IFERROR((3/'Next 5 years'!O261)*('Next 5 years'!M261-'Next 5 years'!Q261),"")</f>
        <v>0.4137931034482758</v>
      </c>
    </row>
    <row r="263" spans="1:9" ht="15" customHeight="1" x14ac:dyDescent="0.2">
      <c r="A263" s="5">
        <f>DATE('Next year'!B263,'Next year'!A263,1)</f>
        <v>36373</v>
      </c>
      <c r="B263" s="6">
        <f>'Next year'!M263</f>
        <v>3.2</v>
      </c>
      <c r="C263" s="6">
        <f>'Next year'!Q263</f>
        <v>2.8</v>
      </c>
      <c r="D263" s="6">
        <f>'Next year'!S263</f>
        <v>3</v>
      </c>
      <c r="E263" s="6">
        <f>(3/'Next year'!O263)*('Next year'!M263-'Next year'!Q263)</f>
        <v>0.42857142857142894</v>
      </c>
      <c r="F263" s="6">
        <f>IF('Next 5 years'!M262="","",'Next 5 years'!M262)</f>
        <v>3.3</v>
      </c>
      <c r="G263" s="6">
        <f>IF('Next 5 years'!Q262="","",'Next 5 years'!Q262)</f>
        <v>2.8</v>
      </c>
      <c r="H263" s="6">
        <f>IF('Next 5 years'!S262="","",'Next 5 years'!S262)</f>
        <v>2.7</v>
      </c>
      <c r="I263" s="6">
        <f>IFERROR((3/'Next 5 years'!O262)*('Next 5 years'!M262-'Next 5 years'!Q262),"")</f>
        <v>0.5</v>
      </c>
    </row>
    <row r="264" spans="1:9" ht="15" customHeight="1" x14ac:dyDescent="0.2">
      <c r="A264" s="5">
        <f>DATE('Next year'!B264,'Next year'!A264,1)</f>
        <v>36404</v>
      </c>
      <c r="B264" s="6">
        <f>'Next year'!M264</f>
        <v>3.2</v>
      </c>
      <c r="C264" s="6">
        <f>'Next year'!Q264</f>
        <v>2.7</v>
      </c>
      <c r="D264" s="6">
        <f>'Next year'!S264</f>
        <v>3.4</v>
      </c>
      <c r="E264" s="6">
        <f>(3/'Next year'!O264)*('Next year'!M264-'Next year'!Q264)</f>
        <v>0.45454545454545459</v>
      </c>
      <c r="F264" s="6">
        <f>IF('Next 5 years'!M263="","",'Next 5 years'!M263)</f>
        <v>3.5</v>
      </c>
      <c r="G264" s="6">
        <f>IF('Next 5 years'!Q263="","",'Next 5 years'!Q263)</f>
        <v>2.9</v>
      </c>
      <c r="H264" s="6">
        <f>IF('Next 5 years'!S263="","",'Next 5 years'!S263)</f>
        <v>3.1</v>
      </c>
      <c r="I264" s="6">
        <f>IFERROR((3/'Next 5 years'!O263)*('Next 5 years'!M263-'Next 5 years'!Q263),"")</f>
        <v>0.62068965517241392</v>
      </c>
    </row>
    <row r="265" spans="1:9" ht="15" customHeight="1" x14ac:dyDescent="0.2">
      <c r="A265" s="5">
        <f>DATE('Next year'!B265,'Next year'!A265,1)</f>
        <v>36434</v>
      </c>
      <c r="B265" s="6">
        <f>'Next year'!M265</f>
        <v>3.5</v>
      </c>
      <c r="C265" s="6">
        <f>'Next year'!Q265</f>
        <v>2.9</v>
      </c>
      <c r="D265" s="6">
        <f>'Next year'!S265</f>
        <v>3.4</v>
      </c>
      <c r="E265" s="6">
        <f>(3/'Next year'!O265)*('Next year'!M265-'Next year'!Q265)</f>
        <v>0.60000000000000009</v>
      </c>
      <c r="F265" s="6">
        <f>IF('Next 5 years'!M264="","",'Next 5 years'!M264)</f>
        <v>3.2</v>
      </c>
      <c r="G265" s="6">
        <f>IF('Next 5 years'!Q264="","",'Next 5 years'!Q264)</f>
        <v>2.8</v>
      </c>
      <c r="H265" s="6">
        <f>IF('Next 5 years'!S264="","",'Next 5 years'!S264)</f>
        <v>3</v>
      </c>
      <c r="I265" s="6">
        <f>IFERROR((3/'Next 5 years'!O264)*('Next 5 years'!M264-'Next 5 years'!Q264),"")</f>
        <v>0.4615384615384619</v>
      </c>
    </row>
    <row r="266" spans="1:9" ht="15" customHeight="1" x14ac:dyDescent="0.2">
      <c r="A266" s="5">
        <f>DATE('Next year'!B266,'Next year'!A266,1)</f>
        <v>36465</v>
      </c>
      <c r="B266" s="6">
        <f>'Next year'!M266</f>
        <v>3.3</v>
      </c>
      <c r="C266" s="6">
        <f>'Next year'!Q266</f>
        <v>2.9</v>
      </c>
      <c r="D266" s="6">
        <f>'Next year'!S266</f>
        <v>3.7</v>
      </c>
      <c r="E266" s="6">
        <f>(3/'Next year'!O266)*('Next year'!M266-'Next year'!Q266)</f>
        <v>0.36363636363636359</v>
      </c>
      <c r="F266" s="6">
        <f>IF('Next 5 years'!M265="","",'Next 5 years'!M265)</f>
        <v>3.5</v>
      </c>
      <c r="G266" s="6">
        <f>IF('Next 5 years'!Q265="","",'Next 5 years'!Q265)</f>
        <v>2.9</v>
      </c>
      <c r="H266" s="6">
        <f>IF('Next 5 years'!S265="","",'Next 5 years'!S265)</f>
        <v>3</v>
      </c>
      <c r="I266" s="6">
        <f>IFERROR((3/'Next 5 years'!O265)*('Next 5 years'!M265-'Next 5 years'!Q265),"")</f>
        <v>0.66666666666666663</v>
      </c>
    </row>
    <row r="267" spans="1:9" ht="15" customHeight="1" x14ac:dyDescent="0.2">
      <c r="A267" s="5">
        <f>DATE('Next year'!B267,'Next year'!A267,1)</f>
        <v>36495</v>
      </c>
      <c r="B267" s="6">
        <f>'Next year'!M267</f>
        <v>3.6</v>
      </c>
      <c r="C267" s="6">
        <f>'Next year'!Q267</f>
        <v>3</v>
      </c>
      <c r="D267" s="6">
        <f>'Next year'!S267</f>
        <v>3.7</v>
      </c>
      <c r="E267" s="6">
        <f>(3/'Next year'!O267)*('Next year'!M267-'Next year'!Q267)</f>
        <v>0.51428571428571435</v>
      </c>
      <c r="F267" s="6">
        <f>IF('Next 5 years'!M266="","",'Next 5 years'!M266)</f>
        <v>3.2</v>
      </c>
      <c r="G267" s="6">
        <f>IF('Next 5 years'!Q266="","",'Next 5 years'!Q266)</f>
        <v>2.9</v>
      </c>
      <c r="H267" s="6">
        <f>IF('Next 5 years'!S266="","",'Next 5 years'!S266)</f>
        <v>2.8</v>
      </c>
      <c r="I267" s="6">
        <f>IFERROR((3/'Next 5 years'!O266)*('Next 5 years'!M266-'Next 5 years'!Q266),"")</f>
        <v>0.33333333333333359</v>
      </c>
    </row>
    <row r="268" spans="1:9" ht="15" customHeight="1" x14ac:dyDescent="0.2">
      <c r="A268" s="5">
        <f>DATE('Next year'!B268,'Next year'!A268,1)</f>
        <v>36526</v>
      </c>
      <c r="B268" s="6">
        <f>'Next year'!M268</f>
        <v>3.5</v>
      </c>
      <c r="C268" s="6">
        <f>'Next year'!Q268</f>
        <v>3</v>
      </c>
      <c r="D268" s="6">
        <f>'Next year'!S268</f>
        <v>3.6</v>
      </c>
      <c r="E268" s="6">
        <f>(3/'Next year'!O268)*('Next year'!M268-'Next year'!Q268)</f>
        <v>0.42857142857142855</v>
      </c>
      <c r="F268" s="6">
        <f>IF('Next 5 years'!M267="","",'Next 5 years'!M267)</f>
        <v>3.5</v>
      </c>
      <c r="G268" s="6">
        <f>IF('Next 5 years'!Q267="","",'Next 5 years'!Q267)</f>
        <v>3</v>
      </c>
      <c r="H268" s="6">
        <f>IF('Next 5 years'!S267="","",'Next 5 years'!S267)</f>
        <v>2.8</v>
      </c>
      <c r="I268" s="6">
        <f>IFERROR((3/'Next 5 years'!O267)*('Next 5 years'!M267-'Next 5 years'!Q267),"")</f>
        <v>0.55555555555555547</v>
      </c>
    </row>
    <row r="269" spans="1:9" ht="15" customHeight="1" x14ac:dyDescent="0.2">
      <c r="A269" s="5">
        <f>DATE('Next year'!B269,'Next year'!A269,1)</f>
        <v>36557</v>
      </c>
      <c r="B269" s="6">
        <f>'Next year'!M269</f>
        <v>3.5</v>
      </c>
      <c r="C269" s="6">
        <f>'Next year'!Q269</f>
        <v>2.9</v>
      </c>
      <c r="D269" s="6">
        <f>'Next year'!S269</f>
        <v>3.3</v>
      </c>
      <c r="E269" s="6">
        <f>(3/'Next year'!O269)*('Next year'!M269-'Next year'!Q269)</f>
        <v>0.52941176470588247</v>
      </c>
      <c r="F269" s="6">
        <f>IF('Next 5 years'!M268="","",'Next 5 years'!M268)</f>
        <v>3.3</v>
      </c>
      <c r="G269" s="6">
        <f>IF('Next 5 years'!Q268="","",'Next 5 years'!Q268)</f>
        <v>2.9</v>
      </c>
      <c r="H269" s="6">
        <f>IF('Next 5 years'!S268="","",'Next 5 years'!S268)</f>
        <v>2.9</v>
      </c>
      <c r="I269" s="6">
        <f>IFERROR((3/'Next 5 years'!O268)*('Next 5 years'!M268-'Next 5 years'!Q268),"")</f>
        <v>0.4615384615384614</v>
      </c>
    </row>
    <row r="270" spans="1:9" ht="15" customHeight="1" x14ac:dyDescent="0.2">
      <c r="A270" s="5">
        <f>DATE('Next year'!B270,'Next year'!A270,1)</f>
        <v>36586</v>
      </c>
      <c r="B270" s="6">
        <f>'Next year'!M270</f>
        <v>3.8</v>
      </c>
      <c r="C270" s="6">
        <f>'Next year'!Q270</f>
        <v>3.2</v>
      </c>
      <c r="D270" s="6">
        <f>'Next year'!S270</f>
        <v>3.3</v>
      </c>
      <c r="E270" s="6">
        <f>(3/'Next year'!O270)*('Next year'!M270-'Next year'!Q270)</f>
        <v>0.59999999999999964</v>
      </c>
      <c r="F270" s="6">
        <f>IF('Next 5 years'!M269="","",'Next 5 years'!M269)</f>
        <v>3.8</v>
      </c>
      <c r="G270" s="6">
        <f>IF('Next 5 years'!Q269="","",'Next 5 years'!Q269)</f>
        <v>3.1</v>
      </c>
      <c r="H270" s="6">
        <f>IF('Next 5 years'!S269="","",'Next 5 years'!S269)</f>
        <v>3.2</v>
      </c>
      <c r="I270" s="6">
        <f>IFERROR((3/'Next 5 years'!O269)*('Next 5 years'!M269-'Next 5 years'!Q269),"")</f>
        <v>0.63636363636363613</v>
      </c>
    </row>
    <row r="271" spans="1:9" ht="15" customHeight="1" x14ac:dyDescent="0.2">
      <c r="A271" s="5">
        <f>DATE('Next year'!B271,'Next year'!A271,1)</f>
        <v>36617</v>
      </c>
      <c r="B271" s="6">
        <f>'Next year'!M271</f>
        <v>3.5</v>
      </c>
      <c r="C271" s="6">
        <f>'Next year'!Q271</f>
        <v>3.2</v>
      </c>
      <c r="D271" s="6">
        <f>'Next year'!S271</f>
        <v>3.2</v>
      </c>
      <c r="E271" s="6">
        <f>(3/'Next year'!O271)*('Next year'!M271-'Next year'!Q271)</f>
        <v>0.31034482758620674</v>
      </c>
      <c r="F271" s="6">
        <f>IF('Next 5 years'!M270="","",'Next 5 years'!M270)</f>
        <v>3.2</v>
      </c>
      <c r="G271" s="6">
        <f>IF('Next 5 years'!Q270="","",'Next 5 years'!Q270)</f>
        <v>2.8</v>
      </c>
      <c r="H271" s="6">
        <f>IF('Next 5 years'!S270="","",'Next 5 years'!S270)</f>
        <v>3</v>
      </c>
      <c r="I271" s="6">
        <f>IFERROR((3/'Next 5 years'!O270)*('Next 5 years'!M270-'Next 5 years'!Q270),"")</f>
        <v>0.42857142857142894</v>
      </c>
    </row>
    <row r="272" spans="1:9" ht="15" customHeight="1" x14ac:dyDescent="0.2">
      <c r="A272" s="5">
        <f>DATE('Next year'!B272,'Next year'!A272,1)</f>
        <v>36647</v>
      </c>
      <c r="B272" s="6">
        <f>'Next year'!M272</f>
        <v>3.5</v>
      </c>
      <c r="C272" s="6">
        <f>'Next year'!Q272</f>
        <v>3</v>
      </c>
      <c r="D272" s="6">
        <f>'Next year'!S272</f>
        <v>3.1</v>
      </c>
      <c r="E272" s="6">
        <f>(3/'Next year'!O272)*('Next year'!M272-'Next year'!Q272)</f>
        <v>0.46875</v>
      </c>
      <c r="F272" s="6">
        <f>IF('Next 5 years'!M271="","",'Next 5 years'!M271)</f>
        <v>3.4</v>
      </c>
      <c r="G272" s="6">
        <f>IF('Next 5 years'!Q271="","",'Next 5 years'!Q271)</f>
        <v>2.9</v>
      </c>
      <c r="H272" s="6">
        <f>IF('Next 5 years'!S271="","",'Next 5 years'!S271)</f>
        <v>2.7</v>
      </c>
      <c r="I272" s="6">
        <f>IFERROR((3/'Next 5 years'!O271)*('Next 5 years'!M271-'Next 5 years'!Q271),"")</f>
        <v>0.55555555555555547</v>
      </c>
    </row>
    <row r="273" spans="1:9" ht="15" customHeight="1" x14ac:dyDescent="0.2">
      <c r="A273" s="5">
        <f>DATE('Next year'!B273,'Next year'!A273,1)</f>
        <v>36678</v>
      </c>
      <c r="B273" s="6">
        <f>'Next year'!M273</f>
        <v>3.4</v>
      </c>
      <c r="C273" s="6">
        <f>'Next year'!Q273</f>
        <v>2.9</v>
      </c>
      <c r="D273" s="6">
        <f>'Next year'!S273</f>
        <v>3.5</v>
      </c>
      <c r="E273" s="6">
        <f>(3/'Next year'!O273)*('Next year'!M273-'Next year'!Q273)</f>
        <v>0.42857142857142855</v>
      </c>
      <c r="F273" s="6">
        <f>IF('Next 5 years'!M272="","",'Next 5 years'!M272)</f>
        <v>3.3</v>
      </c>
      <c r="G273" s="6">
        <f>IF('Next 5 years'!Q272="","",'Next 5 years'!Q272)</f>
        <v>2.8</v>
      </c>
      <c r="H273" s="6">
        <f>IF('Next 5 years'!S272="","",'Next 5 years'!S272)</f>
        <v>3</v>
      </c>
      <c r="I273" s="6">
        <f>IFERROR((3/'Next 5 years'!O272)*('Next 5 years'!M272-'Next 5 years'!Q272),"")</f>
        <v>0.45454545454545459</v>
      </c>
    </row>
    <row r="274" spans="1:9" ht="15" customHeight="1" x14ac:dyDescent="0.2">
      <c r="A274" s="5">
        <f>DATE('Next year'!B274,'Next year'!A274,1)</f>
        <v>36708</v>
      </c>
      <c r="B274" s="6">
        <f>'Next year'!M274</f>
        <v>3.7</v>
      </c>
      <c r="C274" s="6">
        <f>'Next year'!Q274</f>
        <v>3</v>
      </c>
      <c r="D274" s="6">
        <f>'Next year'!S274</f>
        <v>3.5</v>
      </c>
      <c r="E274" s="6">
        <f>(3/'Next year'!O274)*('Next year'!M274-'Next year'!Q274)</f>
        <v>0.56756756756756765</v>
      </c>
      <c r="F274" s="6">
        <f>IF('Next 5 years'!M273="","",'Next 5 years'!M273)</f>
        <v>3.2</v>
      </c>
      <c r="G274" s="6">
        <f>IF('Next 5 years'!Q273="","",'Next 5 years'!Q273)</f>
        <v>2.8</v>
      </c>
      <c r="H274" s="6">
        <f>IF('Next 5 years'!S273="","",'Next 5 years'!S273)</f>
        <v>2.9</v>
      </c>
      <c r="I274" s="6">
        <f>IFERROR((3/'Next 5 years'!O273)*('Next 5 years'!M273-'Next 5 years'!Q273),"")</f>
        <v>0.40000000000000036</v>
      </c>
    </row>
    <row r="275" spans="1:9" ht="15" customHeight="1" x14ac:dyDescent="0.2">
      <c r="A275" s="5">
        <f>DATE('Next year'!B275,'Next year'!A275,1)</f>
        <v>36739</v>
      </c>
      <c r="B275" s="6">
        <f>'Next year'!M275</f>
        <v>3.5</v>
      </c>
      <c r="C275" s="6">
        <f>'Next year'!Q275</f>
        <v>2.7</v>
      </c>
      <c r="D275" s="6">
        <f>'Next year'!S275</f>
        <v>3.5</v>
      </c>
      <c r="E275" s="6">
        <f>(3/'Next year'!O275)*('Next year'!M275-'Next year'!Q275)</f>
        <v>0.55813953488372081</v>
      </c>
      <c r="F275" s="6">
        <f>IF('Next 5 years'!M274="","",'Next 5 years'!M274)</f>
        <v>3.5</v>
      </c>
      <c r="G275" s="6">
        <f>IF('Next 5 years'!Q274="","",'Next 5 years'!Q274)</f>
        <v>2.9</v>
      </c>
      <c r="H275" s="6">
        <f>IF('Next 5 years'!S274="","",'Next 5 years'!S274)</f>
        <v>3.1</v>
      </c>
      <c r="I275" s="6">
        <f>IFERROR((3/'Next 5 years'!O274)*('Next 5 years'!M274-'Next 5 years'!Q274),"")</f>
        <v>0.54545454545454564</v>
      </c>
    </row>
    <row r="276" spans="1:9" ht="15" customHeight="1" x14ac:dyDescent="0.2">
      <c r="A276" s="5">
        <f>DATE('Next year'!B276,'Next year'!A276,1)</f>
        <v>36770</v>
      </c>
      <c r="B276" s="6">
        <f>'Next year'!M276</f>
        <v>3.7</v>
      </c>
      <c r="C276" s="6">
        <f>'Next year'!Q276</f>
        <v>2.9</v>
      </c>
      <c r="D276" s="6">
        <f>'Next year'!S276</f>
        <v>3.5</v>
      </c>
      <c r="E276" s="6">
        <f>(3/'Next year'!O276)*('Next year'!M276-'Next year'!Q276)</f>
        <v>0.58536585365853688</v>
      </c>
      <c r="F276" s="6">
        <f>IF('Next 5 years'!M275="","",'Next 5 years'!M275)</f>
        <v>3.6</v>
      </c>
      <c r="G276" s="6">
        <f>IF('Next 5 years'!Q275="","",'Next 5 years'!Q275)</f>
        <v>3</v>
      </c>
      <c r="H276" s="6">
        <f>IF('Next 5 years'!S275="","",'Next 5 years'!S275)</f>
        <v>2.9</v>
      </c>
      <c r="I276" s="6">
        <f>IFERROR((3/'Next 5 years'!O275)*('Next 5 years'!M275-'Next 5 years'!Q275),"")</f>
        <v>0.60000000000000009</v>
      </c>
    </row>
    <row r="277" spans="1:9" ht="15" customHeight="1" x14ac:dyDescent="0.2">
      <c r="A277" s="5">
        <f>DATE('Next year'!B277,'Next year'!A277,1)</f>
        <v>36800</v>
      </c>
      <c r="B277" s="6">
        <f>'Next year'!M277</f>
        <v>4.0999999999999996</v>
      </c>
      <c r="C277" s="6">
        <f>'Next year'!Q277</f>
        <v>3.2</v>
      </c>
      <c r="D277" s="6">
        <f>'Next year'!S277</f>
        <v>3.3</v>
      </c>
      <c r="E277" s="6">
        <f>(3/'Next year'!O277)*('Next year'!M277-'Next year'!Q277)</f>
        <v>0.6749999999999996</v>
      </c>
      <c r="F277" s="6">
        <f>IF('Next 5 years'!M276="","",'Next 5 years'!M276)</f>
        <v>3.7</v>
      </c>
      <c r="G277" s="6">
        <f>IF('Next 5 years'!Q276="","",'Next 5 years'!Q276)</f>
        <v>3</v>
      </c>
      <c r="H277" s="6">
        <f>IF('Next 5 years'!S276="","",'Next 5 years'!S276)</f>
        <v>3.1</v>
      </c>
      <c r="I277" s="6">
        <f>IFERROR((3/'Next 5 years'!O276)*('Next 5 years'!M276-'Next 5 years'!Q276),"")</f>
        <v>0.65625000000000022</v>
      </c>
    </row>
    <row r="278" spans="1:9" ht="15" customHeight="1" x14ac:dyDescent="0.2">
      <c r="A278" s="5">
        <f>DATE('Next year'!B278,'Next year'!A278,1)</f>
        <v>36831</v>
      </c>
      <c r="B278" s="6">
        <f>'Next year'!M278</f>
        <v>3.8</v>
      </c>
      <c r="C278" s="6">
        <f>'Next year'!Q278</f>
        <v>2.9</v>
      </c>
      <c r="D278" s="6">
        <f>'Next year'!S278</f>
        <v>3.6</v>
      </c>
      <c r="E278" s="6">
        <f>(3/'Next year'!O278)*('Next year'!M278-'Next year'!Q278)</f>
        <v>0.59999999999999987</v>
      </c>
      <c r="F278" s="6">
        <f>IF('Next 5 years'!M277="","",'Next 5 years'!M277)</f>
        <v>3.6</v>
      </c>
      <c r="G278" s="6">
        <f>IF('Next 5 years'!Q277="","",'Next 5 years'!Q277)</f>
        <v>2.9</v>
      </c>
      <c r="H278" s="6">
        <f>IF('Next 5 years'!S277="","",'Next 5 years'!S277)</f>
        <v>3</v>
      </c>
      <c r="I278" s="6">
        <f>IFERROR((3/'Next 5 years'!O277)*('Next 5 years'!M277-'Next 5 years'!Q277),"")</f>
        <v>0.60000000000000009</v>
      </c>
    </row>
    <row r="279" spans="1:9" ht="15" customHeight="1" x14ac:dyDescent="0.2">
      <c r="A279" s="5">
        <f>DATE('Next year'!B279,'Next year'!A279,1)</f>
        <v>36861</v>
      </c>
      <c r="B279" s="6">
        <f>'Next year'!M279</f>
        <v>3.4</v>
      </c>
      <c r="C279" s="6">
        <f>'Next year'!Q279</f>
        <v>2.8</v>
      </c>
      <c r="D279" s="6">
        <f>'Next year'!S279</f>
        <v>3.9</v>
      </c>
      <c r="E279" s="6">
        <f>(3/'Next year'!O279)*('Next year'!M279-'Next year'!Q279)</f>
        <v>0.43902439024390255</v>
      </c>
      <c r="F279" s="6">
        <f>IF('Next 5 years'!M278="","",'Next 5 years'!M278)</f>
        <v>3.7</v>
      </c>
      <c r="G279" s="6">
        <f>IF('Next 5 years'!Q278="","",'Next 5 years'!Q278)</f>
        <v>3</v>
      </c>
      <c r="H279" s="6">
        <f>IF('Next 5 years'!S278="","",'Next 5 years'!S278)</f>
        <v>3</v>
      </c>
      <c r="I279" s="6">
        <f>IFERROR((3/'Next 5 years'!O278)*('Next 5 years'!M278-'Next 5 years'!Q278),"")</f>
        <v>0.61764705882352955</v>
      </c>
    </row>
    <row r="280" spans="1:9" ht="15" customHeight="1" x14ac:dyDescent="0.2">
      <c r="A280" s="5">
        <f>DATE('Next year'!B280,'Next year'!A280,1)</f>
        <v>36892</v>
      </c>
      <c r="B280" s="6">
        <f>'Next year'!M280</f>
        <v>3.8</v>
      </c>
      <c r="C280" s="6">
        <f>'Next year'!Q280</f>
        <v>3</v>
      </c>
      <c r="D280" s="6">
        <f>'Next year'!S280</f>
        <v>3.7</v>
      </c>
      <c r="E280" s="6">
        <f>(3/'Next year'!O280)*('Next year'!M280-'Next year'!Q280)</f>
        <v>0.59999999999999987</v>
      </c>
      <c r="F280" s="6">
        <f>IF('Next 5 years'!M279="","",'Next 5 years'!M279)</f>
        <v>3.5</v>
      </c>
      <c r="G280" s="6">
        <f>IF('Next 5 years'!Q279="","",'Next 5 years'!Q279)</f>
        <v>2.9</v>
      </c>
      <c r="H280" s="6">
        <f>IF('Next 5 years'!S279="","",'Next 5 years'!S279)</f>
        <v>2.9</v>
      </c>
      <c r="I280" s="6">
        <f>IFERROR((3/'Next 5 years'!O279)*('Next 5 years'!M279-'Next 5 years'!Q279),"")</f>
        <v>0.60000000000000009</v>
      </c>
    </row>
    <row r="281" spans="1:9" ht="15" customHeight="1" x14ac:dyDescent="0.2">
      <c r="A281" s="5">
        <f>DATE('Next year'!B281,'Next year'!A281,1)</f>
        <v>36923</v>
      </c>
      <c r="B281" s="6">
        <f>'Next year'!M281</f>
        <v>3.2</v>
      </c>
      <c r="C281" s="6">
        <f>'Next year'!Q281</f>
        <v>2.8</v>
      </c>
      <c r="D281" s="6">
        <f>'Next year'!S281</f>
        <v>4.5</v>
      </c>
      <c r="E281" s="6">
        <f>(3/'Next year'!O281)*('Next year'!M281-'Next year'!Q281)</f>
        <v>0.27272727272727293</v>
      </c>
      <c r="F281" s="6">
        <f>IF('Next 5 years'!M280="","",'Next 5 years'!M280)</f>
        <v>3.6</v>
      </c>
      <c r="G281" s="6">
        <f>IF('Next 5 years'!Q280="","",'Next 5 years'!Q280)</f>
        <v>3</v>
      </c>
      <c r="H281" s="6">
        <f>IF('Next 5 years'!S280="","",'Next 5 years'!S280)</f>
        <v>3</v>
      </c>
      <c r="I281" s="6">
        <f>IFERROR((3/'Next 5 years'!O280)*('Next 5 years'!M280-'Next 5 years'!Q280),"")</f>
        <v>0.60000000000000009</v>
      </c>
    </row>
    <row r="282" spans="1:9" ht="15" customHeight="1" x14ac:dyDescent="0.2">
      <c r="A282" s="5">
        <f>DATE('Next year'!B282,'Next year'!A282,1)</f>
        <v>36951</v>
      </c>
      <c r="B282" s="6">
        <f>'Next year'!M282</f>
        <v>3.3</v>
      </c>
      <c r="C282" s="6">
        <f>'Next year'!Q282</f>
        <v>2.8</v>
      </c>
      <c r="D282" s="6">
        <f>'Next year'!S282</f>
        <v>4.3</v>
      </c>
      <c r="E282" s="6">
        <f>(3/'Next year'!O282)*('Next year'!M282-'Next year'!Q282)</f>
        <v>0.35714285714285715</v>
      </c>
      <c r="F282" s="6">
        <f>IF('Next 5 years'!M281="","",'Next 5 years'!M281)</f>
        <v>3.6</v>
      </c>
      <c r="G282" s="6">
        <f>IF('Next 5 years'!Q281="","",'Next 5 years'!Q281)</f>
        <v>3</v>
      </c>
      <c r="H282" s="6">
        <f>IF('Next 5 years'!S281="","",'Next 5 years'!S281)</f>
        <v>3.1</v>
      </c>
      <c r="I282" s="6">
        <f>IFERROR((3/'Next 5 years'!O281)*('Next 5 years'!M281-'Next 5 years'!Q281),"")</f>
        <v>0.56250000000000011</v>
      </c>
    </row>
    <row r="283" spans="1:9" ht="15" customHeight="1" x14ac:dyDescent="0.2">
      <c r="A283" s="5">
        <f>DATE('Next year'!B283,'Next year'!A283,1)</f>
        <v>36982</v>
      </c>
      <c r="B283" s="6">
        <f>'Next year'!M283</f>
        <v>3.7</v>
      </c>
      <c r="C283" s="6">
        <f>'Next year'!Q283</f>
        <v>3.1</v>
      </c>
      <c r="D283" s="6">
        <f>'Next year'!S283</f>
        <v>4.3</v>
      </c>
      <c r="E283" s="6">
        <f>(3/'Next year'!O283)*('Next year'!M283-'Next year'!Q283)</f>
        <v>0.37500000000000006</v>
      </c>
      <c r="F283" s="6">
        <f>IF('Next 5 years'!M282="","",'Next 5 years'!M282)</f>
        <v>3.6</v>
      </c>
      <c r="G283" s="6">
        <f>IF('Next 5 years'!Q282="","",'Next 5 years'!Q282)</f>
        <v>3.1</v>
      </c>
      <c r="H283" s="6">
        <f>IF('Next 5 years'!S282="","",'Next 5 years'!S282)</f>
        <v>2.9</v>
      </c>
      <c r="I283" s="6">
        <f>IFERROR((3/'Next 5 years'!O282)*('Next 5 years'!M282-'Next 5 years'!Q282),"")</f>
        <v>0.5</v>
      </c>
    </row>
    <row r="284" spans="1:9" ht="15" customHeight="1" x14ac:dyDescent="0.2">
      <c r="A284" s="5">
        <f>DATE('Next year'!B284,'Next year'!A284,1)</f>
        <v>37012</v>
      </c>
      <c r="B284" s="6">
        <f>'Next year'!M284</f>
        <v>3.9</v>
      </c>
      <c r="C284" s="6">
        <f>'Next year'!Q284</f>
        <v>3.2</v>
      </c>
      <c r="D284" s="6">
        <f>'Next year'!S284</f>
        <v>3.6</v>
      </c>
      <c r="E284" s="6">
        <f>(3/'Next year'!O284)*('Next year'!M284-'Next year'!Q284)</f>
        <v>0.46666666666666645</v>
      </c>
      <c r="F284" s="6">
        <f>IF('Next 5 years'!M283="","",'Next 5 years'!M283)</f>
        <v>3.6</v>
      </c>
      <c r="G284" s="6">
        <f>IF('Next 5 years'!Q283="","",'Next 5 years'!Q283)</f>
        <v>3</v>
      </c>
      <c r="H284" s="6">
        <f>IF('Next 5 years'!S283="","",'Next 5 years'!S283)</f>
        <v>2.9</v>
      </c>
      <c r="I284" s="6">
        <f>IFERROR((3/'Next 5 years'!O283)*('Next 5 years'!M283-'Next 5 years'!Q283),"")</f>
        <v>0.60000000000000009</v>
      </c>
    </row>
    <row r="285" spans="1:9" ht="15" customHeight="1" x14ac:dyDescent="0.2">
      <c r="A285" s="5">
        <f>DATE('Next year'!B285,'Next year'!A285,1)</f>
        <v>37043</v>
      </c>
      <c r="B285" s="6">
        <f>'Next year'!M285</f>
        <v>4</v>
      </c>
      <c r="C285" s="6">
        <f>'Next year'!Q285</f>
        <v>3</v>
      </c>
      <c r="D285" s="6">
        <f>'Next year'!S285</f>
        <v>3.7</v>
      </c>
      <c r="E285" s="6">
        <f>(3/'Next year'!O285)*('Next year'!M285-'Next year'!Q285)</f>
        <v>0.66666666666666663</v>
      </c>
      <c r="F285" s="6">
        <f>IF('Next 5 years'!M284="","",'Next 5 years'!M284)</f>
        <v>3.6</v>
      </c>
      <c r="G285" s="6">
        <f>IF('Next 5 years'!Q284="","",'Next 5 years'!Q284)</f>
        <v>3</v>
      </c>
      <c r="H285" s="6">
        <f>IF('Next 5 years'!S284="","",'Next 5 years'!S284)</f>
        <v>2.8</v>
      </c>
      <c r="I285" s="6">
        <f>IFERROR((3/'Next 5 years'!O284)*('Next 5 years'!M284-'Next 5 years'!Q284),"")</f>
        <v>0.58064516129032262</v>
      </c>
    </row>
    <row r="286" spans="1:9" ht="15" customHeight="1" x14ac:dyDescent="0.2">
      <c r="A286" s="5">
        <f>DATE('Next year'!B286,'Next year'!A286,1)</f>
        <v>37073</v>
      </c>
      <c r="B286" s="6">
        <f>'Next year'!M286</f>
        <v>3</v>
      </c>
      <c r="C286" s="6">
        <f>'Next year'!Q286</f>
        <v>2.6</v>
      </c>
      <c r="D286" s="6">
        <f>'Next year'!S286</f>
        <v>4.4000000000000004</v>
      </c>
      <c r="E286" s="6">
        <f>(3/'Next year'!O286)*('Next year'!M286-'Next year'!Q286)</f>
        <v>0.29268292682926828</v>
      </c>
      <c r="F286" s="6">
        <f>IF('Next 5 years'!M285="","",'Next 5 years'!M285)</f>
        <v>3.4</v>
      </c>
      <c r="G286" s="6">
        <f>IF('Next 5 years'!Q285="","",'Next 5 years'!Q285)</f>
        <v>2.9</v>
      </c>
      <c r="H286" s="6">
        <f>IF('Next 5 years'!S285="","",'Next 5 years'!S285)</f>
        <v>3</v>
      </c>
      <c r="I286" s="6">
        <f>IFERROR((3/'Next 5 years'!O285)*('Next 5 years'!M285-'Next 5 years'!Q285),"")</f>
        <v>0.45454545454545459</v>
      </c>
    </row>
    <row r="287" spans="1:9" ht="15" customHeight="1" x14ac:dyDescent="0.2">
      <c r="A287" s="5">
        <f>DATE('Next year'!B287,'Next year'!A287,1)</f>
        <v>37104</v>
      </c>
      <c r="B287" s="6">
        <f>'Next year'!M287</f>
        <v>3.1</v>
      </c>
      <c r="C287" s="6">
        <f>'Next year'!Q287</f>
        <v>2.7</v>
      </c>
      <c r="D287" s="6">
        <f>'Next year'!S287</f>
        <v>4.4000000000000004</v>
      </c>
      <c r="E287" s="6">
        <f>(3/'Next year'!O287)*('Next year'!M287-'Next year'!Q287)</f>
        <v>0.27906976744186041</v>
      </c>
      <c r="F287" s="6">
        <f>IF('Next 5 years'!M286="","",'Next 5 years'!M286)</f>
        <v>3.6</v>
      </c>
      <c r="G287" s="6">
        <f>IF('Next 5 years'!Q286="","",'Next 5 years'!Q286)</f>
        <v>3</v>
      </c>
      <c r="H287" s="6">
        <f>IF('Next 5 years'!S286="","",'Next 5 years'!S286)</f>
        <v>3.1</v>
      </c>
      <c r="I287" s="6">
        <f>IFERROR((3/'Next 5 years'!O286)*('Next 5 years'!M286-'Next 5 years'!Q286),"")</f>
        <v>0.52941176470588247</v>
      </c>
    </row>
    <row r="288" spans="1:9" ht="15" customHeight="1" x14ac:dyDescent="0.2">
      <c r="A288" s="5">
        <f>DATE('Next year'!B288,'Next year'!A288,1)</f>
        <v>37135</v>
      </c>
      <c r="B288" s="6">
        <f>'Next year'!M288</f>
        <v>3.2</v>
      </c>
      <c r="C288" s="6">
        <f>'Next year'!Q288</f>
        <v>2.8</v>
      </c>
      <c r="D288" s="6">
        <f>'Next year'!S288</f>
        <v>4.5999999999999996</v>
      </c>
      <c r="E288" s="6">
        <f>(3/'Next year'!O288)*('Next year'!M288-'Next year'!Q288)</f>
        <v>0.24489795918367366</v>
      </c>
      <c r="F288" s="6">
        <f>IF('Next 5 years'!M287="","",'Next 5 years'!M287)</f>
        <v>3.4</v>
      </c>
      <c r="G288" s="6">
        <f>IF('Next 5 years'!Q287="","",'Next 5 years'!Q287)</f>
        <v>2.9</v>
      </c>
      <c r="H288" s="6">
        <f>IF('Next 5 years'!S287="","",'Next 5 years'!S287)</f>
        <v>3.2</v>
      </c>
      <c r="I288" s="6">
        <f>IFERROR((3/'Next 5 years'!O287)*('Next 5 years'!M287-'Next 5 years'!Q287),"")</f>
        <v>0.45454545454545459</v>
      </c>
    </row>
    <row r="289" spans="1:9" ht="15" customHeight="1" x14ac:dyDescent="0.2">
      <c r="A289" s="5">
        <f>DATE('Next year'!B289,'Next year'!A289,1)</f>
        <v>37165</v>
      </c>
      <c r="B289" s="6">
        <f>'Next year'!M289</f>
        <v>1.6</v>
      </c>
      <c r="C289" s="6">
        <f>'Next year'!Q289</f>
        <v>1</v>
      </c>
      <c r="D289" s="6">
        <f>'Next year'!S289</f>
        <v>3.7</v>
      </c>
      <c r="E289" s="6">
        <f>(3/'Next year'!O289)*('Next year'!M289-'Next year'!Q289)</f>
        <v>0.33333333333333331</v>
      </c>
      <c r="F289" s="6">
        <f>IF('Next 5 years'!M288="","",'Next 5 years'!M288)</f>
        <v>2.8</v>
      </c>
      <c r="G289" s="6">
        <f>IF('Next 5 years'!Q288="","",'Next 5 years'!Q288)</f>
        <v>2.7</v>
      </c>
      <c r="H289" s="6">
        <f>IF('Next 5 years'!S288="","",'Next 5 years'!S288)</f>
        <v>2.6</v>
      </c>
      <c r="I289" s="6">
        <f>IFERROR((3/'Next 5 years'!O288)*('Next 5 years'!M288-'Next 5 years'!Q288),"")</f>
        <v>0.1111111111111107</v>
      </c>
    </row>
    <row r="290" spans="1:9" ht="15" customHeight="1" x14ac:dyDescent="0.2">
      <c r="A290" s="5">
        <f>DATE('Next year'!B290,'Next year'!A290,1)</f>
        <v>37196</v>
      </c>
      <c r="B290" s="6">
        <f>'Next year'!M290</f>
        <v>1</v>
      </c>
      <c r="C290" s="6">
        <f>'Next year'!Q290</f>
        <v>0.4</v>
      </c>
      <c r="D290" s="6">
        <f>'Next year'!S290</f>
        <v>3.5</v>
      </c>
      <c r="E290" s="6">
        <f>(3/'Next year'!O290)*('Next year'!M290-'Next year'!Q290)</f>
        <v>0.38297872340425526</v>
      </c>
      <c r="F290" s="6">
        <f>IF('Next 5 years'!M289="","",'Next 5 years'!M289)</f>
        <v>3.2</v>
      </c>
      <c r="G290" s="6">
        <f>IF('Next 5 years'!Q289="","",'Next 5 years'!Q289)</f>
        <v>2.8</v>
      </c>
      <c r="H290" s="6">
        <f>IF('Next 5 years'!S289="","",'Next 5 years'!S289)</f>
        <v>2.8</v>
      </c>
      <c r="I290" s="6">
        <f>IFERROR((3/'Next 5 years'!O289)*('Next 5 years'!M289-'Next 5 years'!Q289),"")</f>
        <v>0.41379310344827624</v>
      </c>
    </row>
    <row r="291" spans="1:9" ht="15" customHeight="1" x14ac:dyDescent="0.2">
      <c r="A291" s="5">
        <f>DATE('Next year'!B291,'Next year'!A291,1)</f>
        <v>37226</v>
      </c>
      <c r="B291" s="6">
        <f>'Next year'!M291</f>
        <v>1.9</v>
      </c>
      <c r="C291" s="6">
        <f>'Next year'!Q291</f>
        <v>1.8</v>
      </c>
      <c r="D291" s="6">
        <f>'Next year'!S291</f>
        <v>4.3</v>
      </c>
      <c r="E291" s="6">
        <f>(3/'Next year'!O291)*('Next year'!M291-'Next year'!Q291)</f>
        <v>5.9999999999999915E-2</v>
      </c>
      <c r="F291" s="6">
        <f>IF('Next 5 years'!M290="","",'Next 5 years'!M290)</f>
        <v>3.4</v>
      </c>
      <c r="G291" s="6">
        <f>IF('Next 5 years'!Q290="","",'Next 5 years'!Q290)</f>
        <v>3</v>
      </c>
      <c r="H291" s="6">
        <f>IF('Next 5 years'!S290="","",'Next 5 years'!S290)</f>
        <v>3.2</v>
      </c>
      <c r="I291" s="6">
        <f>IFERROR((3/'Next 5 years'!O290)*('Next 5 years'!M290-'Next 5 years'!Q290),"")</f>
        <v>0.37499999999999989</v>
      </c>
    </row>
    <row r="292" spans="1:9" ht="15" customHeight="1" x14ac:dyDescent="0.2">
      <c r="A292" s="5">
        <f>DATE('Next year'!B292,'Next year'!A292,1)</f>
        <v>37257</v>
      </c>
      <c r="B292" s="6">
        <f>'Next year'!M292</f>
        <v>2.2000000000000002</v>
      </c>
      <c r="C292" s="6">
        <f>'Next year'!Q292</f>
        <v>1.9</v>
      </c>
      <c r="D292" s="6">
        <f>'Next year'!S292</f>
        <v>3.8</v>
      </c>
      <c r="E292" s="6">
        <f>(3/'Next year'!O292)*('Next year'!M292-'Next year'!Q292)</f>
        <v>0.2250000000000002</v>
      </c>
      <c r="F292" s="6">
        <f>IF('Next 5 years'!M291="","",'Next 5 years'!M291)</f>
        <v>3</v>
      </c>
      <c r="G292" s="6">
        <f>IF('Next 5 years'!Q291="","",'Next 5 years'!Q291)</f>
        <v>2.7</v>
      </c>
      <c r="H292" s="6">
        <f>IF('Next 5 years'!S291="","",'Next 5 years'!S291)</f>
        <v>2</v>
      </c>
      <c r="I292" s="6">
        <f>IFERROR((3/'Next 5 years'!O291)*('Next 5 years'!M291-'Next 5 years'!Q291),"")</f>
        <v>0.37499999999999978</v>
      </c>
    </row>
    <row r="293" spans="1:9" ht="15" customHeight="1" x14ac:dyDescent="0.2">
      <c r="A293" s="5">
        <f>DATE('Next year'!B293,'Next year'!A293,1)</f>
        <v>37288</v>
      </c>
      <c r="B293" s="6">
        <f>'Next year'!M293</f>
        <v>2.4</v>
      </c>
      <c r="C293" s="6">
        <f>'Next year'!Q293</f>
        <v>2.1</v>
      </c>
      <c r="D293" s="6">
        <f>'Next year'!S293</f>
        <v>4.5999999999999996</v>
      </c>
      <c r="E293" s="6">
        <f>(3/'Next year'!O293)*('Next year'!M293-'Next year'!Q293)</f>
        <v>0.24324324324324309</v>
      </c>
      <c r="F293" s="6">
        <f>IF('Next 5 years'!M292="","",'Next 5 years'!M292)</f>
        <v>3.1</v>
      </c>
      <c r="G293" s="6">
        <f>IF('Next 5 years'!Q292="","",'Next 5 years'!Q292)</f>
        <v>2.8</v>
      </c>
      <c r="H293" s="6">
        <f>IF('Next 5 years'!S292="","",'Next 5 years'!S292)</f>
        <v>2.9</v>
      </c>
      <c r="I293" s="6">
        <f>IFERROR((3/'Next 5 years'!O292)*('Next 5 years'!M292-'Next 5 years'!Q292),"")</f>
        <v>0.33333333333333359</v>
      </c>
    </row>
    <row r="294" spans="1:9" ht="15" customHeight="1" x14ac:dyDescent="0.2">
      <c r="A294" s="5">
        <f>DATE('Next year'!B294,'Next year'!A294,1)</f>
        <v>37316</v>
      </c>
      <c r="B294" s="6">
        <f>'Next year'!M294</f>
        <v>3.1</v>
      </c>
      <c r="C294" s="6">
        <f>'Next year'!Q294</f>
        <v>2.7</v>
      </c>
      <c r="D294" s="6">
        <f>'Next year'!S294</f>
        <v>4.3</v>
      </c>
      <c r="E294" s="6">
        <f>(3/'Next year'!O294)*('Next year'!M294-'Next year'!Q294)</f>
        <v>0.30769230769230765</v>
      </c>
      <c r="F294" s="6">
        <f>IF('Next 5 years'!M293="","",'Next 5 years'!M293)</f>
        <v>3.3</v>
      </c>
      <c r="G294" s="6">
        <f>IF('Next 5 years'!Q293="","",'Next 5 years'!Q293)</f>
        <v>2.8</v>
      </c>
      <c r="H294" s="6">
        <f>IF('Next 5 years'!S293="","",'Next 5 years'!S293)</f>
        <v>3.1</v>
      </c>
      <c r="I294" s="6">
        <f>IFERROR((3/'Next 5 years'!O293)*('Next 5 years'!M293-'Next 5 years'!Q293),"")</f>
        <v>0.5</v>
      </c>
    </row>
    <row r="295" spans="1:9" ht="15" customHeight="1" x14ac:dyDescent="0.2">
      <c r="A295" s="5">
        <f>DATE('Next year'!B295,'Next year'!A295,1)</f>
        <v>37347</v>
      </c>
      <c r="B295" s="6">
        <f>'Next year'!M295</f>
        <v>3.1</v>
      </c>
      <c r="C295" s="6">
        <f>'Next year'!Q295</f>
        <v>2.8</v>
      </c>
      <c r="D295" s="6">
        <f>'Next year'!S295</f>
        <v>3.9</v>
      </c>
      <c r="E295" s="6">
        <f>(3/'Next year'!O295)*('Next year'!M295-'Next year'!Q295)</f>
        <v>0.2647058823529414</v>
      </c>
      <c r="F295" s="6">
        <f>IF('Next 5 years'!M294="","",'Next 5 years'!M294)</f>
        <v>3.2</v>
      </c>
      <c r="G295" s="6">
        <f>IF('Next 5 years'!Q294="","",'Next 5 years'!Q294)</f>
        <v>2.8</v>
      </c>
      <c r="H295" s="6">
        <f>IF('Next 5 years'!S294="","",'Next 5 years'!S294)</f>
        <v>2.7</v>
      </c>
      <c r="I295" s="6">
        <f>IFERROR((3/'Next 5 years'!O294)*('Next 5 years'!M294-'Next 5 years'!Q294),"")</f>
        <v>0.41379310344827624</v>
      </c>
    </row>
    <row r="296" spans="1:9" ht="15" customHeight="1" x14ac:dyDescent="0.2">
      <c r="A296" s="5">
        <f>DATE('Next year'!B296,'Next year'!A296,1)</f>
        <v>37377</v>
      </c>
      <c r="B296" s="6">
        <f>'Next year'!M296</f>
        <v>3.1</v>
      </c>
      <c r="C296" s="6">
        <f>'Next year'!Q296</f>
        <v>2.7</v>
      </c>
      <c r="D296" s="6">
        <f>'Next year'!S296</f>
        <v>4</v>
      </c>
      <c r="E296" s="6">
        <f>(3/'Next year'!O296)*('Next year'!M296-'Next year'!Q296)</f>
        <v>0.34285714285714275</v>
      </c>
      <c r="F296" s="6">
        <f>IF('Next 5 years'!M295="","",'Next 5 years'!M295)</f>
        <v>3.6</v>
      </c>
      <c r="G296" s="6">
        <f>IF('Next 5 years'!Q295="","",'Next 5 years'!Q295)</f>
        <v>3</v>
      </c>
      <c r="H296" s="6">
        <f>IF('Next 5 years'!S295="","",'Next 5 years'!S295)</f>
        <v>2.7</v>
      </c>
      <c r="I296" s="6">
        <f>IFERROR((3/'Next 5 years'!O295)*('Next 5 years'!M295-'Next 5 years'!Q295),"")</f>
        <v>0.6428571428571429</v>
      </c>
    </row>
    <row r="297" spans="1:9" ht="15" customHeight="1" x14ac:dyDescent="0.2">
      <c r="A297" s="5">
        <f>DATE('Next year'!B297,'Next year'!A297,1)</f>
        <v>37408</v>
      </c>
      <c r="B297" s="6">
        <f>'Next year'!M297</f>
        <v>3</v>
      </c>
      <c r="C297" s="6">
        <f>'Next year'!Q297</f>
        <v>2.7</v>
      </c>
      <c r="D297" s="6">
        <f>'Next year'!S297</f>
        <v>4.0999999999999996</v>
      </c>
      <c r="E297" s="6">
        <f>(3/'Next year'!O297)*('Next year'!M297-'Next year'!Q297)</f>
        <v>0.26470588235294101</v>
      </c>
      <c r="F297" s="6">
        <f>IF('Next 5 years'!M296="","",'Next 5 years'!M296)</f>
        <v>3.3</v>
      </c>
      <c r="G297" s="6">
        <f>IF('Next 5 years'!Q296="","",'Next 5 years'!Q296)</f>
        <v>2.8</v>
      </c>
      <c r="H297" s="6">
        <f>IF('Next 5 years'!S296="","",'Next 5 years'!S296)</f>
        <v>3</v>
      </c>
      <c r="I297" s="6">
        <f>IFERROR((3/'Next 5 years'!O296)*('Next 5 years'!M296-'Next 5 years'!Q296),"")</f>
        <v>0.51724137931034486</v>
      </c>
    </row>
    <row r="298" spans="1:9" ht="15" customHeight="1" x14ac:dyDescent="0.2">
      <c r="A298" s="5">
        <f>DATE('Next year'!B298,'Next year'!A298,1)</f>
        <v>37438</v>
      </c>
      <c r="B298" s="6">
        <f>'Next year'!M298</f>
        <v>2.7</v>
      </c>
      <c r="C298" s="6">
        <f>'Next year'!Q298</f>
        <v>2.6</v>
      </c>
      <c r="D298" s="6">
        <f>'Next year'!S298</f>
        <v>4.3</v>
      </c>
      <c r="E298" s="6">
        <f>(3/'Next year'!O298)*('Next year'!M298-'Next year'!Q298)</f>
        <v>8.5714285714285784E-2</v>
      </c>
      <c r="F298" s="6">
        <f>IF('Next 5 years'!M297="","",'Next 5 years'!M297)</f>
        <v>3.2</v>
      </c>
      <c r="G298" s="6">
        <f>IF('Next 5 years'!Q297="","",'Next 5 years'!Q297)</f>
        <v>2.8</v>
      </c>
      <c r="H298" s="6">
        <f>IF('Next 5 years'!S297="","",'Next 5 years'!S297)</f>
        <v>2.9</v>
      </c>
      <c r="I298" s="6">
        <f>IFERROR((3/'Next 5 years'!O297)*('Next 5 years'!M297-'Next 5 years'!Q297),"")</f>
        <v>0.42857142857142894</v>
      </c>
    </row>
    <row r="299" spans="1:9" ht="15" customHeight="1" x14ac:dyDescent="0.2">
      <c r="A299" s="5">
        <f>DATE('Next year'!B299,'Next year'!A299,1)</f>
        <v>37469</v>
      </c>
      <c r="B299" s="6">
        <f>'Next year'!M299</f>
        <v>2.6</v>
      </c>
      <c r="C299" s="6">
        <f>'Next year'!Q299</f>
        <v>2.6</v>
      </c>
      <c r="D299" s="6">
        <f>'Next year'!S299</f>
        <v>4.2</v>
      </c>
      <c r="E299" s="6">
        <f>(3/'Next year'!O299)*('Next year'!M299-'Next year'!Q299)</f>
        <v>0</v>
      </c>
      <c r="F299" s="6">
        <f>IF('Next 5 years'!M298="","",'Next 5 years'!M298)</f>
        <v>3.5</v>
      </c>
      <c r="G299" s="6">
        <f>IF('Next 5 years'!Q298="","",'Next 5 years'!Q298)</f>
        <v>2.9</v>
      </c>
      <c r="H299" s="6">
        <f>IF('Next 5 years'!S298="","",'Next 5 years'!S298)</f>
        <v>3</v>
      </c>
      <c r="I299" s="6">
        <f>IFERROR((3/'Next 5 years'!O298)*('Next 5 years'!M298-'Next 5 years'!Q298),"")</f>
        <v>0.58064516129032262</v>
      </c>
    </row>
    <row r="300" spans="1:9" ht="15" customHeight="1" x14ac:dyDescent="0.2">
      <c r="A300" s="5">
        <f>DATE('Next year'!B300,'Next year'!A300,1)</f>
        <v>37500</v>
      </c>
      <c r="B300" s="6">
        <f>'Next year'!M300</f>
        <v>3.1</v>
      </c>
      <c r="C300" s="6">
        <f>'Next year'!Q300</f>
        <v>2.5</v>
      </c>
      <c r="D300" s="6">
        <f>'Next year'!S300</f>
        <v>4.4000000000000004</v>
      </c>
      <c r="E300" s="6">
        <f>(3/'Next year'!O300)*('Next year'!M300-'Next year'!Q300)</f>
        <v>0.5</v>
      </c>
      <c r="F300" s="6">
        <f>IF('Next 5 years'!M299="","",'Next 5 years'!M299)</f>
        <v>3</v>
      </c>
      <c r="G300" s="6">
        <f>IF('Next 5 years'!Q299="","",'Next 5 years'!Q299)</f>
        <v>2.5</v>
      </c>
      <c r="H300" s="6">
        <f>IF('Next 5 years'!S299="","",'Next 5 years'!S299)</f>
        <v>2.6</v>
      </c>
      <c r="I300" s="6">
        <f>IFERROR((3/'Next 5 years'!O299)*('Next 5 years'!M299-'Next 5 years'!Q299),"")</f>
        <v>0.51724137931034486</v>
      </c>
    </row>
    <row r="301" spans="1:9" ht="15" customHeight="1" x14ac:dyDescent="0.2">
      <c r="A301" s="5">
        <f>DATE('Next year'!B301,'Next year'!A301,1)</f>
        <v>37530</v>
      </c>
      <c r="B301" s="6">
        <f>'Next year'!M301</f>
        <v>2.9</v>
      </c>
      <c r="C301" s="6">
        <f>'Next year'!Q301</f>
        <v>2.5</v>
      </c>
      <c r="D301" s="6">
        <f>'Next year'!S301</f>
        <v>4.5</v>
      </c>
      <c r="E301" s="6">
        <f>(3/'Next year'!O301)*('Next year'!M301-'Next year'!Q301)</f>
        <v>0.30769230769230765</v>
      </c>
      <c r="F301" s="6">
        <f>IF('Next 5 years'!M300="","",'Next 5 years'!M300)</f>
        <v>3.3</v>
      </c>
      <c r="G301" s="6">
        <f>IF('Next 5 years'!Q300="","",'Next 5 years'!Q300)</f>
        <v>2.8</v>
      </c>
      <c r="H301" s="6">
        <f>IF('Next 5 years'!S300="","",'Next 5 years'!S300)</f>
        <v>3</v>
      </c>
      <c r="I301" s="6">
        <f>IFERROR((3/'Next 5 years'!O300)*('Next 5 years'!M300-'Next 5 years'!Q300),"")</f>
        <v>0.5357142857142857</v>
      </c>
    </row>
    <row r="302" spans="1:9" ht="15" customHeight="1" x14ac:dyDescent="0.2">
      <c r="A302" s="5">
        <f>DATE('Next year'!B302,'Next year'!A302,1)</f>
        <v>37561</v>
      </c>
      <c r="B302" s="6">
        <f>'Next year'!M302</f>
        <v>2.5</v>
      </c>
      <c r="C302" s="6">
        <f>'Next year'!Q302</f>
        <v>2.4</v>
      </c>
      <c r="D302" s="6">
        <f>'Next year'!S302</f>
        <v>4.3</v>
      </c>
      <c r="E302" s="6">
        <f>(3/'Next year'!O302)*('Next year'!M302-'Next year'!Q302)</f>
        <v>8.3333333333333398E-2</v>
      </c>
      <c r="F302" s="6">
        <f>IF('Next 5 years'!M301="","",'Next 5 years'!M301)</f>
        <v>3.3</v>
      </c>
      <c r="G302" s="6">
        <f>IF('Next 5 years'!Q301="","",'Next 5 years'!Q301)</f>
        <v>2.8</v>
      </c>
      <c r="H302" s="6">
        <f>IF('Next 5 years'!S301="","",'Next 5 years'!S301)</f>
        <v>2.9</v>
      </c>
      <c r="I302" s="6">
        <f>IFERROR((3/'Next 5 years'!O301)*('Next 5 years'!M301-'Next 5 years'!Q301),"")</f>
        <v>0.5357142857142857</v>
      </c>
    </row>
    <row r="303" spans="1:9" ht="15" customHeight="1" x14ac:dyDescent="0.2">
      <c r="A303" s="5">
        <f>DATE('Next year'!B303,'Next year'!A303,1)</f>
        <v>37591</v>
      </c>
      <c r="B303" s="6">
        <f>'Next year'!M303</f>
        <v>2.7</v>
      </c>
      <c r="C303" s="6">
        <f>'Next year'!Q303</f>
        <v>2.5</v>
      </c>
      <c r="D303" s="6">
        <f>'Next year'!S303</f>
        <v>4.5</v>
      </c>
      <c r="E303" s="6">
        <f>(3/'Next year'!O303)*('Next year'!M303-'Next year'!Q303)</f>
        <v>0.15789473684210539</v>
      </c>
      <c r="F303" s="6">
        <f>IF('Next 5 years'!M302="","",'Next 5 years'!M302)</f>
        <v>3.2</v>
      </c>
      <c r="G303" s="6">
        <f>IF('Next 5 years'!Q302="","",'Next 5 years'!Q302)</f>
        <v>2.8</v>
      </c>
      <c r="H303" s="6">
        <f>IF('Next 5 years'!S302="","",'Next 5 years'!S302)</f>
        <v>3.2</v>
      </c>
      <c r="I303" s="6">
        <f>IFERROR((3/'Next 5 years'!O302)*('Next 5 years'!M302-'Next 5 years'!Q302),"")</f>
        <v>0.41379310344827624</v>
      </c>
    </row>
    <row r="304" spans="1:9" ht="15" customHeight="1" x14ac:dyDescent="0.2">
      <c r="A304" s="5">
        <f>DATE('Next year'!B304,'Next year'!A304,1)</f>
        <v>37622</v>
      </c>
      <c r="B304" s="6">
        <f>'Next year'!M304</f>
        <v>2.7</v>
      </c>
      <c r="C304" s="6">
        <f>'Next year'!Q304</f>
        <v>2.5</v>
      </c>
      <c r="D304" s="6">
        <f>'Next year'!S304</f>
        <v>4.3</v>
      </c>
      <c r="E304" s="6">
        <f>(3/'Next year'!O304)*('Next year'!M304-'Next year'!Q304)</f>
        <v>0.1666666666666668</v>
      </c>
      <c r="F304" s="6">
        <f>IF('Next 5 years'!M303="","",'Next 5 years'!M303)</f>
        <v>3.1</v>
      </c>
      <c r="G304" s="6">
        <f>IF('Next 5 years'!Q303="","",'Next 5 years'!Q303)</f>
        <v>2.7</v>
      </c>
      <c r="H304" s="6">
        <f>IF('Next 5 years'!S303="","",'Next 5 years'!S303)</f>
        <v>2.2000000000000002</v>
      </c>
      <c r="I304" s="6">
        <f>IFERROR((3/'Next 5 years'!O303)*('Next 5 years'!M303-'Next 5 years'!Q303),"")</f>
        <v>0.44444444444444425</v>
      </c>
    </row>
    <row r="305" spans="1:9" ht="15" customHeight="1" x14ac:dyDescent="0.2">
      <c r="A305" s="5">
        <f>DATE('Next year'!B305,'Next year'!A305,1)</f>
        <v>37653</v>
      </c>
      <c r="B305" s="6">
        <f>'Next year'!M305</f>
        <v>3.2</v>
      </c>
      <c r="C305" s="6">
        <f>'Next year'!Q305</f>
        <v>2.7</v>
      </c>
      <c r="D305" s="6">
        <f>'Next year'!S305</f>
        <v>4.2</v>
      </c>
      <c r="E305" s="6">
        <f>(3/'Next year'!O305)*('Next year'!M305-'Next year'!Q305)</f>
        <v>0.375</v>
      </c>
      <c r="F305" s="6">
        <f>IF('Next 5 years'!M304="","",'Next 5 years'!M304)</f>
        <v>3.1</v>
      </c>
      <c r="G305" s="6">
        <f>IF('Next 5 years'!Q304="","",'Next 5 years'!Q304)</f>
        <v>2.7</v>
      </c>
      <c r="H305" s="6">
        <f>IF('Next 5 years'!S304="","",'Next 5 years'!S304)</f>
        <v>2.9</v>
      </c>
      <c r="I305" s="6">
        <f>IFERROR((3/'Next 5 years'!O304)*('Next 5 years'!M304-'Next 5 years'!Q304),"")</f>
        <v>0.4137931034482758</v>
      </c>
    </row>
    <row r="306" spans="1:9" ht="15" customHeight="1" x14ac:dyDescent="0.2">
      <c r="A306" s="5">
        <f>DATE('Next year'!B306,'Next year'!A306,1)</f>
        <v>37681</v>
      </c>
      <c r="B306" s="6">
        <f>'Next year'!M306</f>
        <v>3.8</v>
      </c>
      <c r="C306" s="6">
        <f>'Next year'!Q306</f>
        <v>3.1</v>
      </c>
      <c r="D306" s="6">
        <f>'Next year'!S306</f>
        <v>3.8</v>
      </c>
      <c r="E306" s="6">
        <f>(3/'Next year'!O306)*('Next year'!M306-'Next year'!Q306)</f>
        <v>0.53846153846153832</v>
      </c>
      <c r="F306" s="6">
        <f>IF('Next 5 years'!M305="","",'Next 5 years'!M305)</f>
        <v>2.9</v>
      </c>
      <c r="G306" s="6">
        <f>IF('Next 5 years'!Q305="","",'Next 5 years'!Q305)</f>
        <v>2.8</v>
      </c>
      <c r="H306" s="6">
        <f>IF('Next 5 years'!S305="","",'Next 5 years'!S305)</f>
        <v>3</v>
      </c>
      <c r="I306" s="6">
        <f>IFERROR((3/'Next 5 years'!O305)*('Next 5 years'!M305-'Next 5 years'!Q305),"")</f>
        <v>0.10000000000000009</v>
      </c>
    </row>
    <row r="307" spans="1:9" ht="15" customHeight="1" x14ac:dyDescent="0.2">
      <c r="A307" s="5">
        <f>DATE('Next year'!B307,'Next year'!A307,1)</f>
        <v>37712</v>
      </c>
      <c r="B307" s="6">
        <f>'Next year'!M307</f>
        <v>2.7</v>
      </c>
      <c r="C307" s="6">
        <f>'Next year'!Q307</f>
        <v>2.4</v>
      </c>
      <c r="D307" s="6">
        <f>'Next year'!S307</f>
        <v>4.5</v>
      </c>
      <c r="E307" s="6">
        <f>(3/'Next year'!O307)*('Next year'!M307-'Next year'!Q307)</f>
        <v>0.19565217391304365</v>
      </c>
      <c r="F307" s="6">
        <f>IF('Next 5 years'!M306="","",'Next 5 years'!M306)</f>
        <v>3.1</v>
      </c>
      <c r="G307" s="6">
        <f>IF('Next 5 years'!Q306="","",'Next 5 years'!Q306)</f>
        <v>2.7</v>
      </c>
      <c r="H307" s="6">
        <f>IF('Next 5 years'!S306="","",'Next 5 years'!S306)</f>
        <v>3</v>
      </c>
      <c r="I307" s="6">
        <f>IFERROR((3/'Next 5 years'!O306)*('Next 5 years'!M306-'Next 5 years'!Q306),"")</f>
        <v>0.36363636363636359</v>
      </c>
    </row>
    <row r="308" spans="1:9" ht="15" customHeight="1" x14ac:dyDescent="0.2">
      <c r="A308" s="5">
        <f>DATE('Next year'!B308,'Next year'!A308,1)</f>
        <v>37742</v>
      </c>
      <c r="B308" s="6">
        <f>'Next year'!M308</f>
        <v>2.5</v>
      </c>
      <c r="C308" s="6">
        <f>'Next year'!Q308</f>
        <v>2</v>
      </c>
      <c r="D308" s="6">
        <f>'Next year'!S308</f>
        <v>4.3</v>
      </c>
      <c r="E308" s="6">
        <f>(3/'Next year'!O308)*('Next year'!M308-'Next year'!Q308)</f>
        <v>0.41666666666666663</v>
      </c>
      <c r="F308" s="6">
        <f>IF('Next 5 years'!M307="","",'Next 5 years'!M307)</f>
        <v>3.1</v>
      </c>
      <c r="G308" s="6">
        <f>IF('Next 5 years'!Q307="","",'Next 5 years'!Q307)</f>
        <v>2.8</v>
      </c>
      <c r="H308" s="6">
        <f>IF('Next 5 years'!S307="","",'Next 5 years'!S307)</f>
        <v>3.2</v>
      </c>
      <c r="I308" s="6">
        <f>IFERROR((3/'Next 5 years'!O307)*('Next 5 years'!M307-'Next 5 years'!Q307),"")</f>
        <v>0.31034482758620718</v>
      </c>
    </row>
    <row r="309" spans="1:9" ht="15" customHeight="1" x14ac:dyDescent="0.2">
      <c r="A309" s="5">
        <f>DATE('Next year'!B309,'Next year'!A309,1)</f>
        <v>37773</v>
      </c>
      <c r="B309" s="6">
        <f>'Next year'!M309</f>
        <v>2.5</v>
      </c>
      <c r="C309" s="6">
        <f>'Next year'!Q309</f>
        <v>2.1</v>
      </c>
      <c r="D309" s="6">
        <f>'Next year'!S309</f>
        <v>4</v>
      </c>
      <c r="E309" s="6">
        <f>(3/'Next year'!O309)*('Next year'!M309-'Next year'!Q309)</f>
        <v>0.3333333333333332</v>
      </c>
      <c r="F309" s="6">
        <f>IF('Next 5 years'!M308="","",'Next 5 years'!M308)</f>
        <v>3</v>
      </c>
      <c r="G309" s="6">
        <f>IF('Next 5 years'!Q308="","",'Next 5 years'!Q308)</f>
        <v>2.7</v>
      </c>
      <c r="H309" s="6">
        <f>IF('Next 5 years'!S308="","",'Next 5 years'!S308)</f>
        <v>3.3</v>
      </c>
      <c r="I309" s="6">
        <f>IFERROR((3/'Next 5 years'!O308)*('Next 5 years'!M308-'Next 5 years'!Q308),"")</f>
        <v>0.31034482758620674</v>
      </c>
    </row>
    <row r="310" spans="1:9" ht="15" customHeight="1" x14ac:dyDescent="0.2">
      <c r="A310" s="5">
        <f>DATE('Next year'!B310,'Next year'!A310,1)</f>
        <v>37803</v>
      </c>
      <c r="B310" s="6">
        <f>'Next year'!M310</f>
        <v>2.2999999999999998</v>
      </c>
      <c r="C310" s="6">
        <f>'Next year'!Q310</f>
        <v>1.7</v>
      </c>
      <c r="D310" s="6">
        <f>'Next year'!S310</f>
        <v>4.0999999999999996</v>
      </c>
      <c r="E310" s="6">
        <f>(3/'Next year'!O310)*('Next year'!M310-'Next year'!Q310)</f>
        <v>0.51428571428571412</v>
      </c>
      <c r="F310" s="6">
        <f>IF('Next 5 years'!M309="","",'Next 5 years'!M309)</f>
        <v>3.2</v>
      </c>
      <c r="G310" s="6">
        <f>IF('Next 5 years'!Q309="","",'Next 5 years'!Q309)</f>
        <v>2.7</v>
      </c>
      <c r="H310" s="6">
        <f>IF('Next 5 years'!S309="","",'Next 5 years'!S309)</f>
        <v>3.1</v>
      </c>
      <c r="I310" s="6">
        <f>IFERROR((3/'Next 5 years'!O309)*('Next 5 years'!M309-'Next 5 years'!Q309),"")</f>
        <v>0.5</v>
      </c>
    </row>
    <row r="311" spans="1:9" ht="15" customHeight="1" x14ac:dyDescent="0.2">
      <c r="A311" s="5">
        <f>DATE('Next year'!B311,'Next year'!A311,1)</f>
        <v>37834</v>
      </c>
      <c r="B311" s="6">
        <f>'Next year'!M311</f>
        <v>2.8</v>
      </c>
      <c r="C311" s="6">
        <f>'Next year'!Q311</f>
        <v>2.5</v>
      </c>
      <c r="D311" s="6">
        <f>'Next year'!S311</f>
        <v>4.3</v>
      </c>
      <c r="E311" s="6">
        <f>(3/'Next year'!O311)*('Next year'!M311-'Next year'!Q311)</f>
        <v>0.25714285714285695</v>
      </c>
      <c r="F311" s="6">
        <f>IF('Next 5 years'!M310="","",'Next 5 years'!M310)</f>
        <v>3</v>
      </c>
      <c r="G311" s="6">
        <f>IF('Next 5 years'!Q310="","",'Next 5 years'!Q310)</f>
        <v>2.7</v>
      </c>
      <c r="H311" s="6">
        <f>IF('Next 5 years'!S310="","",'Next 5 years'!S310)</f>
        <v>3.1</v>
      </c>
      <c r="I311" s="6">
        <f>IFERROR((3/'Next 5 years'!O310)*('Next 5 years'!M310-'Next 5 years'!Q310),"")</f>
        <v>0.29032258064516109</v>
      </c>
    </row>
    <row r="312" spans="1:9" ht="15" customHeight="1" x14ac:dyDescent="0.2">
      <c r="A312" s="5">
        <f>DATE('Next year'!B312,'Next year'!A312,1)</f>
        <v>37865</v>
      </c>
      <c r="B312" s="6">
        <f>'Next year'!M312</f>
        <v>3.4</v>
      </c>
      <c r="C312" s="6">
        <f>'Next year'!Q312</f>
        <v>2.8</v>
      </c>
      <c r="D312" s="6">
        <f>'Next year'!S312</f>
        <v>4.3</v>
      </c>
      <c r="E312" s="6">
        <f>(3/'Next year'!O312)*('Next year'!M312-'Next year'!Q312)</f>
        <v>0.47368421052631587</v>
      </c>
      <c r="F312" s="6">
        <f>IF('Next 5 years'!M311="","",'Next 5 years'!M311)</f>
        <v>3</v>
      </c>
      <c r="G312" s="6">
        <f>IF('Next 5 years'!Q311="","",'Next 5 years'!Q311)</f>
        <v>2.7</v>
      </c>
      <c r="H312" s="6">
        <f>IF('Next 5 years'!S311="","",'Next 5 years'!S311)</f>
        <v>3.1</v>
      </c>
      <c r="I312" s="6">
        <f>IFERROR((3/'Next 5 years'!O311)*('Next 5 years'!M311-'Next 5 years'!Q311),"")</f>
        <v>0.31034482758620674</v>
      </c>
    </row>
    <row r="313" spans="1:9" ht="15" customHeight="1" x14ac:dyDescent="0.2">
      <c r="A313" s="5">
        <f>DATE('Next year'!B313,'Next year'!A313,1)</f>
        <v>37895</v>
      </c>
      <c r="B313" s="6">
        <f>'Next year'!M313</f>
        <v>3.1</v>
      </c>
      <c r="C313" s="6">
        <f>'Next year'!Q313</f>
        <v>2.6</v>
      </c>
      <c r="D313" s="6">
        <f>'Next year'!S313</f>
        <v>4.3</v>
      </c>
      <c r="E313" s="6">
        <f>(3/'Next year'!O313)*('Next year'!M313-'Next year'!Q313)</f>
        <v>0.41666666666666663</v>
      </c>
      <c r="F313" s="6">
        <f>IF('Next 5 years'!M312="","",'Next 5 years'!M312)</f>
        <v>3.1</v>
      </c>
      <c r="G313" s="6">
        <f>IF('Next 5 years'!Q312="","",'Next 5 years'!Q312)</f>
        <v>2.8</v>
      </c>
      <c r="H313" s="6">
        <f>IF('Next 5 years'!S312="","",'Next 5 years'!S312)</f>
        <v>2.9</v>
      </c>
      <c r="I313" s="6">
        <f>IFERROR((3/'Next 5 years'!O312)*('Next 5 years'!M312-'Next 5 years'!Q312),"")</f>
        <v>0.31034482758620718</v>
      </c>
    </row>
    <row r="314" spans="1:9" ht="15" customHeight="1" x14ac:dyDescent="0.2">
      <c r="A314" s="5">
        <f>DATE('Next year'!B314,'Next year'!A314,1)</f>
        <v>37926</v>
      </c>
      <c r="B314" s="6">
        <f>'Next year'!M314</f>
        <v>3.1</v>
      </c>
      <c r="C314" s="6">
        <f>'Next year'!Q314</f>
        <v>2.7</v>
      </c>
      <c r="D314" s="6">
        <f>'Next year'!S314</f>
        <v>4.2</v>
      </c>
      <c r="E314" s="6">
        <f>(3/'Next year'!O314)*('Next year'!M314-'Next year'!Q314)</f>
        <v>0.34285714285714275</v>
      </c>
      <c r="F314" s="6">
        <f>IF('Next 5 years'!M313="","",'Next 5 years'!M313)</f>
        <v>3.1</v>
      </c>
      <c r="G314" s="6">
        <f>IF('Next 5 years'!Q313="","",'Next 5 years'!Q313)</f>
        <v>2.7</v>
      </c>
      <c r="H314" s="6">
        <f>IF('Next 5 years'!S313="","",'Next 5 years'!S313)</f>
        <v>2.7</v>
      </c>
      <c r="I314" s="6">
        <f>IFERROR((3/'Next 5 years'!O313)*('Next 5 years'!M313-'Next 5 years'!Q313),"")</f>
        <v>0.49999999999999989</v>
      </c>
    </row>
    <row r="315" spans="1:9" ht="15" customHeight="1" x14ac:dyDescent="0.2">
      <c r="A315" s="5">
        <f>DATE('Next year'!B315,'Next year'!A315,1)</f>
        <v>37956</v>
      </c>
      <c r="B315" s="6">
        <f>'Next year'!M315</f>
        <v>2.8</v>
      </c>
      <c r="C315" s="6">
        <f>'Next year'!Q315</f>
        <v>2.6</v>
      </c>
      <c r="D315" s="6">
        <f>'Next year'!S315</f>
        <v>4</v>
      </c>
      <c r="E315" s="6">
        <f>(3/'Next year'!O315)*('Next year'!M315-'Next year'!Q315)</f>
        <v>0.18749999999999975</v>
      </c>
      <c r="F315" s="6">
        <f>IF('Next 5 years'!M314="","",'Next 5 years'!M314)</f>
        <v>3.1</v>
      </c>
      <c r="G315" s="6">
        <f>IF('Next 5 years'!Q314="","",'Next 5 years'!Q314)</f>
        <v>2.8</v>
      </c>
      <c r="H315" s="6">
        <f>IF('Next 5 years'!S314="","",'Next 5 years'!S314)</f>
        <v>2.9</v>
      </c>
      <c r="I315" s="6">
        <f>IFERROR((3/'Next 5 years'!O314)*('Next 5 years'!M314-'Next 5 years'!Q314),"")</f>
        <v>0.30000000000000027</v>
      </c>
    </row>
    <row r="316" spans="1:9" ht="15" customHeight="1" x14ac:dyDescent="0.2">
      <c r="A316" s="5">
        <f>DATE('Next year'!B316,'Next year'!A316,1)</f>
        <v>37987</v>
      </c>
      <c r="B316" s="6">
        <f>'Next year'!M316</f>
        <v>2.9</v>
      </c>
      <c r="C316" s="6">
        <f>'Next year'!Q316</f>
        <v>2.7</v>
      </c>
      <c r="D316" s="6">
        <f>'Next year'!S316</f>
        <v>3.9</v>
      </c>
      <c r="E316" s="6">
        <f>(3/'Next year'!O316)*('Next year'!M316-'Next year'!Q316)</f>
        <v>0.17142857142857118</v>
      </c>
      <c r="F316" s="6">
        <f>IF('Next 5 years'!M315="","",'Next 5 years'!M315)</f>
        <v>3.4</v>
      </c>
      <c r="G316" s="6">
        <f>IF('Next 5 years'!Q315="","",'Next 5 years'!Q315)</f>
        <v>2.8</v>
      </c>
      <c r="H316" s="6">
        <f>IF('Next 5 years'!S315="","",'Next 5 years'!S315)</f>
        <v>2.9</v>
      </c>
      <c r="I316" s="6">
        <f>IFERROR((3/'Next 5 years'!O315)*('Next 5 years'!M315-'Next 5 years'!Q315),"")</f>
        <v>0.6428571428571429</v>
      </c>
    </row>
    <row r="317" spans="1:9" ht="15" customHeight="1" x14ac:dyDescent="0.2">
      <c r="A317" s="5">
        <f>DATE('Next year'!B317,'Next year'!A317,1)</f>
        <v>38018</v>
      </c>
      <c r="B317" s="6">
        <f>'Next year'!M317</f>
        <v>2.9</v>
      </c>
      <c r="C317" s="6">
        <f>'Next year'!Q317</f>
        <v>2.6</v>
      </c>
      <c r="D317" s="6">
        <f>'Next year'!S317</f>
        <v>4.3</v>
      </c>
      <c r="E317" s="6">
        <f>(3/'Next year'!O317)*('Next year'!M317-'Next year'!Q317)</f>
        <v>0.24999999999999983</v>
      </c>
      <c r="F317" s="6">
        <f>IF('Next 5 years'!M316="","",'Next 5 years'!M316)</f>
        <v>3.3</v>
      </c>
      <c r="G317" s="6">
        <f>IF('Next 5 years'!Q316="","",'Next 5 years'!Q316)</f>
        <v>2.9</v>
      </c>
      <c r="H317" s="6">
        <f>IF('Next 5 years'!S316="","",'Next 5 years'!S316)</f>
        <v>3</v>
      </c>
      <c r="I317" s="6">
        <f>IFERROR((3/'Next 5 years'!O316)*('Next 5 years'!M316-'Next 5 years'!Q316),"")</f>
        <v>0.39999999999999991</v>
      </c>
    </row>
    <row r="318" spans="1:9" ht="15" customHeight="1" x14ac:dyDescent="0.2">
      <c r="A318" s="5">
        <f>DATE('Next year'!B318,'Next year'!A318,1)</f>
        <v>38047</v>
      </c>
      <c r="B318" s="6">
        <f>'Next year'!M318</f>
        <v>3.4</v>
      </c>
      <c r="C318" s="6">
        <f>'Next year'!Q318</f>
        <v>2.9</v>
      </c>
      <c r="D318" s="6">
        <f>'Next year'!S318</f>
        <v>4</v>
      </c>
      <c r="E318" s="6">
        <f>(3/'Next year'!O318)*('Next year'!M318-'Next year'!Q318)</f>
        <v>0.42857142857142855</v>
      </c>
      <c r="F318" s="6">
        <f>IF('Next 5 years'!M317="","",'Next 5 years'!M317)</f>
        <v>3.4</v>
      </c>
      <c r="G318" s="6">
        <f>IF('Next 5 years'!Q317="","",'Next 5 years'!Q317)</f>
        <v>2.9</v>
      </c>
      <c r="H318" s="6">
        <f>IF('Next 5 years'!S317="","",'Next 5 years'!S317)</f>
        <v>3.1</v>
      </c>
      <c r="I318" s="6">
        <f>IFERROR((3/'Next 5 years'!O317)*('Next 5 years'!M317-'Next 5 years'!Q317),"")</f>
        <v>0.5357142857142857</v>
      </c>
    </row>
    <row r="319" spans="1:9" ht="15" customHeight="1" x14ac:dyDescent="0.2">
      <c r="A319" s="5">
        <f>DATE('Next year'!B319,'Next year'!A319,1)</f>
        <v>38078</v>
      </c>
      <c r="B319" s="6">
        <f>'Next year'!M319</f>
        <v>4</v>
      </c>
      <c r="C319" s="6">
        <f>'Next year'!Q319</f>
        <v>3.2</v>
      </c>
      <c r="D319" s="6">
        <f>'Next year'!S319</f>
        <v>3.5</v>
      </c>
      <c r="E319" s="6">
        <f>(3/'Next year'!O319)*('Next year'!M319-'Next year'!Q319)</f>
        <v>0.6857142857142855</v>
      </c>
      <c r="F319" s="6">
        <f>IF('Next 5 years'!M318="","",'Next 5 years'!M318)</f>
        <v>3.2</v>
      </c>
      <c r="G319" s="6">
        <f>IF('Next 5 years'!Q318="","",'Next 5 years'!Q318)</f>
        <v>2.7</v>
      </c>
      <c r="H319" s="6">
        <f>IF('Next 5 years'!S318="","",'Next 5 years'!S318)</f>
        <v>2.9</v>
      </c>
      <c r="I319" s="6">
        <f>IFERROR((3/'Next 5 years'!O318)*('Next 5 years'!M318-'Next 5 years'!Q318),"")</f>
        <v>0.51724137931034486</v>
      </c>
    </row>
    <row r="320" spans="1:9" ht="15" customHeight="1" x14ac:dyDescent="0.2">
      <c r="A320" s="5">
        <f>DATE('Next year'!B320,'Next year'!A320,1)</f>
        <v>38108</v>
      </c>
      <c r="B320" s="6">
        <f>'Next year'!M320</f>
        <v>3.9</v>
      </c>
      <c r="C320" s="6">
        <f>'Next year'!Q320</f>
        <v>3.3</v>
      </c>
      <c r="D320" s="6">
        <f>'Next year'!S320</f>
        <v>3.2</v>
      </c>
      <c r="E320" s="6">
        <f>(3/'Next year'!O320)*('Next year'!M320-'Next year'!Q320)</f>
        <v>0.51428571428571435</v>
      </c>
      <c r="F320" s="6">
        <f>IF('Next 5 years'!M319="","",'Next 5 years'!M319)</f>
        <v>3.3</v>
      </c>
      <c r="G320" s="6">
        <f>IF('Next 5 years'!Q319="","",'Next 5 years'!Q319)</f>
        <v>2.8</v>
      </c>
      <c r="H320" s="6">
        <f>IF('Next 5 years'!S319="","",'Next 5 years'!S319)</f>
        <v>2.8</v>
      </c>
      <c r="I320" s="6">
        <f>IFERROR((3/'Next 5 years'!O319)*('Next 5 years'!M319-'Next 5 years'!Q319),"")</f>
        <v>0.5357142857142857</v>
      </c>
    </row>
    <row r="321" spans="1:9" ht="15" customHeight="1" x14ac:dyDescent="0.2">
      <c r="A321" s="5">
        <f>DATE('Next year'!B321,'Next year'!A321,1)</f>
        <v>38139</v>
      </c>
      <c r="B321" s="6">
        <f>'Next year'!M321</f>
        <v>4</v>
      </c>
      <c r="C321" s="6">
        <f>'Next year'!Q321</f>
        <v>3.3</v>
      </c>
      <c r="D321" s="6">
        <f>'Next year'!S321</f>
        <v>3.5</v>
      </c>
      <c r="E321" s="6">
        <f>(3/'Next year'!O321)*('Next year'!M321-'Next year'!Q321)</f>
        <v>0.60000000000000009</v>
      </c>
      <c r="F321" s="6">
        <f>IF('Next 5 years'!M320="","",'Next 5 years'!M320)</f>
        <v>3.4</v>
      </c>
      <c r="G321" s="6">
        <f>IF('Next 5 years'!Q320="","",'Next 5 years'!Q320)</f>
        <v>2.9</v>
      </c>
      <c r="H321" s="6">
        <f>IF('Next 5 years'!S320="","",'Next 5 years'!S320)</f>
        <v>2.8</v>
      </c>
      <c r="I321" s="6">
        <f>IFERROR((3/'Next 5 years'!O320)*('Next 5 years'!M320-'Next 5 years'!Q320),"")</f>
        <v>0.55555555555555547</v>
      </c>
    </row>
    <row r="322" spans="1:9" ht="15" customHeight="1" x14ac:dyDescent="0.2">
      <c r="A322" s="5">
        <f>DATE('Next year'!B322,'Next year'!A322,1)</f>
        <v>38169</v>
      </c>
      <c r="B322" s="6">
        <f>'Next year'!M322</f>
        <v>3.5</v>
      </c>
      <c r="C322" s="6">
        <f>'Next year'!Q322</f>
        <v>3</v>
      </c>
      <c r="D322" s="6">
        <f>'Next year'!S322</f>
        <v>3.5</v>
      </c>
      <c r="E322" s="6">
        <f>(3/'Next year'!O322)*('Next year'!M322-'Next year'!Q322)</f>
        <v>0.46875</v>
      </c>
      <c r="F322" s="6">
        <f>IF('Next 5 years'!M321="","",'Next 5 years'!M321)</f>
        <v>3.1</v>
      </c>
      <c r="G322" s="6">
        <f>IF('Next 5 years'!Q321="","",'Next 5 years'!Q321)</f>
        <v>2.8</v>
      </c>
      <c r="H322" s="6">
        <f>IF('Next 5 years'!S321="","",'Next 5 years'!S321)</f>
        <v>2.2999999999999998</v>
      </c>
      <c r="I322" s="6">
        <f>IFERROR((3/'Next 5 years'!O321)*('Next 5 years'!M321-'Next 5 years'!Q321),"")</f>
        <v>0.33333333333333359</v>
      </c>
    </row>
    <row r="323" spans="1:9" ht="15" customHeight="1" x14ac:dyDescent="0.2">
      <c r="A323" s="5">
        <f>DATE('Next year'!B323,'Next year'!A323,1)</f>
        <v>38200</v>
      </c>
      <c r="B323" s="6">
        <f>'Next year'!M323</f>
        <v>3.1</v>
      </c>
      <c r="C323" s="6">
        <f>'Next year'!Q323</f>
        <v>2.8</v>
      </c>
      <c r="D323" s="6">
        <f>'Next year'!S323</f>
        <v>3.6</v>
      </c>
      <c r="E323" s="6">
        <f>(3/'Next year'!O323)*('Next year'!M323-'Next year'!Q323)</f>
        <v>0.2647058823529414</v>
      </c>
      <c r="F323" s="6">
        <f>IF('Next 5 years'!M322="","",'Next 5 years'!M322)</f>
        <v>3.1</v>
      </c>
      <c r="G323" s="6">
        <f>IF('Next 5 years'!Q322="","",'Next 5 years'!Q322)</f>
        <v>2.7</v>
      </c>
      <c r="H323" s="6">
        <f>IF('Next 5 years'!S322="","",'Next 5 years'!S322)</f>
        <v>2.6</v>
      </c>
      <c r="I323" s="6">
        <f>IFERROR((3/'Next 5 years'!O322)*('Next 5 years'!M322-'Next 5 years'!Q322),"")</f>
        <v>0.38709677419354827</v>
      </c>
    </row>
    <row r="324" spans="1:9" ht="15" customHeight="1" x14ac:dyDescent="0.2">
      <c r="A324" s="5">
        <f>DATE('Next year'!B324,'Next year'!A324,1)</f>
        <v>38231</v>
      </c>
      <c r="B324" s="6">
        <f>'Next year'!M324</f>
        <v>3.2</v>
      </c>
      <c r="C324" s="6">
        <f>'Next year'!Q324</f>
        <v>2.8</v>
      </c>
      <c r="D324" s="6">
        <f>'Next year'!S324</f>
        <v>3.3</v>
      </c>
      <c r="E324" s="6">
        <f>(3/'Next year'!O324)*('Next year'!M324-'Next year'!Q324)</f>
        <v>0.38709677419354871</v>
      </c>
      <c r="F324" s="6">
        <f>IF('Next 5 years'!M323="","",'Next 5 years'!M323)</f>
        <v>3.1</v>
      </c>
      <c r="G324" s="6">
        <f>IF('Next 5 years'!Q323="","",'Next 5 years'!Q323)</f>
        <v>2.8</v>
      </c>
      <c r="H324" s="6">
        <f>IF('Next 5 years'!S323="","",'Next 5 years'!S323)</f>
        <v>2.6</v>
      </c>
      <c r="I324" s="6">
        <f>IFERROR((3/'Next 5 years'!O323)*('Next 5 years'!M323-'Next 5 years'!Q323),"")</f>
        <v>0.31034482758620718</v>
      </c>
    </row>
    <row r="325" spans="1:9" ht="15" customHeight="1" x14ac:dyDescent="0.2">
      <c r="A325" s="5">
        <f>DATE('Next year'!B325,'Next year'!A325,1)</f>
        <v>38261</v>
      </c>
      <c r="B325" s="6">
        <f>'Next year'!M325</f>
        <v>3.6</v>
      </c>
      <c r="C325" s="6">
        <f>'Next year'!Q325</f>
        <v>3.1</v>
      </c>
      <c r="D325" s="6">
        <f>'Next year'!S325</f>
        <v>3.5</v>
      </c>
      <c r="E325" s="6">
        <f>(3/'Next year'!O325)*('Next year'!M325-'Next year'!Q325)</f>
        <v>0.44117647058823528</v>
      </c>
      <c r="F325" s="6">
        <f>IF('Next 5 years'!M324="","",'Next 5 years'!M324)</f>
        <v>3.2</v>
      </c>
      <c r="G325" s="6">
        <f>IF('Next 5 years'!Q324="","",'Next 5 years'!Q324)</f>
        <v>2.8</v>
      </c>
      <c r="H325" s="6">
        <f>IF('Next 5 years'!S324="","",'Next 5 years'!S324)</f>
        <v>2.9</v>
      </c>
      <c r="I325" s="6">
        <f>IFERROR((3/'Next 5 years'!O324)*('Next 5 years'!M324-'Next 5 years'!Q324),"")</f>
        <v>0.4615384615384619</v>
      </c>
    </row>
    <row r="326" spans="1:9" ht="15" customHeight="1" x14ac:dyDescent="0.2">
      <c r="A326" s="5">
        <f>DATE('Next year'!B326,'Next year'!A326,1)</f>
        <v>38292</v>
      </c>
      <c r="B326" s="6">
        <f>'Next year'!M326</f>
        <v>3.3</v>
      </c>
      <c r="C326" s="6">
        <f>'Next year'!Q326</f>
        <v>2.8</v>
      </c>
      <c r="D326" s="6">
        <f>'Next year'!S326</f>
        <v>3.6</v>
      </c>
      <c r="E326" s="6">
        <f>(3/'Next year'!O326)*('Next year'!M326-'Next year'!Q326)</f>
        <v>0.46875</v>
      </c>
      <c r="F326" s="6">
        <f>IF('Next 5 years'!M325="","",'Next 5 years'!M325)</f>
        <v>3.1</v>
      </c>
      <c r="G326" s="6">
        <f>IF('Next 5 years'!Q325="","",'Next 5 years'!Q325)</f>
        <v>2.7</v>
      </c>
      <c r="H326" s="6">
        <f>IF('Next 5 years'!S325="","",'Next 5 years'!S325)</f>
        <v>2.4</v>
      </c>
      <c r="I326" s="6">
        <f>IFERROR((3/'Next 5 years'!O325)*('Next 5 years'!M325-'Next 5 years'!Q325),"")</f>
        <v>0.39999999999999991</v>
      </c>
    </row>
    <row r="327" spans="1:9" ht="15" customHeight="1" x14ac:dyDescent="0.2">
      <c r="A327" s="5">
        <f>DATE('Next year'!B327,'Next year'!A327,1)</f>
        <v>38322</v>
      </c>
      <c r="B327" s="6">
        <f>'Next year'!M327</f>
        <v>3.4</v>
      </c>
      <c r="C327" s="6">
        <f>'Next year'!Q327</f>
        <v>3</v>
      </c>
      <c r="D327" s="6">
        <f>'Next year'!S327</f>
        <v>3.3</v>
      </c>
      <c r="E327" s="6">
        <f>(3/'Next year'!O327)*('Next year'!M327-'Next year'!Q327)</f>
        <v>0.37499999999999989</v>
      </c>
      <c r="F327" s="6">
        <f>IF('Next 5 years'!M326="","",'Next 5 years'!M326)</f>
        <v>3.1</v>
      </c>
      <c r="G327" s="6">
        <f>IF('Next 5 years'!Q326="","",'Next 5 years'!Q326)</f>
        <v>2.8</v>
      </c>
      <c r="H327" s="6">
        <f>IF('Next 5 years'!S326="","",'Next 5 years'!S326)</f>
        <v>2.7</v>
      </c>
      <c r="I327" s="6">
        <f>IFERROR((3/'Next 5 years'!O326)*('Next 5 years'!M326-'Next 5 years'!Q326),"")</f>
        <v>0.34615384615384642</v>
      </c>
    </row>
    <row r="328" spans="1:9" ht="15" customHeight="1" x14ac:dyDescent="0.2">
      <c r="A328" s="5">
        <f>DATE('Next year'!B328,'Next year'!A328,1)</f>
        <v>38353</v>
      </c>
      <c r="B328" s="6">
        <f>'Next year'!M328</f>
        <v>3.5</v>
      </c>
      <c r="C328" s="6">
        <f>'Next year'!Q328</f>
        <v>2.9</v>
      </c>
      <c r="D328" s="6">
        <f>'Next year'!S328</f>
        <v>3.5</v>
      </c>
      <c r="E328" s="6">
        <f>(3/'Next year'!O328)*('Next year'!M328-'Next year'!Q328)</f>
        <v>0.54545454545454564</v>
      </c>
      <c r="F328" s="6">
        <f>IF('Next 5 years'!M327="","",'Next 5 years'!M327)</f>
        <v>3.2</v>
      </c>
      <c r="G328" s="6">
        <f>IF('Next 5 years'!Q327="","",'Next 5 years'!Q327)</f>
        <v>2.7</v>
      </c>
      <c r="H328" s="6">
        <f>IF('Next 5 years'!S327="","",'Next 5 years'!S327)</f>
        <v>3.2</v>
      </c>
      <c r="I328" s="6">
        <f>IFERROR((3/'Next 5 years'!O327)*('Next 5 years'!M327-'Next 5 years'!Q327),"")</f>
        <v>0.5357142857142857</v>
      </c>
    </row>
    <row r="329" spans="1:9" ht="15" customHeight="1" x14ac:dyDescent="0.2">
      <c r="A329" s="5">
        <f>DATE('Next year'!B329,'Next year'!A329,1)</f>
        <v>38384</v>
      </c>
      <c r="B329" s="6">
        <f>'Next year'!M329</f>
        <v>3.3</v>
      </c>
      <c r="C329" s="6">
        <f>'Next year'!Q329</f>
        <v>2.9</v>
      </c>
      <c r="D329" s="6">
        <f>'Next year'!S329</f>
        <v>3.4</v>
      </c>
      <c r="E329" s="6">
        <f>(3/'Next year'!O329)*('Next year'!M329-'Next year'!Q329)</f>
        <v>0.39999999999999991</v>
      </c>
      <c r="F329" s="6">
        <f>IF('Next 5 years'!M328="","",'Next 5 years'!M328)</f>
        <v>3.1</v>
      </c>
      <c r="G329" s="6">
        <f>IF('Next 5 years'!Q328="","",'Next 5 years'!Q328)</f>
        <v>2.8</v>
      </c>
      <c r="H329" s="6">
        <f>IF('Next 5 years'!S328="","",'Next 5 years'!S328)</f>
        <v>2.8</v>
      </c>
      <c r="I329" s="6">
        <f>IFERROR((3/'Next 5 years'!O328)*('Next 5 years'!M328-'Next 5 years'!Q328),"")</f>
        <v>0.32142857142857173</v>
      </c>
    </row>
    <row r="330" spans="1:9" ht="15" customHeight="1" x14ac:dyDescent="0.2">
      <c r="A330" s="5">
        <f>DATE('Next year'!B330,'Next year'!A330,1)</f>
        <v>38412</v>
      </c>
      <c r="B330" s="6">
        <f>'Next year'!M330</f>
        <v>4</v>
      </c>
      <c r="C330" s="6">
        <f>'Next year'!Q330</f>
        <v>3.2</v>
      </c>
      <c r="D330" s="6">
        <f>'Next year'!S330</f>
        <v>3.2</v>
      </c>
      <c r="E330" s="6">
        <f>(3/'Next year'!O330)*('Next year'!M330-'Next year'!Q330)</f>
        <v>0.72727272727272718</v>
      </c>
      <c r="F330" s="6">
        <f>IF('Next 5 years'!M329="","",'Next 5 years'!M329)</f>
        <v>3.3</v>
      </c>
      <c r="G330" s="6">
        <f>IF('Next 5 years'!Q329="","",'Next 5 years'!Q329)</f>
        <v>2.9</v>
      </c>
      <c r="H330" s="6">
        <f>IF('Next 5 years'!S329="","",'Next 5 years'!S329)</f>
        <v>3.1</v>
      </c>
      <c r="I330" s="6">
        <f>IFERROR((3/'Next 5 years'!O329)*('Next 5 years'!M329-'Next 5 years'!Q329),"")</f>
        <v>0.44444444444444425</v>
      </c>
    </row>
    <row r="331" spans="1:9" ht="15" customHeight="1" x14ac:dyDescent="0.2">
      <c r="A331" s="5">
        <f>DATE('Next year'!B331,'Next year'!A331,1)</f>
        <v>38443</v>
      </c>
      <c r="B331" s="6">
        <f>'Next year'!M331</f>
        <v>4</v>
      </c>
      <c r="C331" s="6">
        <f>'Next year'!Q331</f>
        <v>3.3</v>
      </c>
      <c r="D331" s="6">
        <f>'Next year'!S331</f>
        <v>3.2</v>
      </c>
      <c r="E331" s="6">
        <f>(3/'Next year'!O331)*('Next year'!M331-'Next year'!Q331)</f>
        <v>0.70000000000000018</v>
      </c>
      <c r="F331" s="6">
        <f>IF('Next 5 years'!M330="","",'Next 5 years'!M330)</f>
        <v>3.4</v>
      </c>
      <c r="G331" s="6">
        <f>IF('Next 5 years'!Q330="","",'Next 5 years'!Q330)</f>
        <v>3</v>
      </c>
      <c r="H331" s="6">
        <f>IF('Next 5 years'!S330="","",'Next 5 years'!S330)</f>
        <v>2.9</v>
      </c>
      <c r="I331" s="6">
        <f>IFERROR((3/'Next 5 years'!O330)*('Next 5 years'!M330-'Next 5 years'!Q330),"")</f>
        <v>0.4615384615384614</v>
      </c>
    </row>
    <row r="332" spans="1:9" ht="15" customHeight="1" x14ac:dyDescent="0.2">
      <c r="A332" s="5">
        <f>DATE('Next year'!B332,'Next year'!A332,1)</f>
        <v>38473</v>
      </c>
      <c r="B332" s="6">
        <f>'Next year'!M332</f>
        <v>3.8</v>
      </c>
      <c r="C332" s="6">
        <f>'Next year'!Q332</f>
        <v>3.2</v>
      </c>
      <c r="D332" s="6">
        <f>'Next year'!S332</f>
        <v>3.3</v>
      </c>
      <c r="E332" s="6">
        <f>(3/'Next year'!O332)*('Next year'!M332-'Next year'!Q332)</f>
        <v>0.56249999999999967</v>
      </c>
      <c r="F332" s="6">
        <f>IF('Next 5 years'!M331="","",'Next 5 years'!M331)</f>
        <v>3.5</v>
      </c>
      <c r="G332" s="6">
        <f>IF('Next 5 years'!Q331="","",'Next 5 years'!Q331)</f>
        <v>2.9</v>
      </c>
      <c r="H332" s="6">
        <f>IF('Next 5 years'!S331="","",'Next 5 years'!S331)</f>
        <v>3</v>
      </c>
      <c r="I332" s="6">
        <f>IFERROR((3/'Next 5 years'!O331)*('Next 5 years'!M331-'Next 5 years'!Q331),"")</f>
        <v>0.66666666666666663</v>
      </c>
    </row>
    <row r="333" spans="1:9" ht="15" customHeight="1" x14ac:dyDescent="0.2">
      <c r="A333" s="5">
        <f>DATE('Next year'!B333,'Next year'!A333,1)</f>
        <v>38504</v>
      </c>
      <c r="B333" s="6">
        <f>'Next year'!M333</f>
        <v>4</v>
      </c>
      <c r="C333" s="6">
        <f>'Next year'!Q333</f>
        <v>3.2</v>
      </c>
      <c r="D333" s="6">
        <f>'Next year'!S333</f>
        <v>3.3</v>
      </c>
      <c r="E333" s="6">
        <f>(3/'Next year'!O333)*('Next year'!M333-'Next year'!Q333)</f>
        <v>0.70588235294117629</v>
      </c>
      <c r="F333" s="6">
        <f>IF('Next 5 years'!M332="","",'Next 5 years'!M332)</f>
        <v>3.1</v>
      </c>
      <c r="G333" s="6">
        <f>IF('Next 5 years'!Q332="","",'Next 5 years'!Q332)</f>
        <v>2.8</v>
      </c>
      <c r="H333" s="6">
        <f>IF('Next 5 years'!S332="","",'Next 5 years'!S332)</f>
        <v>3.1</v>
      </c>
      <c r="I333" s="6">
        <f>IFERROR((3/'Next 5 years'!O332)*('Next 5 years'!M332-'Next 5 years'!Q332),"")</f>
        <v>0.33333333333333359</v>
      </c>
    </row>
    <row r="334" spans="1:9" ht="15" customHeight="1" x14ac:dyDescent="0.2">
      <c r="A334" s="5">
        <f>DATE('Next year'!B334,'Next year'!A334,1)</f>
        <v>38534</v>
      </c>
      <c r="B334" s="6">
        <f>'Next year'!M334</f>
        <v>3.6</v>
      </c>
      <c r="C334" s="6">
        <f>'Next year'!Q334</f>
        <v>3</v>
      </c>
      <c r="D334" s="6">
        <f>'Next year'!S334</f>
        <v>3.4</v>
      </c>
      <c r="E334" s="6">
        <f>(3/'Next year'!O334)*('Next year'!M334-'Next year'!Q334)</f>
        <v>0.56250000000000011</v>
      </c>
      <c r="F334" s="6">
        <f>IF('Next 5 years'!M333="","",'Next 5 years'!M333)</f>
        <v>3.3</v>
      </c>
      <c r="G334" s="6">
        <f>IF('Next 5 years'!Q333="","",'Next 5 years'!Q333)</f>
        <v>2.9</v>
      </c>
      <c r="H334" s="6">
        <f>IF('Next 5 years'!S333="","",'Next 5 years'!S333)</f>
        <v>3.1</v>
      </c>
      <c r="I334" s="6">
        <f>IFERROR((3/'Next 5 years'!O333)*('Next 5 years'!M333-'Next 5 years'!Q333),"")</f>
        <v>0.4615384615384614</v>
      </c>
    </row>
    <row r="335" spans="1:9" ht="15" customHeight="1" x14ac:dyDescent="0.2">
      <c r="A335" s="5">
        <f>DATE('Next year'!B335,'Next year'!A335,1)</f>
        <v>38565</v>
      </c>
      <c r="B335" s="6">
        <f>'Next year'!M335</f>
        <v>3.7</v>
      </c>
      <c r="C335" s="6">
        <f>'Next year'!Q335</f>
        <v>3.1</v>
      </c>
      <c r="D335" s="6">
        <f>'Next year'!S335</f>
        <v>3.4</v>
      </c>
      <c r="E335" s="6">
        <f>(3/'Next year'!O335)*('Next year'!M335-'Next year'!Q335)</f>
        <v>0.52941176470588247</v>
      </c>
      <c r="F335" s="6">
        <f>IF('Next 5 years'!M334="","",'Next 5 years'!M334)</f>
        <v>3.3</v>
      </c>
      <c r="G335" s="6">
        <f>IF('Next 5 years'!Q334="","",'Next 5 years'!Q334)</f>
        <v>2.8</v>
      </c>
      <c r="H335" s="6">
        <f>IF('Next 5 years'!S334="","",'Next 5 years'!S334)</f>
        <v>3.1</v>
      </c>
      <c r="I335" s="6">
        <f>IFERROR((3/'Next 5 years'!O334)*('Next 5 years'!M334-'Next 5 years'!Q334),"")</f>
        <v>0.46875</v>
      </c>
    </row>
    <row r="336" spans="1:9" ht="15" customHeight="1" x14ac:dyDescent="0.2">
      <c r="A336" s="5">
        <f>DATE('Next year'!B336,'Next year'!A336,1)</f>
        <v>38596</v>
      </c>
      <c r="B336" s="6">
        <f>'Next year'!M336</f>
        <v>5.5</v>
      </c>
      <c r="C336" s="6">
        <f>'Next year'!Q336</f>
        <v>4.3</v>
      </c>
      <c r="D336" s="6">
        <f>'Next year'!S336</f>
        <v>4.5999999999999996</v>
      </c>
      <c r="E336" s="6">
        <f>(3/'Next year'!O336)*('Next year'!M336-'Next year'!Q336)</f>
        <v>0.6923076923076924</v>
      </c>
      <c r="F336" s="6">
        <f>IF('Next 5 years'!M335="","",'Next 5 years'!M335)</f>
        <v>3.8</v>
      </c>
      <c r="G336" s="6">
        <f>IF('Next 5 years'!Q335="","",'Next 5 years'!Q335)</f>
        <v>3.1</v>
      </c>
      <c r="H336" s="6">
        <f>IF('Next 5 years'!S335="","",'Next 5 years'!S335)</f>
        <v>3</v>
      </c>
      <c r="I336" s="6">
        <f>IFERROR((3/'Next 5 years'!O335)*('Next 5 years'!M335-'Next 5 years'!Q335),"")</f>
        <v>0.63636363636363613</v>
      </c>
    </row>
    <row r="337" spans="1:9" ht="15" customHeight="1" x14ac:dyDescent="0.2">
      <c r="A337" s="5">
        <f>DATE('Next year'!B337,'Next year'!A337,1)</f>
        <v>38626</v>
      </c>
      <c r="B337" s="6">
        <f>'Next year'!M337</f>
        <v>5.5</v>
      </c>
      <c r="C337" s="6">
        <f>'Next year'!Q337</f>
        <v>4.5999999999999996</v>
      </c>
      <c r="D337" s="6">
        <f>'Next year'!S337</f>
        <v>4.8</v>
      </c>
      <c r="E337" s="6">
        <f>(3/'Next year'!O337)*('Next year'!M337-'Next year'!Q337)</f>
        <v>0.48214285714285732</v>
      </c>
      <c r="F337" s="6">
        <f>IF('Next 5 years'!M336="","",'Next 5 years'!M336)</f>
        <v>3.8</v>
      </c>
      <c r="G337" s="6">
        <f>IF('Next 5 years'!Q336="","",'Next 5 years'!Q336)</f>
        <v>3.2</v>
      </c>
      <c r="H337" s="6">
        <f>IF('Next 5 years'!S336="","",'Next 5 years'!S336)</f>
        <v>3.2</v>
      </c>
      <c r="I337" s="6">
        <f>IFERROR((3/'Next 5 years'!O336)*('Next 5 years'!M336-'Next 5 years'!Q336),"")</f>
        <v>0.52941176470588203</v>
      </c>
    </row>
    <row r="338" spans="1:9" ht="15" customHeight="1" x14ac:dyDescent="0.2">
      <c r="A338" s="5">
        <f>DATE('Next year'!B338,'Next year'!A338,1)</f>
        <v>38657</v>
      </c>
      <c r="B338" s="6">
        <f>'Next year'!M338</f>
        <v>4.0999999999999996</v>
      </c>
      <c r="C338" s="6">
        <f>'Next year'!Q338</f>
        <v>3.3</v>
      </c>
      <c r="D338" s="6">
        <f>'Next year'!S338</f>
        <v>3.5</v>
      </c>
      <c r="E338" s="6">
        <f>(3/'Next year'!O338)*('Next year'!M338-'Next year'!Q338)</f>
        <v>0.53333333333333321</v>
      </c>
      <c r="F338" s="6">
        <f>IF('Next 5 years'!M337="","",'Next 5 years'!M337)</f>
        <v>3.3</v>
      </c>
      <c r="G338" s="6">
        <f>IF('Next 5 years'!Q337="","",'Next 5 years'!Q337)</f>
        <v>3</v>
      </c>
      <c r="H338" s="6">
        <f>IF('Next 5 years'!S337="","",'Next 5 years'!S337)</f>
        <v>2.9</v>
      </c>
      <c r="I338" s="6">
        <f>IFERROR((3/'Next 5 years'!O337)*('Next 5 years'!M337-'Next 5 years'!Q337),"")</f>
        <v>0.29032258064516109</v>
      </c>
    </row>
    <row r="339" spans="1:9" ht="15" customHeight="1" x14ac:dyDescent="0.2">
      <c r="A339" s="5">
        <f>DATE('Next year'!B339,'Next year'!A339,1)</f>
        <v>38687</v>
      </c>
      <c r="B339" s="6">
        <f>'Next year'!M339</f>
        <v>4.0999999999999996</v>
      </c>
      <c r="C339" s="6">
        <f>'Next year'!Q339</f>
        <v>3.1</v>
      </c>
      <c r="D339" s="6">
        <f>'Next year'!S339</f>
        <v>3.6</v>
      </c>
      <c r="E339" s="6">
        <f>(3/'Next year'!O339)*('Next year'!M339-'Next year'!Q339)</f>
        <v>0.63829787234042512</v>
      </c>
      <c r="F339" s="6">
        <f>IF('Next 5 years'!M338="","",'Next 5 years'!M338)</f>
        <v>3.5</v>
      </c>
      <c r="G339" s="6">
        <f>IF('Next 5 years'!Q338="","",'Next 5 years'!Q338)</f>
        <v>3.1</v>
      </c>
      <c r="H339" s="6">
        <f>IF('Next 5 years'!S338="","",'Next 5 years'!S338)</f>
        <v>3.1</v>
      </c>
      <c r="I339" s="6">
        <f>IFERROR((3/'Next 5 years'!O338)*('Next 5 years'!M338-'Next 5 years'!Q338),"")</f>
        <v>0.38709677419354827</v>
      </c>
    </row>
    <row r="340" spans="1:9" ht="15" customHeight="1" x14ac:dyDescent="0.2">
      <c r="A340" s="5">
        <f>DATE('Next year'!B340,'Next year'!A340,1)</f>
        <v>38718</v>
      </c>
      <c r="B340" s="6">
        <f>'Next year'!M340</f>
        <v>3.8</v>
      </c>
      <c r="C340" s="6">
        <f>'Next year'!Q340</f>
        <v>3</v>
      </c>
      <c r="D340" s="6">
        <f>'Next year'!S340</f>
        <v>3.6</v>
      </c>
      <c r="E340" s="6">
        <f>(3/'Next year'!O340)*('Next year'!M340-'Next year'!Q340)</f>
        <v>0.61538461538461531</v>
      </c>
      <c r="F340" s="6">
        <f>IF('Next 5 years'!M339="","",'Next 5 years'!M339)</f>
        <v>3.4</v>
      </c>
      <c r="G340" s="6">
        <f>IF('Next 5 years'!Q339="","",'Next 5 years'!Q339)</f>
        <v>2.9</v>
      </c>
      <c r="H340" s="6">
        <f>IF('Next 5 years'!S339="","",'Next 5 years'!S339)</f>
        <v>3.1</v>
      </c>
      <c r="I340" s="6">
        <f>IFERROR((3/'Next 5 years'!O339)*('Next 5 years'!M339-'Next 5 years'!Q339),"")</f>
        <v>0.42857142857142855</v>
      </c>
    </row>
    <row r="341" spans="1:9" ht="15" customHeight="1" x14ac:dyDescent="0.2">
      <c r="A341" s="5">
        <f>DATE('Next year'!B341,'Next year'!A341,1)</f>
        <v>38749</v>
      </c>
      <c r="B341" s="6">
        <f>'Next year'!M341</f>
        <v>3.6</v>
      </c>
      <c r="C341" s="6">
        <f>'Next year'!Q341</f>
        <v>3</v>
      </c>
      <c r="D341" s="6">
        <f>'Next year'!S341</f>
        <v>3.3</v>
      </c>
      <c r="E341" s="6">
        <f>(3/'Next year'!O341)*('Next year'!M341-'Next year'!Q341)</f>
        <v>0.56250000000000011</v>
      </c>
      <c r="F341" s="6">
        <f>IF('Next 5 years'!M340="","",'Next 5 years'!M340)</f>
        <v>3.3</v>
      </c>
      <c r="G341" s="6">
        <f>IF('Next 5 years'!Q340="","",'Next 5 years'!Q340)</f>
        <v>2.9</v>
      </c>
      <c r="H341" s="6">
        <f>IF('Next 5 years'!S340="","",'Next 5 years'!S340)</f>
        <v>2.9</v>
      </c>
      <c r="I341" s="6">
        <f>IFERROR((3/'Next 5 years'!O340)*('Next 5 years'!M340-'Next 5 years'!Q340),"")</f>
        <v>0.42857142857142844</v>
      </c>
    </row>
    <row r="342" spans="1:9" ht="15" customHeight="1" x14ac:dyDescent="0.2">
      <c r="A342" s="5">
        <f>DATE('Next year'!B342,'Next year'!A342,1)</f>
        <v>38777</v>
      </c>
      <c r="B342" s="6">
        <f>'Next year'!M342</f>
        <v>3.8</v>
      </c>
      <c r="C342" s="6">
        <f>'Next year'!Q342</f>
        <v>3</v>
      </c>
      <c r="D342" s="6">
        <f>'Next year'!S342</f>
        <v>3.4</v>
      </c>
      <c r="E342" s="6">
        <f>(3/'Next year'!O342)*('Next year'!M342-'Next year'!Q342)</f>
        <v>0.70588235294117629</v>
      </c>
      <c r="F342" s="6">
        <f>IF('Next 5 years'!M341="","",'Next 5 years'!M341)</f>
        <v>3.3</v>
      </c>
      <c r="G342" s="6">
        <f>IF('Next 5 years'!Q341="","",'Next 5 years'!Q341)</f>
        <v>2.9</v>
      </c>
      <c r="H342" s="6">
        <f>IF('Next 5 years'!S341="","",'Next 5 years'!S341)</f>
        <v>3</v>
      </c>
      <c r="I342" s="6">
        <f>IFERROR((3/'Next 5 years'!O341)*('Next 5 years'!M341-'Next 5 years'!Q341),"")</f>
        <v>0.4137931034482758</v>
      </c>
    </row>
    <row r="343" spans="1:9" ht="15" customHeight="1" x14ac:dyDescent="0.2">
      <c r="A343" s="5">
        <f>DATE('Next year'!B343,'Next year'!A343,1)</f>
        <v>38808</v>
      </c>
      <c r="B343" s="6">
        <f>'Next year'!M343</f>
        <v>4.4000000000000004</v>
      </c>
      <c r="C343" s="6">
        <f>'Next year'!Q343</f>
        <v>3.3</v>
      </c>
      <c r="D343" s="6">
        <f>'Next year'!S343</f>
        <v>3.4</v>
      </c>
      <c r="E343" s="6">
        <f>(3/'Next year'!O343)*('Next year'!M343-'Next year'!Q343)</f>
        <v>0.8250000000000004</v>
      </c>
      <c r="F343" s="6">
        <f>IF('Next 5 years'!M342="","",'Next 5 years'!M342)</f>
        <v>3.6</v>
      </c>
      <c r="G343" s="6">
        <f>IF('Next 5 years'!Q342="","",'Next 5 years'!Q342)</f>
        <v>3.1</v>
      </c>
      <c r="H343" s="6">
        <f>IF('Next 5 years'!S342="","",'Next 5 years'!S342)</f>
        <v>3.1</v>
      </c>
      <c r="I343" s="6">
        <f>IFERROR((3/'Next 5 years'!O342)*('Next 5 years'!M342-'Next 5 years'!Q342),"")</f>
        <v>0.45454545454545459</v>
      </c>
    </row>
    <row r="344" spans="1:9" ht="15" customHeight="1" x14ac:dyDescent="0.2">
      <c r="A344" s="5">
        <f>DATE('Next year'!B344,'Next year'!A344,1)</f>
        <v>38838</v>
      </c>
      <c r="B344" s="6">
        <f>'Next year'!M344</f>
        <v>4.7</v>
      </c>
      <c r="C344" s="6">
        <f>'Next year'!Q344</f>
        <v>4</v>
      </c>
      <c r="D344" s="6">
        <f>'Next year'!S344</f>
        <v>3.8</v>
      </c>
      <c r="E344" s="6">
        <f>(3/'Next year'!O344)*('Next year'!M344-'Next year'!Q344)</f>
        <v>0.52500000000000013</v>
      </c>
      <c r="F344" s="6">
        <f>IF('Next 5 years'!M343="","",'Next 5 years'!M343)</f>
        <v>3.8</v>
      </c>
      <c r="G344" s="6">
        <f>IF('Next 5 years'!Q343="","",'Next 5 years'!Q343)</f>
        <v>3.2</v>
      </c>
      <c r="H344" s="6">
        <f>IF('Next 5 years'!S343="","",'Next 5 years'!S343)</f>
        <v>3.2</v>
      </c>
      <c r="I344" s="6">
        <f>IFERROR((3/'Next 5 years'!O343)*('Next 5 years'!M343-'Next 5 years'!Q343),"")</f>
        <v>0.52941176470588203</v>
      </c>
    </row>
    <row r="345" spans="1:9" ht="15" customHeight="1" x14ac:dyDescent="0.2">
      <c r="A345" s="5">
        <f>DATE('Next year'!B345,'Next year'!A345,1)</f>
        <v>38869</v>
      </c>
      <c r="B345" s="6">
        <f>'Next year'!M345</f>
        <v>4.4000000000000004</v>
      </c>
      <c r="C345" s="6">
        <f>'Next year'!Q345</f>
        <v>3.3</v>
      </c>
      <c r="D345" s="6">
        <f>'Next year'!S345</f>
        <v>3.3</v>
      </c>
      <c r="E345" s="6">
        <f>(3/'Next year'!O345)*('Next year'!M345-'Next year'!Q345)</f>
        <v>0.76744186046511664</v>
      </c>
      <c r="F345" s="6">
        <f>IF('Next 5 years'!M344="","",'Next 5 years'!M344)</f>
        <v>3.4</v>
      </c>
      <c r="G345" s="6">
        <f>IF('Next 5 years'!Q344="","",'Next 5 years'!Q344)</f>
        <v>2.9</v>
      </c>
      <c r="H345" s="6">
        <f>IF('Next 5 years'!S344="","",'Next 5 years'!S344)</f>
        <v>3.1</v>
      </c>
      <c r="I345" s="6">
        <f>IFERROR((3/'Next 5 years'!O344)*('Next 5 years'!M344-'Next 5 years'!Q344),"")</f>
        <v>0.46875</v>
      </c>
    </row>
    <row r="346" spans="1:9" ht="15" customHeight="1" x14ac:dyDescent="0.2">
      <c r="A346" s="5">
        <f>DATE('Next year'!B346,'Next year'!A346,1)</f>
        <v>38899</v>
      </c>
      <c r="B346" s="6">
        <f>'Next year'!M346</f>
        <v>3.8</v>
      </c>
      <c r="C346" s="6">
        <f>'Next year'!Q346</f>
        <v>3.2</v>
      </c>
      <c r="D346" s="6">
        <f>'Next year'!S346</f>
        <v>3.2</v>
      </c>
      <c r="E346" s="6">
        <f>(3/'Next year'!O346)*('Next year'!M346-'Next year'!Q346)</f>
        <v>0.5142857142857139</v>
      </c>
      <c r="F346" s="6">
        <f>IF('Next 5 years'!M345="","",'Next 5 years'!M345)</f>
        <v>3.2</v>
      </c>
      <c r="G346" s="6">
        <f>IF('Next 5 years'!Q345="","",'Next 5 years'!Q345)</f>
        <v>2.9</v>
      </c>
      <c r="H346" s="6">
        <f>IF('Next 5 years'!S345="","",'Next 5 years'!S345)</f>
        <v>3.1</v>
      </c>
      <c r="I346" s="6">
        <f>IFERROR((3/'Next 5 years'!O345)*('Next 5 years'!M345-'Next 5 years'!Q345),"")</f>
        <v>0.36000000000000032</v>
      </c>
    </row>
    <row r="347" spans="1:9" ht="15" customHeight="1" x14ac:dyDescent="0.2">
      <c r="A347" s="5">
        <f>DATE('Next year'!B347,'Next year'!A347,1)</f>
        <v>38930</v>
      </c>
      <c r="B347" s="6">
        <f>'Next year'!M347</f>
        <v>4.5999999999999996</v>
      </c>
      <c r="C347" s="6">
        <f>'Next year'!Q347</f>
        <v>3.8</v>
      </c>
      <c r="D347" s="6">
        <f>'Next year'!S347</f>
        <v>3</v>
      </c>
      <c r="E347" s="6">
        <f>(3/'Next year'!O347)*('Next year'!M347-'Next year'!Q347)</f>
        <v>0.58536585365853655</v>
      </c>
      <c r="F347" s="6">
        <f>IF('Next 5 years'!M346="","",'Next 5 years'!M346)</f>
        <v>3.5</v>
      </c>
      <c r="G347" s="6">
        <f>IF('Next 5 years'!Q346="","",'Next 5 years'!Q346)</f>
        <v>3.2</v>
      </c>
      <c r="H347" s="6">
        <f>IF('Next 5 years'!S346="","",'Next 5 years'!S346)</f>
        <v>3</v>
      </c>
      <c r="I347" s="6">
        <f>IFERROR((3/'Next 5 years'!O346)*('Next 5 years'!M346-'Next 5 years'!Q346),"")</f>
        <v>0.29032258064516109</v>
      </c>
    </row>
    <row r="348" spans="1:9" ht="15" customHeight="1" x14ac:dyDescent="0.2">
      <c r="A348" s="5">
        <f>DATE('Next year'!B348,'Next year'!A348,1)</f>
        <v>38961</v>
      </c>
      <c r="B348" s="6">
        <f>'Next year'!M348</f>
        <v>3.6</v>
      </c>
      <c r="C348" s="6">
        <f>'Next year'!Q348</f>
        <v>3.1</v>
      </c>
      <c r="D348" s="6">
        <f>'Next year'!S348</f>
        <v>3.4</v>
      </c>
      <c r="E348" s="6">
        <f>(3/'Next year'!O348)*('Next year'!M348-'Next year'!Q348)</f>
        <v>0.38461538461538464</v>
      </c>
      <c r="F348" s="6">
        <f>IF('Next 5 years'!M347="","",'Next 5 years'!M347)</f>
        <v>3.2</v>
      </c>
      <c r="G348" s="6">
        <f>IF('Next 5 years'!Q347="","",'Next 5 years'!Q347)</f>
        <v>3</v>
      </c>
      <c r="H348" s="6">
        <f>IF('Next 5 years'!S347="","",'Next 5 years'!S347)</f>
        <v>2.9</v>
      </c>
      <c r="I348" s="6">
        <f>IFERROR((3/'Next 5 years'!O347)*('Next 5 years'!M347-'Next 5 years'!Q347),"")</f>
        <v>0.24000000000000021</v>
      </c>
    </row>
    <row r="349" spans="1:9" ht="15" customHeight="1" x14ac:dyDescent="0.2">
      <c r="A349" s="5">
        <f>DATE('Next year'!B349,'Next year'!A349,1)</f>
        <v>38991</v>
      </c>
      <c r="B349" s="6">
        <f>'Next year'!M349</f>
        <v>3.7</v>
      </c>
      <c r="C349" s="6">
        <f>'Next year'!Q349</f>
        <v>3.1</v>
      </c>
      <c r="D349" s="6">
        <f>'Next year'!S349</f>
        <v>3.6</v>
      </c>
      <c r="E349" s="6">
        <f>(3/'Next year'!O349)*('Next year'!M349-'Next year'!Q349)</f>
        <v>0.52941176470588247</v>
      </c>
      <c r="F349" s="6">
        <f>IF('Next 5 years'!M348="","",'Next 5 years'!M348)</f>
        <v>3.5</v>
      </c>
      <c r="G349" s="6">
        <f>IF('Next 5 years'!Q348="","",'Next 5 years'!Q348)</f>
        <v>3.1</v>
      </c>
      <c r="H349" s="6">
        <f>IF('Next 5 years'!S348="","",'Next 5 years'!S348)</f>
        <v>2.9</v>
      </c>
      <c r="I349" s="6">
        <f>IFERROR((3/'Next 5 years'!O348)*('Next 5 years'!M348-'Next 5 years'!Q348),"")</f>
        <v>0.4137931034482758</v>
      </c>
    </row>
    <row r="350" spans="1:9" ht="15" customHeight="1" x14ac:dyDescent="0.2">
      <c r="A350" s="5">
        <f>DATE('Next year'!B350,'Next year'!A350,1)</f>
        <v>39022</v>
      </c>
      <c r="B350" s="6">
        <f>'Next year'!M350</f>
        <v>3.3</v>
      </c>
      <c r="C350" s="6">
        <f>'Next year'!Q350</f>
        <v>3</v>
      </c>
      <c r="D350" s="6">
        <f>'Next year'!S350</f>
        <v>3.7</v>
      </c>
      <c r="E350" s="6">
        <f>(3/'Next year'!O350)*('Next year'!M350-'Next year'!Q350)</f>
        <v>0.26470588235294101</v>
      </c>
      <c r="F350" s="6">
        <f>IF('Next 5 years'!M349="","",'Next 5 years'!M349)</f>
        <v>3.5</v>
      </c>
      <c r="G350" s="6">
        <f>IF('Next 5 years'!Q349="","",'Next 5 years'!Q349)</f>
        <v>3</v>
      </c>
      <c r="H350" s="6">
        <f>IF('Next 5 years'!S349="","",'Next 5 years'!S349)</f>
        <v>3.1</v>
      </c>
      <c r="I350" s="6">
        <f>IFERROR((3/'Next 5 years'!O349)*('Next 5 years'!M349-'Next 5 years'!Q349),"")</f>
        <v>0.55555555555555547</v>
      </c>
    </row>
    <row r="351" spans="1:9" ht="15" customHeight="1" x14ac:dyDescent="0.2">
      <c r="A351" s="5">
        <f>DATE('Next year'!B351,'Next year'!A351,1)</f>
        <v>39052</v>
      </c>
      <c r="B351" s="6">
        <f>'Next year'!M351</f>
        <v>3.5</v>
      </c>
      <c r="C351" s="6">
        <f>'Next year'!Q351</f>
        <v>2.9</v>
      </c>
      <c r="D351" s="6">
        <f>'Next year'!S351</f>
        <v>3.3</v>
      </c>
      <c r="E351" s="6">
        <f>(3/'Next year'!O351)*('Next year'!M351-'Next year'!Q351)</f>
        <v>0.5</v>
      </c>
      <c r="F351" s="6">
        <f>IF('Next 5 years'!M350="","",'Next 5 years'!M350)</f>
        <v>3.4</v>
      </c>
      <c r="G351" s="6">
        <f>IF('Next 5 years'!Q350="","",'Next 5 years'!Q350)</f>
        <v>3</v>
      </c>
      <c r="H351" s="6">
        <f>IF('Next 5 years'!S350="","",'Next 5 years'!S350)</f>
        <v>3</v>
      </c>
      <c r="I351" s="6">
        <f>IFERROR((3/'Next 5 years'!O350)*('Next 5 years'!M350-'Next 5 years'!Q350),"")</f>
        <v>0.38709677419354827</v>
      </c>
    </row>
    <row r="352" spans="1:9" ht="15" customHeight="1" x14ac:dyDescent="0.2">
      <c r="A352" s="5">
        <f>DATE('Next year'!B352,'Next year'!A352,1)</f>
        <v>39083</v>
      </c>
      <c r="B352" s="6">
        <f>'Next year'!M352</f>
        <v>3.6</v>
      </c>
      <c r="C352" s="6">
        <f>'Next year'!Q352</f>
        <v>3</v>
      </c>
      <c r="D352" s="6">
        <f>'Next year'!S352</f>
        <v>3.5</v>
      </c>
      <c r="E352" s="6">
        <f>(3/'Next year'!O352)*('Next year'!M352-'Next year'!Q352)</f>
        <v>0.52941176470588247</v>
      </c>
      <c r="F352" s="6">
        <f>IF('Next 5 years'!M351="","",'Next 5 years'!M351)</f>
        <v>3.5</v>
      </c>
      <c r="G352" s="6">
        <f>IF('Next 5 years'!Q351="","",'Next 5 years'!Q351)</f>
        <v>3</v>
      </c>
      <c r="H352" s="6">
        <f>IF('Next 5 years'!S351="","",'Next 5 years'!S351)</f>
        <v>2.8</v>
      </c>
      <c r="I352" s="6">
        <f>IFERROR((3/'Next 5 years'!O351)*('Next 5 years'!M351-'Next 5 years'!Q351),"")</f>
        <v>0.51724137931034486</v>
      </c>
    </row>
    <row r="353" spans="1:9" ht="15" customHeight="1" x14ac:dyDescent="0.2">
      <c r="A353" s="5">
        <f>DATE('Next year'!B353,'Next year'!A353,1)</f>
        <v>39114</v>
      </c>
      <c r="B353" s="6">
        <f>'Next year'!M353</f>
        <v>3.6</v>
      </c>
      <c r="C353" s="6">
        <f>'Next year'!Q353</f>
        <v>3</v>
      </c>
      <c r="D353" s="6">
        <f>'Next year'!S353</f>
        <v>3.1</v>
      </c>
      <c r="E353" s="6">
        <f>(3/'Next year'!O353)*('Next year'!M353-'Next year'!Q353)</f>
        <v>0.56250000000000011</v>
      </c>
      <c r="F353" s="6">
        <f>IF('Next 5 years'!M352="","",'Next 5 years'!M352)</f>
        <v>3.3</v>
      </c>
      <c r="G353" s="6">
        <f>IF('Next 5 years'!Q352="","",'Next 5 years'!Q352)</f>
        <v>2.9</v>
      </c>
      <c r="H353" s="6">
        <f>IF('Next 5 years'!S352="","",'Next 5 years'!S352)</f>
        <v>2.5</v>
      </c>
      <c r="I353" s="6">
        <f>IFERROR((3/'Next 5 years'!O352)*('Next 5 years'!M352-'Next 5 years'!Q352),"")</f>
        <v>0.47999999999999987</v>
      </c>
    </row>
    <row r="354" spans="1:9" ht="15" customHeight="1" x14ac:dyDescent="0.2">
      <c r="A354" s="5">
        <f>DATE('Next year'!B354,'Next year'!A354,1)</f>
        <v>39142</v>
      </c>
      <c r="B354" s="6">
        <f>'Next year'!M354</f>
        <v>3.6</v>
      </c>
      <c r="C354" s="6">
        <f>'Next year'!Q354</f>
        <v>3</v>
      </c>
      <c r="D354" s="6">
        <f>'Next year'!S354</f>
        <v>3.4</v>
      </c>
      <c r="E354" s="6">
        <f>(3/'Next year'!O354)*('Next year'!M354-'Next year'!Q354)</f>
        <v>0.52941176470588247</v>
      </c>
      <c r="F354" s="6">
        <f>IF('Next 5 years'!M353="","",'Next 5 years'!M353)</f>
        <v>3.3</v>
      </c>
      <c r="G354" s="6">
        <f>IF('Next 5 years'!Q353="","",'Next 5 years'!Q353)</f>
        <v>2.9</v>
      </c>
      <c r="H354" s="6">
        <f>IF('Next 5 years'!S353="","",'Next 5 years'!S353)</f>
        <v>2.7</v>
      </c>
      <c r="I354" s="6">
        <f>IFERROR((3/'Next 5 years'!O353)*('Next 5 years'!M353-'Next 5 years'!Q353),"")</f>
        <v>0.44444444444444425</v>
      </c>
    </row>
    <row r="355" spans="1:9" ht="15" customHeight="1" x14ac:dyDescent="0.2">
      <c r="A355" s="5">
        <f>DATE('Next year'!B355,'Next year'!A355,1)</f>
        <v>39173</v>
      </c>
      <c r="B355" s="6">
        <f>'Next year'!M355</f>
        <v>4</v>
      </c>
      <c r="C355" s="6">
        <f>'Next year'!Q355</f>
        <v>3.3</v>
      </c>
      <c r="D355" s="6">
        <f>'Next year'!S355</f>
        <v>3.1</v>
      </c>
      <c r="E355" s="6">
        <f>(3/'Next year'!O355)*('Next year'!M355-'Next year'!Q355)</f>
        <v>0.60000000000000009</v>
      </c>
      <c r="F355" s="6">
        <f>IF('Next 5 years'!M354="","",'Next 5 years'!M354)</f>
        <v>3.6</v>
      </c>
      <c r="G355" s="6">
        <f>IF('Next 5 years'!Q354="","",'Next 5 years'!Q354)</f>
        <v>3.1</v>
      </c>
      <c r="H355" s="6">
        <f>IF('Next 5 years'!S354="","",'Next 5 years'!S354)</f>
        <v>2.8</v>
      </c>
      <c r="I355" s="6">
        <f>IFERROR((3/'Next 5 years'!O354)*('Next 5 years'!M354-'Next 5 years'!Q354),"")</f>
        <v>0.51724137931034486</v>
      </c>
    </row>
    <row r="356" spans="1:9" ht="15" customHeight="1" x14ac:dyDescent="0.2">
      <c r="A356" s="5">
        <f>DATE('Next year'!B356,'Next year'!A356,1)</f>
        <v>39203</v>
      </c>
      <c r="B356" s="6">
        <f>'Next year'!M356</f>
        <v>4.3</v>
      </c>
      <c r="C356" s="6">
        <f>'Next year'!Q356</f>
        <v>3.3</v>
      </c>
      <c r="D356" s="6">
        <f>'Next year'!S356</f>
        <v>3.1</v>
      </c>
      <c r="E356" s="6">
        <f>(3/'Next year'!O356)*('Next year'!M356-'Next year'!Q356)</f>
        <v>0.73170731707317083</v>
      </c>
      <c r="F356" s="6">
        <f>IF('Next 5 years'!M355="","",'Next 5 years'!M355)</f>
        <v>3.7</v>
      </c>
      <c r="G356" s="6">
        <f>IF('Next 5 years'!Q355="","",'Next 5 years'!Q355)</f>
        <v>3.1</v>
      </c>
      <c r="H356" s="6">
        <f>IF('Next 5 years'!S355="","",'Next 5 years'!S355)</f>
        <v>2.9</v>
      </c>
      <c r="I356" s="6">
        <f>IFERROR((3/'Next 5 years'!O355)*('Next 5 years'!M355-'Next 5 years'!Q355),"")</f>
        <v>0.58064516129032262</v>
      </c>
    </row>
    <row r="357" spans="1:9" ht="15" customHeight="1" x14ac:dyDescent="0.2">
      <c r="A357" s="5">
        <f>DATE('Next year'!B357,'Next year'!A357,1)</f>
        <v>39234</v>
      </c>
      <c r="B357" s="6">
        <f>'Next year'!M357</f>
        <v>4.2</v>
      </c>
      <c r="C357" s="6">
        <f>'Next year'!Q357</f>
        <v>3.4</v>
      </c>
      <c r="D357" s="6">
        <f>'Next year'!S357</f>
        <v>3.1</v>
      </c>
      <c r="E357" s="6">
        <f>(3/'Next year'!O357)*('Next year'!M357-'Next year'!Q357)</f>
        <v>0.6486486486486488</v>
      </c>
      <c r="F357" s="6">
        <f>IF('Next 5 years'!M356="","",'Next 5 years'!M356)</f>
        <v>3.3</v>
      </c>
      <c r="G357" s="6">
        <f>IF('Next 5 years'!Q356="","",'Next 5 years'!Q356)</f>
        <v>2.9</v>
      </c>
      <c r="H357" s="6">
        <f>IF('Next 5 years'!S356="","",'Next 5 years'!S356)</f>
        <v>2.9</v>
      </c>
      <c r="I357" s="6">
        <f>IFERROR((3/'Next 5 years'!O356)*('Next 5 years'!M356-'Next 5 years'!Q356),"")</f>
        <v>0.4137931034482758</v>
      </c>
    </row>
    <row r="358" spans="1:9" ht="15" customHeight="1" x14ac:dyDescent="0.2">
      <c r="A358" s="5">
        <f>DATE('Next year'!B358,'Next year'!A358,1)</f>
        <v>39264</v>
      </c>
      <c r="B358" s="6">
        <f>'Next year'!M358</f>
        <v>4.2</v>
      </c>
      <c r="C358" s="6">
        <f>'Next year'!Q358</f>
        <v>3.4</v>
      </c>
      <c r="D358" s="6">
        <f>'Next year'!S358</f>
        <v>3.5</v>
      </c>
      <c r="E358" s="6">
        <f>(3/'Next year'!O358)*('Next year'!M358-'Next year'!Q358)</f>
        <v>0.63157894736842124</v>
      </c>
      <c r="F358" s="6">
        <f>IF('Next 5 years'!M357="","",'Next 5 years'!M357)</f>
        <v>3.6</v>
      </c>
      <c r="G358" s="6">
        <f>IF('Next 5 years'!Q357="","",'Next 5 years'!Q357)</f>
        <v>3.1</v>
      </c>
      <c r="H358" s="6">
        <f>IF('Next 5 years'!S357="","",'Next 5 years'!S357)</f>
        <v>3</v>
      </c>
      <c r="I358" s="6">
        <f>IFERROR((3/'Next 5 years'!O357)*('Next 5 years'!M357-'Next 5 years'!Q357),"")</f>
        <v>0.48387096774193544</v>
      </c>
    </row>
    <row r="359" spans="1:9" ht="15" customHeight="1" x14ac:dyDescent="0.2">
      <c r="A359" s="5">
        <f>DATE('Next year'!B359,'Next year'!A359,1)</f>
        <v>39295</v>
      </c>
      <c r="B359" s="6">
        <f>'Next year'!M359</f>
        <v>4</v>
      </c>
      <c r="C359" s="6">
        <f>'Next year'!Q359</f>
        <v>3.2</v>
      </c>
      <c r="D359" s="6">
        <f>'Next year'!S359</f>
        <v>3.1</v>
      </c>
      <c r="E359" s="6">
        <f>(3/'Next year'!O359)*('Next year'!M359-'Next year'!Q359)</f>
        <v>0.61538461538461531</v>
      </c>
      <c r="F359" s="6">
        <f>IF('Next 5 years'!M358="","",'Next 5 years'!M358)</f>
        <v>3.4</v>
      </c>
      <c r="G359" s="6">
        <f>IF('Next 5 years'!Q358="","",'Next 5 years'!Q358)</f>
        <v>2.9</v>
      </c>
      <c r="H359" s="6">
        <f>IF('Next 5 years'!S358="","",'Next 5 years'!S358)</f>
        <v>2.6</v>
      </c>
      <c r="I359" s="6">
        <f>IFERROR((3/'Next 5 years'!O358)*('Next 5 years'!M358-'Next 5 years'!Q358),"")</f>
        <v>0.57692307692307687</v>
      </c>
    </row>
    <row r="360" spans="1:9" ht="15" customHeight="1" x14ac:dyDescent="0.2">
      <c r="A360" s="5">
        <f>DATE('Next year'!B360,'Next year'!A360,1)</f>
        <v>39326</v>
      </c>
      <c r="B360" s="6">
        <f>'Next year'!M360</f>
        <v>4</v>
      </c>
      <c r="C360" s="6">
        <f>'Next year'!Q360</f>
        <v>3.1</v>
      </c>
      <c r="D360" s="6">
        <f>'Next year'!S360</f>
        <v>3.5</v>
      </c>
      <c r="E360" s="6">
        <f>(3/'Next year'!O360)*('Next year'!M360-'Next year'!Q360)</f>
        <v>0.58695652173913038</v>
      </c>
      <c r="F360" s="6">
        <f>IF('Next 5 years'!M359="","",'Next 5 years'!M359)</f>
        <v>3.4</v>
      </c>
      <c r="G360" s="6">
        <f>IF('Next 5 years'!Q359="","",'Next 5 years'!Q359)</f>
        <v>2.9</v>
      </c>
      <c r="H360" s="6">
        <f>IF('Next 5 years'!S359="","",'Next 5 years'!S359)</f>
        <v>3</v>
      </c>
      <c r="I360" s="6">
        <f>IFERROR((3/'Next 5 years'!O359)*('Next 5 years'!M359-'Next 5 years'!Q359),"")</f>
        <v>0.51724137931034486</v>
      </c>
    </row>
    <row r="361" spans="1:9" ht="15" customHeight="1" x14ac:dyDescent="0.2">
      <c r="A361" s="5">
        <f>DATE('Next year'!B361,'Next year'!A361,1)</f>
        <v>39356</v>
      </c>
      <c r="B361" s="6">
        <f>'Next year'!M361</f>
        <v>3.7</v>
      </c>
      <c r="C361" s="6">
        <f>'Next year'!Q361</f>
        <v>3.1</v>
      </c>
      <c r="D361" s="6">
        <f>'Next year'!S361</f>
        <v>3.2</v>
      </c>
      <c r="E361" s="6">
        <f>(3/'Next year'!O361)*('Next year'!M361-'Next year'!Q361)</f>
        <v>0.5</v>
      </c>
      <c r="F361" s="6">
        <f>IF('Next 5 years'!M360="","",'Next 5 years'!M360)</f>
        <v>3.1</v>
      </c>
      <c r="G361" s="6">
        <f>IF('Next 5 years'!Q360="","",'Next 5 years'!Q360)</f>
        <v>2.8</v>
      </c>
      <c r="H361" s="6">
        <f>IF('Next 5 years'!S360="","",'Next 5 years'!S360)</f>
        <v>2.4</v>
      </c>
      <c r="I361" s="6">
        <f>IFERROR((3/'Next 5 years'!O360)*('Next 5 years'!M360-'Next 5 years'!Q360),"")</f>
        <v>0.36000000000000032</v>
      </c>
    </row>
    <row r="362" spans="1:9" ht="15" customHeight="1" x14ac:dyDescent="0.2">
      <c r="A362" s="5">
        <f>DATE('Next year'!B362,'Next year'!A362,1)</f>
        <v>39387</v>
      </c>
      <c r="B362" s="6">
        <f>'Next year'!M362</f>
        <v>4.3</v>
      </c>
      <c r="C362" s="6">
        <f>'Next year'!Q362</f>
        <v>3.4</v>
      </c>
      <c r="D362" s="6">
        <f>'Next year'!S362</f>
        <v>3.4</v>
      </c>
      <c r="E362" s="6">
        <f>(3/'Next year'!O362)*('Next year'!M362-'Next year'!Q362)</f>
        <v>0.65853658536585369</v>
      </c>
      <c r="F362" s="6">
        <f>IF('Next 5 years'!M361="","",'Next 5 years'!M361)</f>
        <v>3.4</v>
      </c>
      <c r="G362" s="6">
        <f>IF('Next 5 years'!Q361="","",'Next 5 years'!Q361)</f>
        <v>2.9</v>
      </c>
      <c r="H362" s="6">
        <f>IF('Next 5 years'!S361="","",'Next 5 years'!S361)</f>
        <v>3</v>
      </c>
      <c r="I362" s="6">
        <f>IFERROR((3/'Next 5 years'!O361)*('Next 5 years'!M361-'Next 5 years'!Q361),"")</f>
        <v>0.45454545454545459</v>
      </c>
    </row>
    <row r="363" spans="1:9" ht="15" customHeight="1" x14ac:dyDescent="0.2">
      <c r="A363" s="5">
        <f>DATE('Next year'!B363,'Next year'!A363,1)</f>
        <v>39417</v>
      </c>
      <c r="B363" s="6">
        <f>'Next year'!M363</f>
        <v>4.4000000000000004</v>
      </c>
      <c r="C363" s="6">
        <f>'Next year'!Q363</f>
        <v>3.4</v>
      </c>
      <c r="D363" s="6">
        <f>'Next year'!S363</f>
        <v>3.5</v>
      </c>
      <c r="E363" s="6">
        <f>(3/'Next year'!O363)*('Next year'!M363-'Next year'!Q363)</f>
        <v>0.6521739130434786</v>
      </c>
      <c r="F363" s="6">
        <f>IF('Next 5 years'!M362="","",'Next 5 years'!M362)</f>
        <v>3.5</v>
      </c>
      <c r="G363" s="6">
        <f>IF('Next 5 years'!Q362="","",'Next 5 years'!Q362)</f>
        <v>3.1</v>
      </c>
      <c r="H363" s="6">
        <f>IF('Next 5 years'!S362="","",'Next 5 years'!S362)</f>
        <v>3.2</v>
      </c>
      <c r="I363" s="6">
        <f>IFERROR((3/'Next 5 years'!O362)*('Next 5 years'!M362-'Next 5 years'!Q362),"")</f>
        <v>0.4137931034482758</v>
      </c>
    </row>
    <row r="364" spans="1:9" ht="15" customHeight="1" x14ac:dyDescent="0.2">
      <c r="A364" s="5">
        <f>DATE('Next year'!B364,'Next year'!A364,1)</f>
        <v>39448</v>
      </c>
      <c r="B364" s="6">
        <f>'Next year'!M364</f>
        <v>4</v>
      </c>
      <c r="C364" s="6">
        <f>'Next year'!Q364</f>
        <v>3.4</v>
      </c>
      <c r="D364" s="6">
        <f>'Next year'!S364</f>
        <v>3.4</v>
      </c>
      <c r="E364" s="6">
        <f>(3/'Next year'!O364)*('Next year'!M364-'Next year'!Q364)</f>
        <v>0.51428571428571435</v>
      </c>
      <c r="F364" s="6">
        <f>IF('Next 5 years'!M363="","",'Next 5 years'!M363)</f>
        <v>3.4</v>
      </c>
      <c r="G364" s="6">
        <f>IF('Next 5 years'!Q363="","",'Next 5 years'!Q363)</f>
        <v>3</v>
      </c>
      <c r="H364" s="6">
        <f>IF('Next 5 years'!S363="","",'Next 5 years'!S363)</f>
        <v>2.9</v>
      </c>
      <c r="I364" s="6">
        <f>IFERROR((3/'Next 5 years'!O363)*('Next 5 years'!M363-'Next 5 years'!Q363),"")</f>
        <v>0.42857142857142844</v>
      </c>
    </row>
    <row r="365" spans="1:9" ht="15" customHeight="1" x14ac:dyDescent="0.2">
      <c r="A365" s="5">
        <f>DATE('Next year'!B365,'Next year'!A365,1)</f>
        <v>39479</v>
      </c>
      <c r="B365" s="6">
        <f>'Next year'!M365</f>
        <v>3.9</v>
      </c>
      <c r="C365" s="6">
        <f>'Next year'!Q365</f>
        <v>3.6</v>
      </c>
      <c r="D365" s="6">
        <f>'Next year'!S365</f>
        <v>3.6</v>
      </c>
      <c r="E365" s="6">
        <f>(3/'Next year'!O365)*('Next year'!M365-'Next year'!Q365)</f>
        <v>0.20930232558139522</v>
      </c>
      <c r="F365" s="6">
        <f>IF('Next 5 years'!M364="","",'Next 5 years'!M364)</f>
        <v>3.4</v>
      </c>
      <c r="G365" s="6">
        <f>IF('Next 5 years'!Q364="","",'Next 5 years'!Q364)</f>
        <v>3</v>
      </c>
      <c r="H365" s="6">
        <f>IF('Next 5 years'!S364="","",'Next 5 years'!S364)</f>
        <v>3.2</v>
      </c>
      <c r="I365" s="6">
        <f>IFERROR((3/'Next 5 years'!O364)*('Next 5 years'!M364-'Next 5 years'!Q364),"")</f>
        <v>0.38709677419354827</v>
      </c>
    </row>
    <row r="366" spans="1:9" ht="15" customHeight="1" x14ac:dyDescent="0.2">
      <c r="A366" s="5">
        <f>DATE('Next year'!B366,'Next year'!A366,1)</f>
        <v>39508</v>
      </c>
      <c r="B366" s="6">
        <f>'Next year'!M366</f>
        <v>4.5999999999999996</v>
      </c>
      <c r="C366" s="6">
        <f>'Next year'!Q366</f>
        <v>4.3</v>
      </c>
      <c r="D366" s="6">
        <f>'Next year'!S366</f>
        <v>3.1</v>
      </c>
      <c r="E366" s="6">
        <f>(3/'Next year'!O366)*('Next year'!M366-'Next year'!Q366)</f>
        <v>0.20454545454545442</v>
      </c>
      <c r="F366" s="6">
        <f>IF('Next 5 years'!M365="","",'Next 5 years'!M365)</f>
        <v>3.2</v>
      </c>
      <c r="G366" s="6">
        <f>IF('Next 5 years'!Q365="","",'Next 5 years'!Q365)</f>
        <v>2.9</v>
      </c>
      <c r="H366" s="6">
        <f>IF('Next 5 years'!S365="","",'Next 5 years'!S365)</f>
        <v>3</v>
      </c>
      <c r="I366" s="6">
        <f>IFERROR((3/'Next 5 years'!O365)*('Next 5 years'!M365-'Next 5 years'!Q365),"")</f>
        <v>0.28125000000000022</v>
      </c>
    </row>
    <row r="367" spans="1:9" ht="15" customHeight="1" x14ac:dyDescent="0.2">
      <c r="A367" s="5">
        <f>DATE('Next year'!B367,'Next year'!A367,1)</f>
        <v>39539</v>
      </c>
      <c r="B367" s="6">
        <f>'Next year'!M367</f>
        <v>5.7</v>
      </c>
      <c r="C367" s="6">
        <f>'Next year'!Q367</f>
        <v>4.8</v>
      </c>
      <c r="D367" s="6">
        <f>'Next year'!S367</f>
        <v>7</v>
      </c>
      <c r="E367" s="6">
        <f>(3/'Next year'!O367)*('Next year'!M367-'Next year'!Q367)</f>
        <v>0.52941176470588258</v>
      </c>
      <c r="F367" s="6">
        <f>IF('Next 5 years'!M366="","",'Next 5 years'!M366)</f>
        <v>3.5</v>
      </c>
      <c r="G367" s="6">
        <f>IF('Next 5 years'!Q366="","",'Next 5 years'!Q366)</f>
        <v>3.2</v>
      </c>
      <c r="H367" s="6">
        <f>IF('Next 5 years'!S366="","",'Next 5 years'!S366)</f>
        <v>3.3</v>
      </c>
      <c r="I367" s="6">
        <f>IFERROR((3/'Next 5 years'!O366)*('Next 5 years'!M366-'Next 5 years'!Q366),"")</f>
        <v>0.25714285714285695</v>
      </c>
    </row>
    <row r="368" spans="1:9" ht="15" customHeight="1" x14ac:dyDescent="0.2">
      <c r="A368" s="5">
        <f>DATE('Next year'!B368,'Next year'!A368,1)</f>
        <v>39569</v>
      </c>
      <c r="B368" s="6">
        <f>'Next year'!M368</f>
        <v>7</v>
      </c>
      <c r="C368" s="6">
        <f>'Next year'!Q368</f>
        <v>5.2</v>
      </c>
      <c r="D368" s="6">
        <f>'Next year'!S368</f>
        <v>6.6</v>
      </c>
      <c r="E368" s="6">
        <f>(3/'Next year'!O368)*('Next year'!M368-'Next year'!Q368)</f>
        <v>0.99999999999999978</v>
      </c>
      <c r="F368" s="6">
        <f>IF('Next 5 years'!M367="","",'Next 5 years'!M367)</f>
        <v>4</v>
      </c>
      <c r="G368" s="6">
        <f>IF('Next 5 years'!Q367="","",'Next 5 years'!Q367)</f>
        <v>3.4</v>
      </c>
      <c r="H368" s="6">
        <f>IF('Next 5 years'!S367="","",'Next 5 years'!S367)</f>
        <v>3</v>
      </c>
      <c r="I368" s="6">
        <f>IFERROR((3/'Next 5 years'!O367)*('Next 5 years'!M367-'Next 5 years'!Q367),"")</f>
        <v>0.48648648648648651</v>
      </c>
    </row>
    <row r="369" spans="1:9" ht="15" customHeight="1" x14ac:dyDescent="0.2">
      <c r="A369" s="5">
        <f>DATE('Next year'!B369,'Next year'!A369,1)</f>
        <v>39600</v>
      </c>
      <c r="B369" s="6">
        <f>'Next year'!M369</f>
        <v>6.5</v>
      </c>
      <c r="C369" s="6">
        <f>'Next year'!Q369</f>
        <v>5.0999999999999996</v>
      </c>
      <c r="D369" s="6">
        <f>'Next year'!S369</f>
        <v>6.6</v>
      </c>
      <c r="E369" s="6">
        <f>(3/'Next year'!O369)*('Next year'!M369-'Next year'!Q369)</f>
        <v>0.73684210526315808</v>
      </c>
      <c r="F369" s="6">
        <f>IF('Next 5 years'!M368="","",'Next 5 years'!M368)</f>
        <v>4</v>
      </c>
      <c r="G369" s="6">
        <f>IF('Next 5 years'!Q368="","",'Next 5 years'!Q368)</f>
        <v>3.4</v>
      </c>
      <c r="H369" s="6">
        <f>IF('Next 5 years'!S368="","",'Next 5 years'!S368)</f>
        <v>3.4</v>
      </c>
      <c r="I369" s="6">
        <f>IFERROR((3/'Next 5 years'!O368)*('Next 5 years'!M368-'Next 5 years'!Q368),"")</f>
        <v>0.45000000000000007</v>
      </c>
    </row>
    <row r="370" spans="1:9" ht="15" customHeight="1" x14ac:dyDescent="0.2">
      <c r="A370" s="5">
        <f>DATE('Next year'!B370,'Next year'!A370,1)</f>
        <v>39630</v>
      </c>
      <c r="B370" s="6">
        <f>'Next year'!M370</f>
        <v>6.3</v>
      </c>
      <c r="C370" s="6">
        <f>'Next year'!Q370</f>
        <v>5.0999999999999996</v>
      </c>
      <c r="D370" s="6">
        <f>'Next year'!S370</f>
        <v>6.7</v>
      </c>
      <c r="E370" s="6">
        <f>(3/'Next year'!O370)*('Next year'!M370-'Next year'!Q370)</f>
        <v>0.679245283018868</v>
      </c>
      <c r="F370" s="6">
        <f>IF('Next 5 years'!M369="","",'Next 5 years'!M369)</f>
        <v>3.5</v>
      </c>
      <c r="G370" s="6">
        <f>IF('Next 5 years'!Q369="","",'Next 5 years'!Q369)</f>
        <v>3.2</v>
      </c>
      <c r="H370" s="6">
        <f>IF('Next 5 years'!S369="","",'Next 5 years'!S369)</f>
        <v>3.7</v>
      </c>
      <c r="I370" s="6">
        <f>IFERROR((3/'Next 5 years'!O369)*('Next 5 years'!M369-'Next 5 years'!Q369),"")</f>
        <v>0.23684210526315777</v>
      </c>
    </row>
    <row r="371" spans="1:9" ht="15" customHeight="1" x14ac:dyDescent="0.2">
      <c r="A371" s="5">
        <f>DATE('Next year'!B371,'Next year'!A371,1)</f>
        <v>39661</v>
      </c>
      <c r="B371" s="6">
        <f>'Next year'!M371</f>
        <v>5.3</v>
      </c>
      <c r="C371" s="6">
        <f>'Next year'!Q371</f>
        <v>4.8</v>
      </c>
      <c r="D371" s="6">
        <f>'Next year'!S371</f>
        <v>4.3</v>
      </c>
      <c r="E371" s="6">
        <f>(3/'Next year'!O371)*('Next year'!M371-'Next year'!Q371)</f>
        <v>0.30612244897959179</v>
      </c>
      <c r="F371" s="6">
        <f>IF('Next 5 years'!M370="","",'Next 5 years'!M370)</f>
        <v>3.9</v>
      </c>
      <c r="G371" s="6">
        <f>IF('Next 5 years'!Q370="","",'Next 5 years'!Q370)</f>
        <v>3.2</v>
      </c>
      <c r="H371" s="6">
        <f>IF('Next 5 years'!S370="","",'Next 5 years'!S370)</f>
        <v>3.2</v>
      </c>
      <c r="I371" s="6">
        <f>IFERROR((3/'Next 5 years'!O370)*('Next 5 years'!M370-'Next 5 years'!Q370),"")</f>
        <v>0.59999999999999976</v>
      </c>
    </row>
    <row r="372" spans="1:9" ht="15" customHeight="1" x14ac:dyDescent="0.2">
      <c r="A372" s="5">
        <f>DATE('Next year'!B372,'Next year'!A372,1)</f>
        <v>39692</v>
      </c>
      <c r="B372" s="6">
        <f>'Next year'!M372</f>
        <v>4.5999999999999996</v>
      </c>
      <c r="C372" s="6">
        <f>'Next year'!Q372</f>
        <v>4.3</v>
      </c>
      <c r="D372" s="6">
        <f>'Next year'!S372</f>
        <v>5.4</v>
      </c>
      <c r="E372" s="6">
        <f>(3/'Next year'!O372)*('Next year'!M372-'Next year'!Q372)</f>
        <v>0.18367346938775497</v>
      </c>
      <c r="F372" s="6">
        <f>IF('Next 5 years'!M371="","",'Next 5 years'!M371)</f>
        <v>3.3</v>
      </c>
      <c r="G372" s="6">
        <f>IF('Next 5 years'!Q371="","",'Next 5 years'!Q371)</f>
        <v>3</v>
      </c>
      <c r="H372" s="6">
        <f>IF('Next 5 years'!S371="","",'Next 5 years'!S371)</f>
        <v>3.2</v>
      </c>
      <c r="I372" s="6">
        <f>IFERROR((3/'Next 5 years'!O371)*('Next 5 years'!M371-'Next 5 years'!Q371),"")</f>
        <v>0.26470588235294101</v>
      </c>
    </row>
    <row r="373" spans="1:9" ht="15" customHeight="1" x14ac:dyDescent="0.2">
      <c r="A373" s="5">
        <f>DATE('Next year'!B373,'Next year'!A373,1)</f>
        <v>39722</v>
      </c>
      <c r="B373" s="6">
        <f>'Next year'!M373</f>
        <v>4.3</v>
      </c>
      <c r="C373" s="6">
        <f>'Next year'!Q373</f>
        <v>3.9</v>
      </c>
      <c r="D373" s="6">
        <f>'Next year'!S373</f>
        <v>6.3</v>
      </c>
      <c r="E373" s="6">
        <f>(3/'Next year'!O373)*('Next year'!M373-'Next year'!Q373)</f>
        <v>0.2307692307692307</v>
      </c>
      <c r="F373" s="6">
        <f>IF('Next 5 years'!M372="","",'Next 5 years'!M372)</f>
        <v>3.1</v>
      </c>
      <c r="G373" s="6">
        <f>IF('Next 5 years'!Q372="","",'Next 5 years'!Q372)</f>
        <v>2.9</v>
      </c>
      <c r="H373" s="6">
        <f>IF('Next 5 years'!S372="","",'Next 5 years'!S372)</f>
        <v>3.4</v>
      </c>
      <c r="I373" s="6">
        <f>IFERROR((3/'Next 5 years'!O372)*('Next 5 years'!M372-'Next 5 years'!Q372),"")</f>
        <v>0.18181818181818199</v>
      </c>
    </row>
    <row r="374" spans="1:9" ht="15" customHeight="1" x14ac:dyDescent="0.2">
      <c r="A374" s="5">
        <f>DATE('Next year'!B374,'Next year'!A374,1)</f>
        <v>39753</v>
      </c>
      <c r="B374" s="6">
        <f>'Next year'!M374</f>
        <v>2.9</v>
      </c>
      <c r="C374" s="6">
        <f>'Next year'!Q374</f>
        <v>2.9</v>
      </c>
      <c r="D374" s="6">
        <f>'Next year'!S374</f>
        <v>5.5</v>
      </c>
      <c r="E374" s="6">
        <f>(3/'Next year'!O374)*('Next year'!M374-'Next year'!Q374)</f>
        <v>0</v>
      </c>
      <c r="F374" s="6">
        <f>IF('Next 5 years'!M373="","",'Next 5 years'!M373)</f>
        <v>3.1</v>
      </c>
      <c r="G374" s="6">
        <f>IF('Next 5 years'!Q373="","",'Next 5 years'!Q373)</f>
        <v>2.9</v>
      </c>
      <c r="H374" s="6">
        <f>IF('Next 5 years'!S373="","",'Next 5 years'!S373)</f>
        <v>3.6</v>
      </c>
      <c r="I374" s="6">
        <f>IFERROR((3/'Next 5 years'!O373)*('Next 5 years'!M373-'Next 5 years'!Q373),"")</f>
        <v>0.16216216216216228</v>
      </c>
    </row>
    <row r="375" spans="1:9" ht="15" customHeight="1" x14ac:dyDescent="0.2">
      <c r="A375" s="5">
        <f>DATE('Next year'!B375,'Next year'!A375,1)</f>
        <v>39783</v>
      </c>
      <c r="B375" s="6">
        <f>'Next year'!M375</f>
        <v>1.7</v>
      </c>
      <c r="C375" s="6">
        <f>'Next year'!Q375</f>
        <v>1.7</v>
      </c>
      <c r="D375" s="6">
        <f>'Next year'!S375</f>
        <v>5.4</v>
      </c>
      <c r="E375" s="6">
        <f>(3/'Next year'!O375)*('Next year'!M375-'Next year'!Q375)</f>
        <v>0</v>
      </c>
      <c r="F375" s="6">
        <f>IF('Next 5 years'!M374="","",'Next 5 years'!M374)</f>
        <v>2.6</v>
      </c>
      <c r="G375" s="6">
        <f>IF('Next 5 years'!Q374="","",'Next 5 years'!Q374)</f>
        <v>2.6</v>
      </c>
      <c r="H375" s="6">
        <f>IF('Next 5 years'!S374="","",'Next 5 years'!S374)</f>
        <v>2.9</v>
      </c>
      <c r="I375" s="6">
        <f>IFERROR((3/'Next 5 years'!O374)*('Next 5 years'!M374-'Next 5 years'!Q374),"")</f>
        <v>0</v>
      </c>
    </row>
    <row r="376" spans="1:9" ht="15" customHeight="1" x14ac:dyDescent="0.2">
      <c r="A376" s="5">
        <f>DATE('Next year'!B376,'Next year'!A376,1)</f>
        <v>39814</v>
      </c>
      <c r="B376" s="6">
        <f>'Next year'!M376</f>
        <v>2.5</v>
      </c>
      <c r="C376" s="6">
        <f>'Next year'!Q376</f>
        <v>2.2000000000000002</v>
      </c>
      <c r="D376" s="6">
        <f>'Next year'!S376</f>
        <v>5.2</v>
      </c>
      <c r="E376" s="6">
        <f>(3/'Next year'!O376)*('Next year'!M376-'Next year'!Q376)</f>
        <v>0.15517241379310337</v>
      </c>
      <c r="F376" s="6">
        <f>IF('Next 5 years'!M375="","",'Next 5 years'!M375)</f>
        <v>3.4</v>
      </c>
      <c r="G376" s="6">
        <f>IF('Next 5 years'!Q375="","",'Next 5 years'!Q375)</f>
        <v>2.9</v>
      </c>
      <c r="H376" s="6">
        <f>IF('Next 5 years'!S375="","",'Next 5 years'!S375)</f>
        <v>3.4</v>
      </c>
      <c r="I376" s="6">
        <f>IFERROR((3/'Next 5 years'!O375)*('Next 5 years'!M375-'Next 5 years'!Q375),"")</f>
        <v>0.39473684210526316</v>
      </c>
    </row>
    <row r="377" spans="1:9" ht="15" customHeight="1" x14ac:dyDescent="0.2">
      <c r="A377" s="5">
        <f>DATE('Next year'!B377,'Next year'!A377,1)</f>
        <v>39845</v>
      </c>
      <c r="B377" s="6">
        <f>'Next year'!M377</f>
        <v>2.2999999999999998</v>
      </c>
      <c r="C377" s="6">
        <f>'Next year'!Q377</f>
        <v>1.9</v>
      </c>
      <c r="D377" s="6">
        <f>'Next year'!S377</f>
        <v>5.5</v>
      </c>
      <c r="E377" s="6">
        <f>(3/'Next year'!O377)*('Next year'!M377-'Next year'!Q377)</f>
        <v>0.1846153846153846</v>
      </c>
      <c r="F377" s="6">
        <f>IF('Next 5 years'!M376="","",'Next 5 years'!M376)</f>
        <v>3.5</v>
      </c>
      <c r="G377" s="6">
        <f>IF('Next 5 years'!Q376="","",'Next 5 years'!Q376)</f>
        <v>3.1</v>
      </c>
      <c r="H377" s="6">
        <f>IF('Next 5 years'!S376="","",'Next 5 years'!S376)</f>
        <v>3.3</v>
      </c>
      <c r="I377" s="6">
        <f>IFERROR((3/'Next 5 years'!O376)*('Next 5 years'!M376-'Next 5 years'!Q376),"")</f>
        <v>0.29268292682926828</v>
      </c>
    </row>
    <row r="378" spans="1:9" ht="15" customHeight="1" x14ac:dyDescent="0.2">
      <c r="A378" s="5">
        <f>DATE('Next year'!B378,'Next year'!A378,1)</f>
        <v>39873</v>
      </c>
      <c r="B378" s="6">
        <f>'Next year'!M378</f>
        <v>2.4</v>
      </c>
      <c r="C378" s="6">
        <f>'Next year'!Q378</f>
        <v>2</v>
      </c>
      <c r="D378" s="6">
        <f>'Next year'!S378</f>
        <v>5.3</v>
      </c>
      <c r="E378" s="6">
        <f>(3/'Next year'!O378)*('Next year'!M378-'Next year'!Q378)</f>
        <v>0.21052631578947362</v>
      </c>
      <c r="F378" s="6">
        <f>IF('Next 5 years'!M377="","",'Next 5 years'!M377)</f>
        <v>2.9</v>
      </c>
      <c r="G378" s="6">
        <f>IF('Next 5 years'!Q377="","",'Next 5 years'!Q377)</f>
        <v>2.6</v>
      </c>
      <c r="H378" s="6">
        <f>IF('Next 5 years'!S377="","",'Next 5 years'!S377)</f>
        <v>3.4</v>
      </c>
      <c r="I378" s="6">
        <f>IFERROR((3/'Next 5 years'!O377)*('Next 5 years'!M377-'Next 5 years'!Q377),"")</f>
        <v>0.25714285714285695</v>
      </c>
    </row>
    <row r="379" spans="1:9" ht="15" customHeight="1" x14ac:dyDescent="0.2">
      <c r="A379" s="5">
        <f>DATE('Next year'!B379,'Next year'!A379,1)</f>
        <v>39904</v>
      </c>
      <c r="B379" s="6">
        <f>'Next year'!M379</f>
        <v>3.1</v>
      </c>
      <c r="C379" s="6">
        <f>'Next year'!Q379</f>
        <v>2.8</v>
      </c>
      <c r="D379" s="6">
        <f>'Next year'!S379</f>
        <v>5.4</v>
      </c>
      <c r="E379" s="6">
        <f>(3/'Next year'!O379)*('Next year'!M379-'Next year'!Q379)</f>
        <v>0.16363636363636377</v>
      </c>
      <c r="F379" s="6">
        <f>IF('Next 5 years'!M378="","",'Next 5 years'!M378)</f>
        <v>3.1</v>
      </c>
      <c r="G379" s="6">
        <f>IF('Next 5 years'!Q378="","",'Next 5 years'!Q378)</f>
        <v>2.8</v>
      </c>
      <c r="H379" s="6">
        <f>IF('Next 5 years'!S378="","",'Next 5 years'!S378)</f>
        <v>3.4</v>
      </c>
      <c r="I379" s="6">
        <f>IFERROR((3/'Next 5 years'!O378)*('Next 5 years'!M378-'Next 5 years'!Q378),"")</f>
        <v>0.25714285714285734</v>
      </c>
    </row>
    <row r="380" spans="1:9" ht="15" customHeight="1" x14ac:dyDescent="0.2">
      <c r="A380" s="5">
        <f>DATE('Next year'!B380,'Next year'!A380,1)</f>
        <v>39934</v>
      </c>
      <c r="B380" s="6">
        <f>'Next year'!M380</f>
        <v>3.2</v>
      </c>
      <c r="C380" s="6">
        <f>'Next year'!Q380</f>
        <v>2.8</v>
      </c>
      <c r="D380" s="6">
        <f>'Next year'!S380</f>
        <v>4.9000000000000004</v>
      </c>
      <c r="E380" s="6">
        <f>(3/'Next year'!O380)*('Next year'!M380-'Next year'!Q380)</f>
        <v>0.23076923076923095</v>
      </c>
      <c r="F380" s="6">
        <f>IF('Next 5 years'!M379="","",'Next 5 years'!M379)</f>
        <v>3.1</v>
      </c>
      <c r="G380" s="6">
        <f>IF('Next 5 years'!Q379="","",'Next 5 years'!Q379)</f>
        <v>2.9</v>
      </c>
      <c r="H380" s="6">
        <f>IF('Next 5 years'!S379="","",'Next 5 years'!S379)</f>
        <v>3.3</v>
      </c>
      <c r="I380" s="6">
        <f>IFERROR((3/'Next 5 years'!O379)*('Next 5 years'!M379-'Next 5 years'!Q379),"")</f>
        <v>0.18181818181818199</v>
      </c>
    </row>
    <row r="381" spans="1:9" ht="15" customHeight="1" x14ac:dyDescent="0.2">
      <c r="A381" s="5">
        <f>DATE('Next year'!B381,'Next year'!A381,1)</f>
        <v>39965</v>
      </c>
      <c r="B381" s="6">
        <f>'Next year'!M381</f>
        <v>3.9</v>
      </c>
      <c r="C381" s="6">
        <f>'Next year'!Q381</f>
        <v>3.1</v>
      </c>
      <c r="D381" s="6">
        <f>'Next year'!S381</f>
        <v>4.8</v>
      </c>
      <c r="E381" s="6">
        <f>(3/'Next year'!O381)*('Next year'!M381-'Next year'!Q381)</f>
        <v>0.45283018867924518</v>
      </c>
      <c r="F381" s="6">
        <f>IF('Next 5 years'!M380="","",'Next 5 years'!M380)</f>
        <v>3.2</v>
      </c>
      <c r="G381" s="6">
        <f>IF('Next 5 years'!Q380="","",'Next 5 years'!Q380)</f>
        <v>3</v>
      </c>
      <c r="H381" s="6">
        <f>IF('Next 5 years'!S380="","",'Next 5 years'!S380)</f>
        <v>3.2</v>
      </c>
      <c r="I381" s="6">
        <f>IFERROR((3/'Next 5 years'!O380)*('Next 5 years'!M380-'Next 5 years'!Q380),"")</f>
        <v>0.18750000000000017</v>
      </c>
    </row>
    <row r="382" spans="1:9" ht="15" customHeight="1" x14ac:dyDescent="0.2">
      <c r="A382" s="5">
        <f>DATE('Next year'!B382,'Next year'!A382,1)</f>
        <v>39995</v>
      </c>
      <c r="B382" s="6">
        <f>'Next year'!M382</f>
        <v>3.6</v>
      </c>
      <c r="C382" s="6">
        <f>'Next year'!Q382</f>
        <v>2.9</v>
      </c>
      <c r="D382" s="6">
        <f>'Next year'!S382</f>
        <v>5</v>
      </c>
      <c r="E382" s="6">
        <f>(3/'Next year'!O382)*('Next year'!M382-'Next year'!Q382)</f>
        <v>0.40384615384615391</v>
      </c>
      <c r="F382" s="6">
        <f>IF('Next 5 years'!M381="","",'Next 5 years'!M381)</f>
        <v>3.4</v>
      </c>
      <c r="G382" s="6">
        <f>IF('Next 5 years'!Q381="","",'Next 5 years'!Q381)</f>
        <v>3</v>
      </c>
      <c r="H382" s="6">
        <f>IF('Next 5 years'!S381="","",'Next 5 years'!S381)</f>
        <v>3.3</v>
      </c>
      <c r="I382" s="6">
        <f>IFERROR((3/'Next 5 years'!O381)*('Next 5 years'!M381-'Next 5 years'!Q381),"")</f>
        <v>0.32432432432432423</v>
      </c>
    </row>
    <row r="383" spans="1:9" ht="15" customHeight="1" x14ac:dyDescent="0.2">
      <c r="A383" s="5">
        <f>DATE('Next year'!B383,'Next year'!A383,1)</f>
        <v>40026</v>
      </c>
      <c r="B383" s="6">
        <f>'Next year'!M383</f>
        <v>3</v>
      </c>
      <c r="C383" s="6">
        <f>'Next year'!Q383</f>
        <v>2.8</v>
      </c>
      <c r="D383" s="6">
        <f>'Next year'!S383</f>
        <v>4.9000000000000004</v>
      </c>
      <c r="E383" s="6">
        <f>(3/'Next year'!O383)*('Next year'!M383-'Next year'!Q383)</f>
        <v>0.12500000000000011</v>
      </c>
      <c r="F383" s="6">
        <f>IF('Next 5 years'!M382="","",'Next 5 years'!M382)</f>
        <v>3.1</v>
      </c>
      <c r="G383" s="6">
        <f>IF('Next 5 years'!Q382="","",'Next 5 years'!Q382)</f>
        <v>2.8</v>
      </c>
      <c r="H383" s="6">
        <f>IF('Next 5 years'!S382="","",'Next 5 years'!S382)</f>
        <v>3.2</v>
      </c>
      <c r="I383" s="6">
        <f>IFERROR((3/'Next 5 years'!O382)*('Next 5 years'!M382-'Next 5 years'!Q382),"")</f>
        <v>0.27272727272727298</v>
      </c>
    </row>
    <row r="384" spans="1:9" ht="15" customHeight="1" x14ac:dyDescent="0.2">
      <c r="A384" s="5">
        <f>DATE('Next year'!B384,'Next year'!A384,1)</f>
        <v>40057</v>
      </c>
      <c r="B384" s="6">
        <f>'Next year'!M384</f>
        <v>2.8</v>
      </c>
      <c r="C384" s="6">
        <f>'Next year'!Q384</f>
        <v>2.2000000000000002</v>
      </c>
      <c r="D384" s="6">
        <f>'Next year'!S384</f>
        <v>4.8</v>
      </c>
      <c r="E384" s="6">
        <f>(3/'Next year'!O384)*('Next year'!M384-'Next year'!Q384)</f>
        <v>0.36734693877550995</v>
      </c>
      <c r="F384" s="6">
        <f>IF('Next 5 years'!M383="","",'Next 5 years'!M383)</f>
        <v>3.2</v>
      </c>
      <c r="G384" s="6">
        <f>IF('Next 5 years'!Q383="","",'Next 5 years'!Q383)</f>
        <v>2.8</v>
      </c>
      <c r="H384" s="6">
        <f>IF('Next 5 years'!S383="","",'Next 5 years'!S383)</f>
        <v>3.1</v>
      </c>
      <c r="I384" s="6">
        <f>IFERROR((3/'Next 5 years'!O383)*('Next 5 years'!M383-'Next 5 years'!Q383),"")</f>
        <v>0.33333333333333359</v>
      </c>
    </row>
    <row r="385" spans="1:9" ht="15" customHeight="1" x14ac:dyDescent="0.2">
      <c r="A385" s="5">
        <f>DATE('Next year'!B385,'Next year'!A385,1)</f>
        <v>40087</v>
      </c>
      <c r="B385" s="6">
        <f>'Next year'!M385</f>
        <v>3.2</v>
      </c>
      <c r="C385" s="6">
        <f>'Next year'!Q385</f>
        <v>2.9</v>
      </c>
      <c r="D385" s="6">
        <f>'Next year'!S385</f>
        <v>4.7</v>
      </c>
      <c r="E385" s="6">
        <f>(3/'Next year'!O385)*('Next year'!M385-'Next year'!Q385)</f>
        <v>0.20000000000000018</v>
      </c>
      <c r="F385" s="6">
        <f>IF('Next 5 years'!M384="","",'Next 5 years'!M384)</f>
        <v>3.2</v>
      </c>
      <c r="G385" s="6">
        <f>IF('Next 5 years'!Q384="","",'Next 5 years'!Q384)</f>
        <v>2.9</v>
      </c>
      <c r="H385" s="6">
        <f>IF('Next 5 years'!S384="","",'Next 5 years'!S384)</f>
        <v>3.3</v>
      </c>
      <c r="I385" s="6">
        <f>IFERROR((3/'Next 5 years'!O384)*('Next 5 years'!M384-'Next 5 years'!Q384),"")</f>
        <v>0.28125000000000022</v>
      </c>
    </row>
    <row r="386" spans="1:9" ht="15" customHeight="1" x14ac:dyDescent="0.2">
      <c r="A386" s="5">
        <f>DATE('Next year'!B386,'Next year'!A386,1)</f>
        <v>40118</v>
      </c>
      <c r="B386" s="6">
        <f>'Next year'!M386</f>
        <v>3.1</v>
      </c>
      <c r="C386" s="6">
        <f>'Next year'!Q386</f>
        <v>2.7</v>
      </c>
      <c r="D386" s="6">
        <f>'Next year'!S386</f>
        <v>4.8</v>
      </c>
      <c r="E386" s="6">
        <f>(3/'Next year'!O386)*('Next year'!M386-'Next year'!Q386)</f>
        <v>0.26086956521739124</v>
      </c>
      <c r="F386" s="6">
        <f>IF('Next 5 years'!M385="","",'Next 5 years'!M385)</f>
        <v>3.2</v>
      </c>
      <c r="G386" s="6">
        <f>IF('Next 5 years'!Q385="","",'Next 5 years'!Q385)</f>
        <v>3</v>
      </c>
      <c r="H386" s="6">
        <f>IF('Next 5 years'!S385="","",'Next 5 years'!S385)</f>
        <v>3.2</v>
      </c>
      <c r="I386" s="6">
        <f>IFERROR((3/'Next 5 years'!O385)*('Next 5 years'!M385-'Next 5 years'!Q385),"")</f>
        <v>0.20689655172413812</v>
      </c>
    </row>
    <row r="387" spans="1:9" ht="15" customHeight="1" x14ac:dyDescent="0.2">
      <c r="A387" s="5">
        <f>DATE('Next year'!B387,'Next year'!A387,1)</f>
        <v>40148</v>
      </c>
      <c r="B387" s="6">
        <f>'Next year'!M387</f>
        <v>3</v>
      </c>
      <c r="C387" s="6">
        <f>'Next year'!Q387</f>
        <v>2.5</v>
      </c>
      <c r="D387" s="6">
        <f>'Next year'!S387</f>
        <v>4.7</v>
      </c>
      <c r="E387" s="6">
        <f>(3/'Next year'!O387)*('Next year'!M387-'Next year'!Q387)</f>
        <v>0.33333333333333331</v>
      </c>
      <c r="F387" s="6">
        <f>IF('Next 5 years'!M386="","",'Next 5 years'!M386)</f>
        <v>3</v>
      </c>
      <c r="G387" s="6">
        <f>IF('Next 5 years'!Q386="","",'Next 5 years'!Q386)</f>
        <v>2.7</v>
      </c>
      <c r="H387" s="6">
        <f>IF('Next 5 years'!S386="","",'Next 5 years'!S386)</f>
        <v>3.1</v>
      </c>
      <c r="I387" s="6">
        <f>IFERROR((3/'Next 5 years'!O386)*('Next 5 years'!M386-'Next 5 years'!Q386),"")</f>
        <v>0.2727272727272726</v>
      </c>
    </row>
    <row r="388" spans="1:9" ht="15" customHeight="1" x14ac:dyDescent="0.2">
      <c r="A388" s="5">
        <f>DATE('Next year'!B388,'Next year'!A388,1)</f>
        <v>40179</v>
      </c>
      <c r="B388" s="6">
        <f>'Next year'!M388</f>
        <v>3.4</v>
      </c>
      <c r="C388" s="6">
        <f>'Next year'!Q388</f>
        <v>2.8</v>
      </c>
      <c r="D388" s="6">
        <f>'Next year'!S388</f>
        <v>4.8</v>
      </c>
      <c r="E388" s="6">
        <f>(3/'Next year'!O388)*('Next year'!M388-'Next year'!Q388)</f>
        <v>0.40909090909090912</v>
      </c>
      <c r="F388" s="6">
        <f>IF('Next 5 years'!M387="","",'Next 5 years'!M387)</f>
        <v>3.3</v>
      </c>
      <c r="G388" s="6">
        <f>IF('Next 5 years'!Q387="","",'Next 5 years'!Q387)</f>
        <v>2.9</v>
      </c>
      <c r="H388" s="6">
        <f>IF('Next 5 years'!S387="","",'Next 5 years'!S387)</f>
        <v>3.1</v>
      </c>
      <c r="I388" s="6">
        <f>IFERROR((3/'Next 5 years'!O387)*('Next 5 years'!M387-'Next 5 years'!Q387),"")</f>
        <v>0.36363636363636359</v>
      </c>
    </row>
    <row r="389" spans="1:9" ht="15" customHeight="1" x14ac:dyDescent="0.2">
      <c r="A389" s="5">
        <f>DATE('Next year'!B389,'Next year'!A389,1)</f>
        <v>40210</v>
      </c>
      <c r="B389" s="6">
        <f>'Next year'!M389</f>
        <v>3.6</v>
      </c>
      <c r="C389" s="6">
        <f>'Next year'!Q389</f>
        <v>2.7</v>
      </c>
      <c r="D389" s="6">
        <f>'Next year'!S389</f>
        <v>4.7</v>
      </c>
      <c r="E389" s="6">
        <f>(3/'Next year'!O389)*('Next year'!M389-'Next year'!Q389)</f>
        <v>0.59999999999999987</v>
      </c>
      <c r="F389" s="6">
        <f>IF('Next 5 years'!M388="","",'Next 5 years'!M388)</f>
        <v>3.3</v>
      </c>
      <c r="G389" s="6">
        <f>IF('Next 5 years'!Q388="","",'Next 5 years'!Q388)</f>
        <v>2.7</v>
      </c>
      <c r="H389" s="6">
        <f>IF('Next 5 years'!S388="","",'Next 5 years'!S388)</f>
        <v>3.4</v>
      </c>
      <c r="I389" s="6">
        <f>IFERROR((3/'Next 5 years'!O388)*('Next 5 years'!M388-'Next 5 years'!Q388),"")</f>
        <v>0.48648648648648618</v>
      </c>
    </row>
    <row r="390" spans="1:9" ht="15" customHeight="1" x14ac:dyDescent="0.2">
      <c r="A390" s="5">
        <f>DATE('Next year'!B390,'Next year'!A390,1)</f>
        <v>40238</v>
      </c>
      <c r="B390" s="6">
        <f>'Next year'!M390</f>
        <v>3.4</v>
      </c>
      <c r="C390" s="6">
        <f>'Next year'!Q390</f>
        <v>2.7</v>
      </c>
      <c r="D390" s="6">
        <f>'Next year'!S390</f>
        <v>4.5</v>
      </c>
      <c r="E390" s="6">
        <f>(3/'Next year'!O390)*('Next year'!M390-'Next year'!Q390)</f>
        <v>0.46666666666666645</v>
      </c>
      <c r="F390" s="6">
        <f>IF('Next 5 years'!M389="","",'Next 5 years'!M389)</f>
        <v>3.1</v>
      </c>
      <c r="G390" s="6">
        <f>IF('Next 5 years'!Q389="","",'Next 5 years'!Q389)</f>
        <v>2.7</v>
      </c>
      <c r="H390" s="6">
        <f>IF('Next 5 years'!S389="","",'Next 5 years'!S389)</f>
        <v>3.1</v>
      </c>
      <c r="I390" s="6">
        <f>IFERROR((3/'Next 5 years'!O389)*('Next 5 years'!M389-'Next 5 years'!Q389),"")</f>
        <v>0.38709677419354827</v>
      </c>
    </row>
    <row r="391" spans="1:9" ht="15" customHeight="1" x14ac:dyDescent="0.2">
      <c r="A391" s="5">
        <f>DATE('Next year'!B391,'Next year'!A391,1)</f>
        <v>40269</v>
      </c>
      <c r="B391" s="6">
        <f>'Next year'!M391</f>
        <v>3.8</v>
      </c>
      <c r="C391" s="6">
        <f>'Next year'!Q391</f>
        <v>2.9</v>
      </c>
      <c r="D391" s="6">
        <f>'Next year'!S391</f>
        <v>4</v>
      </c>
      <c r="E391" s="6">
        <f>(3/'Next year'!O391)*('Next year'!M391-'Next year'!Q391)</f>
        <v>0.59999999999999987</v>
      </c>
      <c r="F391" s="6">
        <f>IF('Next 5 years'!M390="","",'Next 5 years'!M390)</f>
        <v>3.2</v>
      </c>
      <c r="G391" s="6">
        <f>IF('Next 5 years'!Q390="","",'Next 5 years'!Q390)</f>
        <v>2.7</v>
      </c>
      <c r="H391" s="6">
        <f>IF('Next 5 years'!S390="","",'Next 5 years'!S390)</f>
        <v>2.9</v>
      </c>
      <c r="I391" s="6">
        <f>IFERROR((3/'Next 5 years'!O390)*('Next 5 years'!M390-'Next 5 years'!Q390),"")</f>
        <v>0.51724137931034486</v>
      </c>
    </row>
    <row r="392" spans="1:9" ht="15" customHeight="1" x14ac:dyDescent="0.2">
      <c r="A392" s="5">
        <f>DATE('Next year'!B392,'Next year'!A392,1)</f>
        <v>40299</v>
      </c>
      <c r="B392" s="6">
        <f>'Next year'!M392</f>
        <v>4.0999999999999996</v>
      </c>
      <c r="C392" s="6">
        <f>'Next year'!Q392</f>
        <v>3.2</v>
      </c>
      <c r="D392" s="6">
        <f>'Next year'!S392</f>
        <v>3.9</v>
      </c>
      <c r="E392" s="6">
        <f>(3/'Next year'!O392)*('Next year'!M392-'Next year'!Q392)</f>
        <v>0.65853658536585336</v>
      </c>
      <c r="F392" s="6">
        <f>IF('Next 5 years'!M391="","",'Next 5 years'!M391)</f>
        <v>3.4</v>
      </c>
      <c r="G392" s="6">
        <f>IF('Next 5 years'!Q391="","",'Next 5 years'!Q391)</f>
        <v>2.9</v>
      </c>
      <c r="H392" s="6">
        <f>IF('Next 5 years'!S391="","",'Next 5 years'!S391)</f>
        <v>3</v>
      </c>
      <c r="I392" s="6">
        <f>IFERROR((3/'Next 5 years'!O391)*('Next 5 years'!M391-'Next 5 years'!Q391),"")</f>
        <v>0.5</v>
      </c>
    </row>
    <row r="393" spans="1:9" ht="15" customHeight="1" x14ac:dyDescent="0.2">
      <c r="A393" s="5">
        <f>DATE('Next year'!B393,'Next year'!A393,1)</f>
        <v>40330</v>
      </c>
      <c r="B393" s="6">
        <f>'Next year'!M393</f>
        <v>3.3</v>
      </c>
      <c r="C393" s="6">
        <f>'Next year'!Q393</f>
        <v>2.8</v>
      </c>
      <c r="D393" s="6">
        <f>'Next year'!S393</f>
        <v>4.3</v>
      </c>
      <c r="E393" s="6">
        <f>(3/'Next year'!O393)*('Next year'!M393-'Next year'!Q393)</f>
        <v>0.375</v>
      </c>
      <c r="F393" s="6">
        <f>IF('Next 5 years'!M392="","",'Next 5 years'!M392)</f>
        <v>3.1</v>
      </c>
      <c r="G393" s="6">
        <f>IF('Next 5 years'!Q392="","",'Next 5 years'!Q392)</f>
        <v>2.8</v>
      </c>
      <c r="H393" s="6">
        <f>IF('Next 5 years'!S392="","",'Next 5 years'!S392)</f>
        <v>3</v>
      </c>
      <c r="I393" s="6">
        <f>IFERROR((3/'Next 5 years'!O392)*('Next 5 years'!M392-'Next 5 years'!Q392),"")</f>
        <v>0.33333333333333359</v>
      </c>
    </row>
    <row r="394" spans="1:9" ht="15" customHeight="1" x14ac:dyDescent="0.2">
      <c r="A394" s="5">
        <f>DATE('Next year'!B394,'Next year'!A394,1)</f>
        <v>40360</v>
      </c>
      <c r="B394" s="6">
        <f>'Next year'!M394</f>
        <v>3.3</v>
      </c>
      <c r="C394" s="6">
        <f>'Next year'!Q394</f>
        <v>2.7</v>
      </c>
      <c r="D394" s="6">
        <f>'Next year'!S394</f>
        <v>4.5999999999999996</v>
      </c>
      <c r="E394" s="6">
        <f>(3/'Next year'!O394)*('Next year'!M394-'Next year'!Q394)</f>
        <v>0.46153846153846129</v>
      </c>
      <c r="F394" s="6">
        <f>IF('Next 5 years'!M393="","",'Next 5 years'!M393)</f>
        <v>3.4</v>
      </c>
      <c r="G394" s="6">
        <f>IF('Next 5 years'!Q393="","",'Next 5 years'!Q393)</f>
        <v>2.9</v>
      </c>
      <c r="H394" s="6">
        <f>IF('Next 5 years'!S393="","",'Next 5 years'!S393)</f>
        <v>3.5</v>
      </c>
      <c r="I394" s="6">
        <f>IFERROR((3/'Next 5 years'!O393)*('Next 5 years'!M393-'Next 5 years'!Q393),"")</f>
        <v>0.48387096774193544</v>
      </c>
    </row>
    <row r="395" spans="1:9" ht="15" customHeight="1" x14ac:dyDescent="0.2">
      <c r="A395" s="5">
        <f>DATE('Next year'!B395,'Next year'!A395,1)</f>
        <v>40391</v>
      </c>
      <c r="B395" s="6">
        <f>'Next year'!M395</f>
        <v>3.2</v>
      </c>
      <c r="C395" s="6">
        <f>'Next year'!Q395</f>
        <v>2.7</v>
      </c>
      <c r="D395" s="6">
        <f>'Next year'!S395</f>
        <v>4.5</v>
      </c>
      <c r="E395" s="6">
        <f>(3/'Next year'!O395)*('Next year'!M395-'Next year'!Q395)</f>
        <v>0.35714285714285715</v>
      </c>
      <c r="F395" s="6">
        <f>IF('Next 5 years'!M394="","",'Next 5 years'!M394)</f>
        <v>3.1</v>
      </c>
      <c r="G395" s="6">
        <f>IF('Next 5 years'!Q394="","",'Next 5 years'!Q394)</f>
        <v>2.8</v>
      </c>
      <c r="H395" s="6">
        <f>IF('Next 5 years'!S394="","",'Next 5 years'!S394)</f>
        <v>2.9</v>
      </c>
      <c r="I395" s="6">
        <f>IFERROR((3/'Next 5 years'!O394)*('Next 5 years'!M394-'Next 5 years'!Q394),"")</f>
        <v>0.32142857142857173</v>
      </c>
    </row>
    <row r="396" spans="1:9" ht="15" customHeight="1" x14ac:dyDescent="0.2">
      <c r="A396" s="5">
        <f>DATE('Next year'!B396,'Next year'!A396,1)</f>
        <v>40422</v>
      </c>
      <c r="B396" s="6">
        <f>'Next year'!M396</f>
        <v>3</v>
      </c>
      <c r="C396" s="6">
        <f>'Next year'!Q396</f>
        <v>2.2000000000000002</v>
      </c>
      <c r="D396" s="6">
        <f>'Next year'!S396</f>
        <v>4.3</v>
      </c>
      <c r="E396" s="6">
        <f>(3/'Next year'!O396)*('Next year'!M396-'Next year'!Q396)</f>
        <v>0.55813953488372081</v>
      </c>
      <c r="F396" s="6">
        <f>IF('Next 5 years'!M395="","",'Next 5 years'!M395)</f>
        <v>3.1</v>
      </c>
      <c r="G396" s="6">
        <f>IF('Next 5 years'!Q395="","",'Next 5 years'!Q395)</f>
        <v>2.7</v>
      </c>
      <c r="H396" s="6">
        <f>IF('Next 5 years'!S395="","",'Next 5 years'!S395)</f>
        <v>2.9</v>
      </c>
      <c r="I396" s="6">
        <f>IFERROR((3/'Next 5 years'!O395)*('Next 5 years'!M395-'Next 5 years'!Q395),"")</f>
        <v>0.44444444444444425</v>
      </c>
    </row>
    <row r="397" spans="1:9" ht="15" customHeight="1" x14ac:dyDescent="0.2">
      <c r="A397" s="5">
        <f>DATE('Next year'!B397,'Next year'!A397,1)</f>
        <v>40452</v>
      </c>
      <c r="B397" s="6">
        <f>'Next year'!M397</f>
        <v>3.3</v>
      </c>
      <c r="C397" s="6">
        <f>'Next year'!Q397</f>
        <v>2.7</v>
      </c>
      <c r="D397" s="6">
        <f>'Next year'!S397</f>
        <v>4.5999999999999996</v>
      </c>
      <c r="E397" s="6">
        <f>(3/'Next year'!O397)*('Next year'!M397-'Next year'!Q397)</f>
        <v>0.42857142857142833</v>
      </c>
      <c r="F397" s="6">
        <f>IF('Next 5 years'!M396="","",'Next 5 years'!M396)</f>
        <v>3</v>
      </c>
      <c r="G397" s="6">
        <f>IF('Next 5 years'!Q396="","",'Next 5 years'!Q396)</f>
        <v>2.8</v>
      </c>
      <c r="H397" s="6">
        <f>IF('Next 5 years'!S396="","",'Next 5 years'!S396)</f>
        <v>3.1</v>
      </c>
      <c r="I397" s="6">
        <f>IFERROR((3/'Next 5 years'!O396)*('Next 5 years'!M396-'Next 5 years'!Q396),"")</f>
        <v>0.19354838709677435</v>
      </c>
    </row>
    <row r="398" spans="1:9" ht="15" customHeight="1" x14ac:dyDescent="0.2">
      <c r="A398" s="5">
        <f>DATE('Next year'!B398,'Next year'!A398,1)</f>
        <v>40483</v>
      </c>
      <c r="B398" s="6">
        <f>'Next year'!M398</f>
        <v>3.7</v>
      </c>
      <c r="C398" s="6">
        <f>'Next year'!Q398</f>
        <v>3</v>
      </c>
      <c r="D398" s="6">
        <f>'Next year'!S398</f>
        <v>4.0999999999999996</v>
      </c>
      <c r="E398" s="6">
        <f>(3/'Next year'!O398)*('Next year'!M398-'Next year'!Q398)</f>
        <v>0.51219512195121975</v>
      </c>
      <c r="F398" s="6">
        <f>IF('Next 5 years'!M397="","",'Next 5 years'!M397)</f>
        <v>3.2</v>
      </c>
      <c r="G398" s="6">
        <f>IF('Next 5 years'!Q397="","",'Next 5 years'!Q397)</f>
        <v>2.8</v>
      </c>
      <c r="H398" s="6">
        <f>IF('Next 5 years'!S397="","",'Next 5 years'!S397)</f>
        <v>3</v>
      </c>
      <c r="I398" s="6">
        <f>IFERROR((3/'Next 5 years'!O397)*('Next 5 years'!M397-'Next 5 years'!Q397),"")</f>
        <v>0.42857142857142894</v>
      </c>
    </row>
    <row r="399" spans="1:9" ht="15" customHeight="1" x14ac:dyDescent="0.2">
      <c r="A399" s="5">
        <f>DATE('Next year'!B399,'Next year'!A399,1)</f>
        <v>40513</v>
      </c>
      <c r="B399" s="6">
        <f>'Next year'!M399</f>
        <v>3.9</v>
      </c>
      <c r="C399" s="6">
        <f>'Next year'!Q399</f>
        <v>3</v>
      </c>
      <c r="D399" s="6">
        <f>'Next year'!S399</f>
        <v>4.4000000000000004</v>
      </c>
      <c r="E399" s="6">
        <f>(3/'Next year'!O399)*('Next year'!M399-'Next year'!Q399)</f>
        <v>0.58695652173913038</v>
      </c>
      <c r="F399" s="6">
        <f>IF('Next 5 years'!M398="","",'Next 5 years'!M398)</f>
        <v>3.3</v>
      </c>
      <c r="G399" s="6">
        <f>IF('Next 5 years'!Q398="","",'Next 5 years'!Q398)</f>
        <v>2.8</v>
      </c>
      <c r="H399" s="6">
        <f>IF('Next 5 years'!S398="","",'Next 5 years'!S398)</f>
        <v>3</v>
      </c>
      <c r="I399" s="6">
        <f>IFERROR((3/'Next 5 years'!O398)*('Next 5 years'!M398-'Next 5 years'!Q398),"")</f>
        <v>0.48387096774193544</v>
      </c>
    </row>
    <row r="400" spans="1:9" ht="15" customHeight="1" x14ac:dyDescent="0.2">
      <c r="A400" s="5">
        <f>DATE('Next year'!B400,'Next year'!A400,1)</f>
        <v>40544</v>
      </c>
      <c r="B400" s="6">
        <f>'Next year'!M400</f>
        <v>4.2</v>
      </c>
      <c r="C400" s="6">
        <f>'Next year'!Q400</f>
        <v>3.4</v>
      </c>
      <c r="D400" s="6">
        <f>'Next year'!S400</f>
        <v>3.5</v>
      </c>
      <c r="E400" s="6">
        <f>(3/'Next year'!O400)*('Next year'!M400-'Next year'!Q400)</f>
        <v>0.53333333333333344</v>
      </c>
      <c r="F400" s="6">
        <f>IF('Next 5 years'!M399="","",'Next 5 years'!M399)</f>
        <v>3.3</v>
      </c>
      <c r="G400" s="6">
        <f>IF('Next 5 years'!Q399="","",'Next 5 years'!Q399)</f>
        <v>2.9</v>
      </c>
      <c r="H400" s="6">
        <f>IF('Next 5 years'!S399="","",'Next 5 years'!S399)</f>
        <v>2.8</v>
      </c>
      <c r="I400" s="6">
        <f>IFERROR((3/'Next 5 years'!O399)*('Next 5 years'!M399-'Next 5 years'!Q399),"")</f>
        <v>0.39999999999999991</v>
      </c>
    </row>
    <row r="401" spans="1:9" ht="15" customHeight="1" x14ac:dyDescent="0.2">
      <c r="A401" s="5">
        <f>DATE('Next year'!B401,'Next year'!A401,1)</f>
        <v>40575</v>
      </c>
      <c r="B401" s="6">
        <f>'Next year'!M401</f>
        <v>4.4000000000000004</v>
      </c>
      <c r="C401" s="6">
        <f>'Next year'!Q401</f>
        <v>3.4</v>
      </c>
      <c r="D401" s="6">
        <f>'Next year'!S401</f>
        <v>3.5</v>
      </c>
      <c r="E401" s="6">
        <f>(3/'Next year'!O401)*('Next year'!M401-'Next year'!Q401)</f>
        <v>0.66666666666666696</v>
      </c>
      <c r="F401" s="6">
        <f>IF('Next 5 years'!M400="","",'Next 5 years'!M400)</f>
        <v>3.2</v>
      </c>
      <c r="G401" s="6">
        <f>IF('Next 5 years'!Q400="","",'Next 5 years'!Q400)</f>
        <v>2.9</v>
      </c>
      <c r="H401" s="6">
        <f>IF('Next 5 years'!S400="","",'Next 5 years'!S400)</f>
        <v>3.1</v>
      </c>
      <c r="I401" s="6">
        <f>IFERROR((3/'Next 5 years'!O400)*('Next 5 years'!M400-'Next 5 years'!Q400),"")</f>
        <v>0.30000000000000027</v>
      </c>
    </row>
    <row r="402" spans="1:9" ht="15" customHeight="1" x14ac:dyDescent="0.2">
      <c r="A402" s="5">
        <f>DATE('Next year'!B402,'Next year'!A402,1)</f>
        <v>40603</v>
      </c>
      <c r="B402" s="6">
        <f>'Next year'!M402</f>
        <v>5.2</v>
      </c>
      <c r="C402" s="6">
        <f>'Next year'!Q402</f>
        <v>4.5999999999999996</v>
      </c>
      <c r="D402" s="6">
        <f>'Next year'!S402</f>
        <v>4.4000000000000004</v>
      </c>
      <c r="E402" s="6">
        <f>(3/'Next year'!O402)*('Next year'!M402-'Next year'!Q402)</f>
        <v>0.43902439024390288</v>
      </c>
      <c r="F402" s="6">
        <f>IF('Next 5 years'!M401="","",'Next 5 years'!M401)</f>
        <v>3.6</v>
      </c>
      <c r="G402" s="6">
        <f>IF('Next 5 years'!Q401="","",'Next 5 years'!Q401)</f>
        <v>3.2</v>
      </c>
      <c r="H402" s="6">
        <f>IF('Next 5 years'!S401="","",'Next 5 years'!S401)</f>
        <v>3.3</v>
      </c>
      <c r="I402" s="6">
        <f>IFERROR((3/'Next 5 years'!O401)*('Next 5 years'!M401-'Next 5 years'!Q401),"")</f>
        <v>0.37499999999999989</v>
      </c>
    </row>
    <row r="403" spans="1:9" ht="15" customHeight="1" x14ac:dyDescent="0.2">
      <c r="A403" s="5">
        <f>DATE('Next year'!B403,'Next year'!A403,1)</f>
        <v>40634</v>
      </c>
      <c r="B403" s="6">
        <f>'Next year'!M403</f>
        <v>5.3</v>
      </c>
      <c r="C403" s="6">
        <f>'Next year'!Q403</f>
        <v>4.5999999999999996</v>
      </c>
      <c r="D403" s="6">
        <f>'Next year'!S403</f>
        <v>4.5</v>
      </c>
      <c r="E403" s="6">
        <f>(3/'Next year'!O403)*('Next year'!M403-'Next year'!Q403)</f>
        <v>0.46666666666666679</v>
      </c>
      <c r="F403" s="6">
        <f>IF('Next 5 years'!M402="","",'Next 5 years'!M402)</f>
        <v>3.3</v>
      </c>
      <c r="G403" s="6">
        <f>IF('Next 5 years'!Q402="","",'Next 5 years'!Q402)</f>
        <v>2.9</v>
      </c>
      <c r="H403" s="6">
        <f>IF('Next 5 years'!S402="","",'Next 5 years'!S402)</f>
        <v>3.2</v>
      </c>
      <c r="I403" s="6">
        <f>IFERROR((3/'Next 5 years'!O402)*('Next 5 years'!M402-'Next 5 years'!Q402),"")</f>
        <v>0.36363636363636359</v>
      </c>
    </row>
    <row r="404" spans="1:9" ht="15" customHeight="1" x14ac:dyDescent="0.2">
      <c r="A404" s="5">
        <f>DATE('Next year'!B404,'Next year'!A404,1)</f>
        <v>40664</v>
      </c>
      <c r="B404" s="6">
        <f>'Next year'!M404</f>
        <v>4.8</v>
      </c>
      <c r="C404" s="6">
        <f>'Next year'!Q404</f>
        <v>4.0999999999999996</v>
      </c>
      <c r="D404" s="6">
        <f>'Next year'!S404</f>
        <v>3</v>
      </c>
      <c r="E404" s="6">
        <f>(3/'Next year'!O404)*('Next year'!M404-'Next year'!Q404)</f>
        <v>0.50000000000000011</v>
      </c>
      <c r="F404" s="6">
        <f>IF('Next 5 years'!M403="","",'Next 5 years'!M403)</f>
        <v>3.3</v>
      </c>
      <c r="G404" s="6">
        <f>IF('Next 5 years'!Q403="","",'Next 5 years'!Q403)</f>
        <v>2.9</v>
      </c>
      <c r="H404" s="6">
        <f>IF('Next 5 years'!S403="","",'Next 5 years'!S403)</f>
        <v>3.2</v>
      </c>
      <c r="I404" s="6">
        <f>IFERROR((3/'Next 5 years'!O403)*('Next 5 years'!M403-'Next 5 years'!Q403),"")</f>
        <v>0.38709677419354827</v>
      </c>
    </row>
    <row r="405" spans="1:9" ht="15" customHeight="1" x14ac:dyDescent="0.2">
      <c r="A405" s="5">
        <f>DATE('Next year'!B405,'Next year'!A405,1)</f>
        <v>40695</v>
      </c>
      <c r="B405" s="6">
        <f>'Next year'!M405</f>
        <v>4.5</v>
      </c>
      <c r="C405" s="6">
        <f>'Next year'!Q405</f>
        <v>3.8</v>
      </c>
      <c r="D405" s="6">
        <f>'Next year'!S405</f>
        <v>3.6</v>
      </c>
      <c r="E405" s="6">
        <f>(3/'Next year'!O405)*('Next year'!M405-'Next year'!Q405)</f>
        <v>0.45652173913043492</v>
      </c>
      <c r="F405" s="6">
        <f>IF('Next 5 years'!M404="","",'Next 5 years'!M404)</f>
        <v>3.6</v>
      </c>
      <c r="G405" s="6">
        <f>IF('Next 5 years'!Q404="","",'Next 5 years'!Q404)</f>
        <v>3</v>
      </c>
      <c r="H405" s="6">
        <f>IF('Next 5 years'!S404="","",'Next 5 years'!S404)</f>
        <v>3.4</v>
      </c>
      <c r="I405" s="6">
        <f>IFERROR((3/'Next 5 years'!O404)*('Next 5 years'!M404-'Next 5 years'!Q404),"")</f>
        <v>0.54545454545454564</v>
      </c>
    </row>
    <row r="406" spans="1:9" ht="15" customHeight="1" x14ac:dyDescent="0.2">
      <c r="A406" s="5">
        <f>DATE('Next year'!B406,'Next year'!A406,1)</f>
        <v>40725</v>
      </c>
      <c r="B406" s="6">
        <f>'Next year'!M406</f>
        <v>4.4000000000000004</v>
      </c>
      <c r="C406" s="6">
        <f>'Next year'!Q406</f>
        <v>3.4</v>
      </c>
      <c r="D406" s="6">
        <f>'Next year'!S406</f>
        <v>3.3</v>
      </c>
      <c r="E406" s="6">
        <f>(3/'Next year'!O406)*('Next year'!M406-'Next year'!Q406)</f>
        <v>0.71428571428571463</v>
      </c>
      <c r="F406" s="6">
        <f>IF('Next 5 years'!M405="","",'Next 5 years'!M405)</f>
        <v>3.3</v>
      </c>
      <c r="G406" s="6">
        <f>IF('Next 5 years'!Q405="","",'Next 5 years'!Q405)</f>
        <v>2.9</v>
      </c>
      <c r="H406" s="6">
        <f>IF('Next 5 years'!S405="","",'Next 5 years'!S405)</f>
        <v>2.9</v>
      </c>
      <c r="I406" s="6">
        <f>IFERROR((3/'Next 5 years'!O405)*('Next 5 years'!M405-'Next 5 years'!Q405),"")</f>
        <v>0.42857142857142844</v>
      </c>
    </row>
    <row r="407" spans="1:9" ht="15" customHeight="1" x14ac:dyDescent="0.2">
      <c r="A407" s="5">
        <f>DATE('Next year'!B407,'Next year'!A407,1)</f>
        <v>40756</v>
      </c>
      <c r="B407" s="6">
        <f>'Next year'!M407</f>
        <v>4.4000000000000004</v>
      </c>
      <c r="C407" s="6">
        <f>'Next year'!Q407</f>
        <v>3.5</v>
      </c>
      <c r="D407" s="6">
        <f>'Next year'!S407</f>
        <v>3.7</v>
      </c>
      <c r="E407" s="6">
        <f>(3/'Next year'!O407)*('Next year'!M407-'Next year'!Q407)</f>
        <v>0.64285714285714313</v>
      </c>
      <c r="F407" s="6">
        <f>IF('Next 5 years'!M406="","",'Next 5 years'!M406)</f>
        <v>3.3</v>
      </c>
      <c r="G407" s="6">
        <f>IF('Next 5 years'!Q406="","",'Next 5 years'!Q406)</f>
        <v>2.9</v>
      </c>
      <c r="H407" s="6">
        <f>IF('Next 5 years'!S406="","",'Next 5 years'!S406)</f>
        <v>3.2</v>
      </c>
      <c r="I407" s="6">
        <f>IFERROR((3/'Next 5 years'!O406)*('Next 5 years'!M406-'Next 5 years'!Q406),"")</f>
        <v>0.35294117647058815</v>
      </c>
    </row>
    <row r="408" spans="1:9" ht="15" customHeight="1" x14ac:dyDescent="0.2">
      <c r="A408" s="5">
        <f>DATE('Next year'!B408,'Next year'!A408,1)</f>
        <v>40787</v>
      </c>
      <c r="B408" s="6">
        <f>'Next year'!M408</f>
        <v>4.3</v>
      </c>
      <c r="C408" s="6">
        <f>'Next year'!Q408</f>
        <v>3.3</v>
      </c>
      <c r="D408" s="6">
        <f>'Next year'!S408</f>
        <v>3.8</v>
      </c>
      <c r="E408" s="6">
        <f>(3/'Next year'!O408)*('Next year'!M408-'Next year'!Q408)</f>
        <v>0.7142857142857143</v>
      </c>
      <c r="F408" s="6">
        <f>IF('Next 5 years'!M407="","",'Next 5 years'!M407)</f>
        <v>3.2</v>
      </c>
      <c r="G408" s="6">
        <f>IF('Next 5 years'!Q407="","",'Next 5 years'!Q407)</f>
        <v>2.8</v>
      </c>
      <c r="H408" s="6">
        <f>IF('Next 5 years'!S407="","",'Next 5 years'!S407)</f>
        <v>3.1</v>
      </c>
      <c r="I408" s="6">
        <f>IFERROR((3/'Next 5 years'!O407)*('Next 5 years'!M407-'Next 5 years'!Q407),"")</f>
        <v>0.38709677419354871</v>
      </c>
    </row>
    <row r="409" spans="1:9" ht="15" customHeight="1" x14ac:dyDescent="0.2">
      <c r="A409" s="5">
        <f>DATE('Next year'!B409,'Next year'!A409,1)</f>
        <v>40817</v>
      </c>
      <c r="B409" s="6">
        <f>'Next year'!M409</f>
        <v>4</v>
      </c>
      <c r="C409" s="6">
        <f>'Next year'!Q409</f>
        <v>3.2</v>
      </c>
      <c r="D409" s="6">
        <f>'Next year'!S409</f>
        <v>3.6</v>
      </c>
      <c r="E409" s="6">
        <f>(3/'Next year'!O409)*('Next year'!M409-'Next year'!Q409)</f>
        <v>0.59999999999999987</v>
      </c>
      <c r="F409" s="6">
        <f>IF('Next 5 years'!M408="","",'Next 5 years'!M408)</f>
        <v>2.8</v>
      </c>
      <c r="G409" s="6">
        <f>IF('Next 5 years'!Q408="","",'Next 5 years'!Q408)</f>
        <v>2.7</v>
      </c>
      <c r="H409" s="6">
        <f>IF('Next 5 years'!S408="","",'Next 5 years'!S408)</f>
        <v>2.8</v>
      </c>
      <c r="I409" s="6">
        <f>IFERROR((3/'Next 5 years'!O408)*('Next 5 years'!M408-'Next 5 years'!Q408),"")</f>
        <v>9.9999999999999645E-2</v>
      </c>
    </row>
    <row r="410" spans="1:9" ht="15" customHeight="1" x14ac:dyDescent="0.2">
      <c r="A410" s="5">
        <f>DATE('Next year'!B410,'Next year'!A410,1)</f>
        <v>40848</v>
      </c>
      <c r="B410" s="6">
        <f>'Next year'!M410</f>
        <v>4</v>
      </c>
      <c r="C410" s="6">
        <f>'Next year'!Q410</f>
        <v>3.2</v>
      </c>
      <c r="D410" s="6">
        <f>'Next year'!S410</f>
        <v>3.5</v>
      </c>
      <c r="E410" s="6">
        <f>(3/'Next year'!O410)*('Next year'!M410-'Next year'!Q410)</f>
        <v>0.63157894736842091</v>
      </c>
      <c r="F410" s="6">
        <f>IF('Next 5 years'!M409="","",'Next 5 years'!M409)</f>
        <v>3</v>
      </c>
      <c r="G410" s="6">
        <f>IF('Next 5 years'!Q409="","",'Next 5 years'!Q409)</f>
        <v>2.7</v>
      </c>
      <c r="H410" s="6">
        <f>IF('Next 5 years'!S409="","",'Next 5 years'!S409)</f>
        <v>2.6</v>
      </c>
      <c r="I410" s="6">
        <f>IFERROR((3/'Next 5 years'!O409)*('Next 5 years'!M409-'Next 5 years'!Q409),"")</f>
        <v>0.34615384615384592</v>
      </c>
    </row>
    <row r="411" spans="1:9" ht="15" customHeight="1" x14ac:dyDescent="0.2">
      <c r="A411" s="5">
        <f>DATE('Next year'!B411,'Next year'!A411,1)</f>
        <v>40878</v>
      </c>
      <c r="B411" s="6">
        <f>'Next year'!M411</f>
        <v>3.7</v>
      </c>
      <c r="C411" s="6">
        <f>'Next year'!Q411</f>
        <v>3.1</v>
      </c>
      <c r="D411" s="6">
        <f>'Next year'!S411</f>
        <v>3.8</v>
      </c>
      <c r="E411" s="6">
        <f>(3/'Next year'!O411)*('Next year'!M411-'Next year'!Q411)</f>
        <v>0.46153846153846162</v>
      </c>
      <c r="F411" s="6">
        <f>IF('Next 5 years'!M410="","",'Next 5 years'!M410)</f>
        <v>3.2</v>
      </c>
      <c r="G411" s="6">
        <f>IF('Next 5 years'!Q410="","",'Next 5 years'!Q410)</f>
        <v>2.7</v>
      </c>
      <c r="H411" s="6">
        <f>IF('Next 5 years'!S410="","",'Next 5 years'!S410)</f>
        <v>2.6</v>
      </c>
      <c r="I411" s="6">
        <f>IFERROR((3/'Next 5 years'!O410)*('Next 5 years'!M410-'Next 5 years'!Q410),"")</f>
        <v>0.51724137931034486</v>
      </c>
    </row>
    <row r="412" spans="1:9" ht="15" customHeight="1" x14ac:dyDescent="0.2">
      <c r="A412" s="5">
        <f>DATE('Next year'!B412,'Next year'!A412,1)</f>
        <v>40909</v>
      </c>
      <c r="B412" s="6">
        <f>'Next year'!M412</f>
        <v>4</v>
      </c>
      <c r="C412" s="6">
        <f>'Next year'!Q412</f>
        <v>3.3</v>
      </c>
      <c r="D412" s="6">
        <f>'Next year'!S412</f>
        <v>3.5</v>
      </c>
      <c r="E412" s="6">
        <f>(3/'Next year'!O412)*('Next year'!M412-'Next year'!Q412)</f>
        <v>0.56756756756756765</v>
      </c>
      <c r="F412" s="6">
        <f>IF('Next 5 years'!M411="","",'Next 5 years'!M411)</f>
        <v>3.1</v>
      </c>
      <c r="G412" s="6">
        <f>IF('Next 5 years'!Q411="","",'Next 5 years'!Q411)</f>
        <v>2.7</v>
      </c>
      <c r="H412" s="6">
        <f>IF('Next 5 years'!S411="","",'Next 5 years'!S411)</f>
        <v>2.8</v>
      </c>
      <c r="I412" s="6">
        <f>IFERROR((3/'Next 5 years'!O411)*('Next 5 years'!M411-'Next 5 years'!Q411),"")</f>
        <v>0.4615384615384614</v>
      </c>
    </row>
    <row r="413" spans="1:9" ht="15" customHeight="1" x14ac:dyDescent="0.2">
      <c r="A413" s="5">
        <f>DATE('Next year'!B413,'Next year'!A413,1)</f>
        <v>40940</v>
      </c>
      <c r="B413" s="6">
        <f>'Next year'!M413</f>
        <v>4.0999999999999996</v>
      </c>
      <c r="C413" s="6">
        <f>'Next year'!Q413</f>
        <v>3.3</v>
      </c>
      <c r="D413" s="6">
        <f>'Next year'!S413</f>
        <v>3.4</v>
      </c>
      <c r="E413" s="6">
        <f>(3/'Next year'!O413)*('Next year'!M413-'Next year'!Q413)</f>
        <v>0.64864864864864846</v>
      </c>
      <c r="F413" s="6">
        <f>IF('Next 5 years'!M412="","",'Next 5 years'!M412)</f>
        <v>3.2</v>
      </c>
      <c r="G413" s="6">
        <f>IF('Next 5 years'!Q412="","",'Next 5 years'!Q412)</f>
        <v>2.9</v>
      </c>
      <c r="H413" s="6">
        <f>IF('Next 5 years'!S412="","",'Next 5 years'!S412)</f>
        <v>3.2</v>
      </c>
      <c r="I413" s="6">
        <f>IFERROR((3/'Next 5 years'!O412)*('Next 5 years'!M412-'Next 5 years'!Q412),"")</f>
        <v>0.32142857142857173</v>
      </c>
    </row>
    <row r="414" spans="1:9" ht="15" customHeight="1" x14ac:dyDescent="0.2">
      <c r="A414" s="5">
        <f>DATE('Next year'!B414,'Next year'!A414,1)</f>
        <v>40969</v>
      </c>
      <c r="B414" s="6">
        <f>'Next year'!M414</f>
        <v>4.7</v>
      </c>
      <c r="C414" s="6">
        <f>'Next year'!Q414</f>
        <v>3.9</v>
      </c>
      <c r="D414" s="6">
        <f>'Next year'!S414</f>
        <v>3.5</v>
      </c>
      <c r="E414" s="6">
        <f>(3/'Next year'!O414)*('Next year'!M414-'Next year'!Q414)</f>
        <v>0.55813953488372114</v>
      </c>
      <c r="F414" s="6">
        <f>IF('Next 5 years'!M413="","",'Next 5 years'!M413)</f>
        <v>3.5</v>
      </c>
      <c r="G414" s="6">
        <f>IF('Next 5 years'!Q413="","",'Next 5 years'!Q413)</f>
        <v>3</v>
      </c>
      <c r="H414" s="6">
        <f>IF('Next 5 years'!S413="","",'Next 5 years'!S413)</f>
        <v>3.1</v>
      </c>
      <c r="I414" s="6">
        <f>IFERROR((3/'Next 5 years'!O413)*('Next 5 years'!M413-'Next 5 years'!Q413),"")</f>
        <v>0.5</v>
      </c>
    </row>
    <row r="415" spans="1:9" ht="15" customHeight="1" x14ac:dyDescent="0.2">
      <c r="A415" s="5">
        <f>DATE('Next year'!B415,'Next year'!A415,1)</f>
        <v>41000</v>
      </c>
      <c r="B415" s="6">
        <f>'Next year'!M415</f>
        <v>3.8</v>
      </c>
      <c r="C415" s="6">
        <f>'Next year'!Q415</f>
        <v>3.2</v>
      </c>
      <c r="D415" s="6">
        <f>'Next year'!S415</f>
        <v>3.7</v>
      </c>
      <c r="E415" s="6">
        <f>(3/'Next year'!O415)*('Next year'!M415-'Next year'!Q415)</f>
        <v>0.46153846153846129</v>
      </c>
      <c r="F415" s="6">
        <f>IF('Next 5 years'!M414="","",'Next 5 years'!M414)</f>
        <v>3.4</v>
      </c>
      <c r="G415" s="6">
        <f>IF('Next 5 years'!Q414="","",'Next 5 years'!Q414)</f>
        <v>2.9</v>
      </c>
      <c r="H415" s="6">
        <f>IF('Next 5 years'!S414="","",'Next 5 years'!S414)</f>
        <v>3.2</v>
      </c>
      <c r="I415" s="6">
        <f>IFERROR((3/'Next 5 years'!O414)*('Next 5 years'!M414-'Next 5 years'!Q414),"")</f>
        <v>0.44117647058823528</v>
      </c>
    </row>
    <row r="416" spans="1:9" ht="15" customHeight="1" x14ac:dyDescent="0.2">
      <c r="A416" s="5">
        <f>DATE('Next year'!B416,'Next year'!A416,1)</f>
        <v>41030</v>
      </c>
      <c r="B416" s="6">
        <f>'Next year'!M416</f>
        <v>3.6</v>
      </c>
      <c r="C416" s="6">
        <f>'Next year'!Q416</f>
        <v>3</v>
      </c>
      <c r="D416" s="6">
        <f>'Next year'!S416</f>
        <v>3.6</v>
      </c>
      <c r="E416" s="6">
        <f>(3/'Next year'!O416)*('Next year'!M416-'Next year'!Q416)</f>
        <v>0.47368421052631587</v>
      </c>
      <c r="F416" s="6">
        <f>IF('Next 5 years'!M415="","",'Next 5 years'!M415)</f>
        <v>3</v>
      </c>
      <c r="G416" s="6">
        <f>IF('Next 5 years'!Q415="","",'Next 5 years'!Q415)</f>
        <v>2.7</v>
      </c>
      <c r="H416" s="6">
        <f>IF('Next 5 years'!S415="","",'Next 5 years'!S415)</f>
        <v>3.2</v>
      </c>
      <c r="I416" s="6">
        <f>IFERROR((3/'Next 5 years'!O415)*('Next 5 years'!M415-'Next 5 years'!Q415),"")</f>
        <v>0.32142857142857123</v>
      </c>
    </row>
    <row r="417" spans="1:9" ht="15" customHeight="1" x14ac:dyDescent="0.2">
      <c r="A417" s="5">
        <f>DATE('Next year'!B417,'Next year'!A417,1)</f>
        <v>41061</v>
      </c>
      <c r="B417" s="6">
        <f>'Next year'!M417</f>
        <v>3.7</v>
      </c>
      <c r="C417" s="6">
        <f>'Next year'!Q417</f>
        <v>3.1</v>
      </c>
      <c r="D417" s="6">
        <f>'Next year'!S417</f>
        <v>4</v>
      </c>
      <c r="E417" s="6">
        <f>(3/'Next year'!O417)*('Next year'!M417-'Next year'!Q417)</f>
        <v>0.46153846153846162</v>
      </c>
      <c r="F417" s="6">
        <f>IF('Next 5 years'!M416="","",'Next 5 years'!M416)</f>
        <v>3.2</v>
      </c>
      <c r="G417" s="6">
        <f>IF('Next 5 years'!Q416="","",'Next 5 years'!Q416)</f>
        <v>2.8</v>
      </c>
      <c r="H417" s="6">
        <f>IF('Next 5 years'!S416="","",'Next 5 years'!S416)</f>
        <v>3.2</v>
      </c>
      <c r="I417" s="6">
        <f>IFERROR((3/'Next 5 years'!O416)*('Next 5 years'!M416-'Next 5 years'!Q416),"")</f>
        <v>0.42857142857142894</v>
      </c>
    </row>
    <row r="418" spans="1:9" ht="15" customHeight="1" x14ac:dyDescent="0.2">
      <c r="A418" s="5">
        <f>DATE('Next year'!B418,'Next year'!A418,1)</f>
        <v>41091</v>
      </c>
      <c r="B418" s="6">
        <f>'Next year'!M418</f>
        <v>3.9</v>
      </c>
      <c r="C418" s="6">
        <f>'Next year'!Q418</f>
        <v>3</v>
      </c>
      <c r="D418" s="6">
        <f>'Next year'!S418</f>
        <v>4.0999999999999996</v>
      </c>
      <c r="E418" s="6">
        <f>(3/'Next year'!O418)*('Next year'!M418-'Next year'!Q418)</f>
        <v>0.64285714285714279</v>
      </c>
      <c r="F418" s="6">
        <f>IF('Next 5 years'!M417="","",'Next 5 years'!M417)</f>
        <v>3.1</v>
      </c>
      <c r="G418" s="6">
        <f>IF('Next 5 years'!Q417="","",'Next 5 years'!Q417)</f>
        <v>2.7</v>
      </c>
      <c r="H418" s="6">
        <f>IF('Next 5 years'!S417="","",'Next 5 years'!S417)</f>
        <v>3.2</v>
      </c>
      <c r="I418" s="6">
        <f>IFERROR((3/'Next 5 years'!O417)*('Next 5 years'!M417-'Next 5 years'!Q417),"")</f>
        <v>0.39999999999999991</v>
      </c>
    </row>
    <row r="419" spans="1:9" ht="15" customHeight="1" x14ac:dyDescent="0.2">
      <c r="A419" s="5">
        <f>DATE('Next year'!B419,'Next year'!A419,1)</f>
        <v>41122</v>
      </c>
      <c r="B419" s="6">
        <f>'Next year'!M419</f>
        <v>4.3</v>
      </c>
      <c r="C419" s="6">
        <f>'Next year'!Q419</f>
        <v>3.6</v>
      </c>
      <c r="D419" s="6">
        <f>'Next year'!S419</f>
        <v>3.5</v>
      </c>
      <c r="E419" s="6">
        <f>(3/'Next year'!O419)*('Next year'!M419-'Next year'!Q419)</f>
        <v>0.51219512195121941</v>
      </c>
      <c r="F419" s="6">
        <f>IF('Next 5 years'!M418="","",'Next 5 years'!M418)</f>
        <v>3.2</v>
      </c>
      <c r="G419" s="6">
        <f>IF('Next 5 years'!Q418="","",'Next 5 years'!Q418)</f>
        <v>3</v>
      </c>
      <c r="H419" s="6">
        <f>IF('Next 5 years'!S418="","",'Next 5 years'!S418)</f>
        <v>3.2</v>
      </c>
      <c r="I419" s="6">
        <f>IFERROR((3/'Next 5 years'!O418)*('Next 5 years'!M418-'Next 5 years'!Q418),"")</f>
        <v>0.20689655172413812</v>
      </c>
    </row>
    <row r="420" spans="1:9" ht="15" customHeight="1" x14ac:dyDescent="0.2">
      <c r="A420" s="5">
        <f>DATE('Next year'!B420,'Next year'!A420,1)</f>
        <v>41153</v>
      </c>
      <c r="B420" s="6">
        <f>'Next year'!M420</f>
        <v>4.3</v>
      </c>
      <c r="C420" s="6">
        <f>'Next year'!Q420</f>
        <v>3.3</v>
      </c>
      <c r="D420" s="6">
        <f>'Next year'!S420</f>
        <v>3.5</v>
      </c>
      <c r="E420" s="6">
        <f>(3/'Next year'!O420)*('Next year'!M420-'Next year'!Q420)</f>
        <v>0.69767441860465118</v>
      </c>
      <c r="F420" s="6">
        <f>IF('Next 5 years'!M419="","",'Next 5 years'!M419)</f>
        <v>3</v>
      </c>
      <c r="G420" s="6">
        <f>IF('Next 5 years'!Q419="","",'Next 5 years'!Q419)</f>
        <v>2.8</v>
      </c>
      <c r="H420" s="6">
        <f>IF('Next 5 years'!S419="","",'Next 5 years'!S419)</f>
        <v>2.6</v>
      </c>
      <c r="I420" s="6">
        <f>IFERROR((3/'Next 5 years'!O419)*('Next 5 years'!M419-'Next 5 years'!Q419),"")</f>
        <v>0.17647058823529427</v>
      </c>
    </row>
    <row r="421" spans="1:9" ht="15" customHeight="1" x14ac:dyDescent="0.2">
      <c r="A421" s="5">
        <f>DATE('Next year'!B421,'Next year'!A421,1)</f>
        <v>41183</v>
      </c>
      <c r="B421" s="6">
        <f>'Next year'!M421</f>
        <v>4.2</v>
      </c>
      <c r="C421" s="6">
        <f>'Next year'!Q421</f>
        <v>3.1</v>
      </c>
      <c r="D421" s="6">
        <f>'Next year'!S421</f>
        <v>3.7</v>
      </c>
      <c r="E421" s="6">
        <f>(3/'Next year'!O421)*('Next year'!M421-'Next year'!Q421)</f>
        <v>0.76744186046511631</v>
      </c>
      <c r="F421" s="6">
        <f>IF('Next 5 years'!M420="","",'Next 5 years'!M420)</f>
        <v>3.1</v>
      </c>
      <c r="G421" s="6">
        <f>IF('Next 5 years'!Q420="","",'Next 5 years'!Q420)</f>
        <v>2.7</v>
      </c>
      <c r="H421" s="6">
        <f>IF('Next 5 years'!S420="","",'Next 5 years'!S420)</f>
        <v>3.2</v>
      </c>
      <c r="I421" s="6">
        <f>IFERROR((3/'Next 5 years'!O420)*('Next 5 years'!M420-'Next 5 years'!Q420),"")</f>
        <v>0.3333333333333332</v>
      </c>
    </row>
    <row r="422" spans="1:9" ht="15" customHeight="1" x14ac:dyDescent="0.2">
      <c r="A422" s="5">
        <f>DATE('Next year'!B422,'Next year'!A422,1)</f>
        <v>41214</v>
      </c>
      <c r="B422" s="6">
        <f>'Next year'!M422</f>
        <v>4</v>
      </c>
      <c r="C422" s="6">
        <f>'Next year'!Q422</f>
        <v>3.1</v>
      </c>
      <c r="D422" s="6">
        <f>'Next year'!S422</f>
        <v>3.6</v>
      </c>
      <c r="E422" s="6">
        <f>(3/'Next year'!O422)*('Next year'!M422-'Next year'!Q422)</f>
        <v>0.57446808510638281</v>
      </c>
      <c r="F422" s="6">
        <f>IF('Next 5 years'!M421="","",'Next 5 years'!M421)</f>
        <v>3.2</v>
      </c>
      <c r="G422" s="6">
        <f>IF('Next 5 years'!Q421="","",'Next 5 years'!Q421)</f>
        <v>2.8</v>
      </c>
      <c r="H422" s="6">
        <f>IF('Next 5 years'!S421="","",'Next 5 years'!S421)</f>
        <v>3</v>
      </c>
      <c r="I422" s="6">
        <f>IFERROR((3/'Next 5 years'!O421)*('Next 5 years'!M421-'Next 5 years'!Q421),"")</f>
        <v>0.34285714285714314</v>
      </c>
    </row>
    <row r="423" spans="1:9" ht="15" customHeight="1" x14ac:dyDescent="0.2">
      <c r="A423" s="5">
        <f>DATE('Next year'!B423,'Next year'!A423,1)</f>
        <v>41244</v>
      </c>
      <c r="B423" s="6">
        <f>'Next year'!M423</f>
        <v>4</v>
      </c>
      <c r="C423" s="6">
        <f>'Next year'!Q423</f>
        <v>3.2</v>
      </c>
      <c r="D423" s="6">
        <f>'Next year'!S423</f>
        <v>3.7</v>
      </c>
      <c r="E423" s="6">
        <f>(3/'Next year'!O423)*('Next year'!M423-'Next year'!Q423)</f>
        <v>0.5454545454545453</v>
      </c>
      <c r="F423" s="6">
        <f>IF('Next 5 years'!M422="","",'Next 5 years'!M422)</f>
        <v>3.2</v>
      </c>
      <c r="G423" s="6">
        <f>IF('Next 5 years'!Q422="","",'Next 5 years'!Q422)</f>
        <v>2.9</v>
      </c>
      <c r="H423" s="6">
        <f>IF('Next 5 years'!S422="","",'Next 5 years'!S422)</f>
        <v>3.1</v>
      </c>
      <c r="I423" s="6">
        <f>IFERROR((3/'Next 5 years'!O422)*('Next 5 years'!M422-'Next 5 years'!Q422),"")</f>
        <v>0.32142857142857173</v>
      </c>
    </row>
    <row r="424" spans="1:9" ht="15" customHeight="1" x14ac:dyDescent="0.2">
      <c r="A424" s="5">
        <f>DATE('Next year'!B424,'Next year'!A424,1)</f>
        <v>41275</v>
      </c>
      <c r="B424" s="6">
        <f>'Next year'!M424</f>
        <v>4.5</v>
      </c>
      <c r="C424" s="6">
        <f>'Next year'!Q424</f>
        <v>3.3</v>
      </c>
      <c r="D424" s="6">
        <f>'Next year'!S424</f>
        <v>3.6</v>
      </c>
      <c r="E424" s="6">
        <f>(3/'Next year'!O424)*('Next year'!M424-'Next year'!Q424)</f>
        <v>0.90000000000000013</v>
      </c>
      <c r="F424" s="6">
        <f>IF('Next 5 years'!M423="","",'Next 5 years'!M423)</f>
        <v>3.5</v>
      </c>
      <c r="G424" s="6">
        <f>IF('Next 5 years'!Q423="","",'Next 5 years'!Q423)</f>
        <v>2.9</v>
      </c>
      <c r="H424" s="6">
        <f>IF('Next 5 years'!S423="","",'Next 5 years'!S423)</f>
        <v>3.2</v>
      </c>
      <c r="I424" s="6">
        <f>IFERROR((3/'Next 5 years'!O423)*('Next 5 years'!M423-'Next 5 years'!Q423),"")</f>
        <v>0.54545454545454564</v>
      </c>
    </row>
    <row r="425" spans="1:9" ht="15" customHeight="1" x14ac:dyDescent="0.2">
      <c r="A425" s="5">
        <f>DATE('Next year'!B425,'Next year'!A425,1)</f>
        <v>41306</v>
      </c>
      <c r="B425" s="6">
        <f>'Next year'!M425</f>
        <v>4.4000000000000004</v>
      </c>
      <c r="C425" s="6">
        <f>'Next year'!Q425</f>
        <v>3.3</v>
      </c>
      <c r="D425" s="6">
        <f>'Next year'!S425</f>
        <v>3.6</v>
      </c>
      <c r="E425" s="6">
        <f>(3/'Next year'!O425)*('Next year'!M425-'Next year'!Q425)</f>
        <v>0.73333333333333361</v>
      </c>
      <c r="F425" s="6">
        <f>IF('Next 5 years'!M424="","",'Next 5 years'!M424)</f>
        <v>3.7</v>
      </c>
      <c r="G425" s="6">
        <f>IF('Next 5 years'!Q424="","",'Next 5 years'!Q424)</f>
        <v>3</v>
      </c>
      <c r="H425" s="6">
        <f>IF('Next 5 years'!S424="","",'Next 5 years'!S424)</f>
        <v>3.3</v>
      </c>
      <c r="I425" s="6">
        <f>IFERROR((3/'Next 5 years'!O424)*('Next 5 years'!M424-'Next 5 years'!Q424),"")</f>
        <v>0.60000000000000009</v>
      </c>
    </row>
    <row r="426" spans="1:9" ht="15" customHeight="1" x14ac:dyDescent="0.2">
      <c r="A426" s="5">
        <f>DATE('Next year'!B426,'Next year'!A426,1)</f>
        <v>41334</v>
      </c>
      <c r="B426" s="6">
        <f>'Next year'!M426</f>
        <v>4</v>
      </c>
      <c r="C426" s="6">
        <f>'Next year'!Q426</f>
        <v>3.2</v>
      </c>
      <c r="D426" s="6">
        <f>'Next year'!S426</f>
        <v>3.4</v>
      </c>
      <c r="E426" s="6">
        <f>(3/'Next year'!O426)*('Next year'!M426-'Next year'!Q426)</f>
        <v>0.64864864864864846</v>
      </c>
      <c r="F426" s="6">
        <f>IF('Next 5 years'!M425="","",'Next 5 years'!M425)</f>
        <v>3.4</v>
      </c>
      <c r="G426" s="6">
        <f>IF('Next 5 years'!Q425="","",'Next 5 years'!Q425)</f>
        <v>2.8</v>
      </c>
      <c r="H426" s="6">
        <f>IF('Next 5 years'!S425="","",'Next 5 years'!S425)</f>
        <v>3.2</v>
      </c>
      <c r="I426" s="6">
        <f>IFERROR((3/'Next 5 years'!O425)*('Next 5 years'!M425-'Next 5 years'!Q425),"")</f>
        <v>0.58064516129032262</v>
      </c>
    </row>
    <row r="427" spans="1:9" ht="15" customHeight="1" x14ac:dyDescent="0.2">
      <c r="A427" s="5">
        <f>DATE('Next year'!B427,'Next year'!A427,1)</f>
        <v>41365</v>
      </c>
      <c r="B427" s="6">
        <f>'Next year'!M427</f>
        <v>4</v>
      </c>
      <c r="C427" s="6">
        <f>'Next year'!Q427</f>
        <v>3.1</v>
      </c>
      <c r="D427" s="6">
        <f>'Next year'!S427</f>
        <v>3.5</v>
      </c>
      <c r="E427" s="6">
        <f>(3/'Next year'!O427)*('Next year'!M427-'Next year'!Q427)</f>
        <v>0.67499999999999993</v>
      </c>
      <c r="F427" s="6">
        <f>IF('Next 5 years'!M426="","",'Next 5 years'!M426)</f>
        <v>3.5</v>
      </c>
      <c r="G427" s="6">
        <f>IF('Next 5 years'!Q426="","",'Next 5 years'!Q426)</f>
        <v>2.9</v>
      </c>
      <c r="H427" s="6">
        <f>IF('Next 5 years'!S426="","",'Next 5 years'!S426)</f>
        <v>3.3</v>
      </c>
      <c r="I427" s="6">
        <f>IFERROR((3/'Next 5 years'!O426)*('Next 5 years'!M426-'Next 5 years'!Q426),"")</f>
        <v>0.56250000000000011</v>
      </c>
    </row>
    <row r="428" spans="1:9" ht="15" customHeight="1" x14ac:dyDescent="0.2">
      <c r="A428" s="5">
        <f>DATE('Next year'!B428,'Next year'!A428,1)</f>
        <v>41395</v>
      </c>
      <c r="B428" s="6">
        <f>'Next year'!M428</f>
        <v>4.2</v>
      </c>
      <c r="C428" s="6">
        <f>'Next year'!Q428</f>
        <v>3.1</v>
      </c>
      <c r="D428" s="6">
        <f>'Next year'!S428</f>
        <v>3.8</v>
      </c>
      <c r="E428" s="6">
        <f>(3/'Next year'!O428)*('Next year'!M428-'Next year'!Q428)</f>
        <v>0.75</v>
      </c>
      <c r="F428" s="6">
        <f>IF('Next 5 years'!M427="","",'Next 5 years'!M427)</f>
        <v>3.6</v>
      </c>
      <c r="G428" s="6">
        <f>IF('Next 5 years'!Q427="","",'Next 5 years'!Q427)</f>
        <v>2.9</v>
      </c>
      <c r="H428" s="6">
        <f>IF('Next 5 years'!S427="","",'Next 5 years'!S427)</f>
        <v>3.1</v>
      </c>
      <c r="I428" s="6">
        <f>IFERROR((3/'Next 5 years'!O427)*('Next 5 years'!M427-'Next 5 years'!Q427),"")</f>
        <v>0.56756756756756765</v>
      </c>
    </row>
    <row r="429" spans="1:9" ht="15" customHeight="1" x14ac:dyDescent="0.2">
      <c r="A429" s="5">
        <f>DATE('Next year'!B429,'Next year'!A429,1)</f>
        <v>41426</v>
      </c>
      <c r="B429" s="6">
        <f>'Next year'!M429</f>
        <v>3.8</v>
      </c>
      <c r="C429" s="6">
        <f>'Next year'!Q429</f>
        <v>3</v>
      </c>
      <c r="D429" s="6">
        <f>'Next year'!S429</f>
        <v>3.7</v>
      </c>
      <c r="E429" s="6">
        <f>(3/'Next year'!O429)*('Next year'!M429-'Next year'!Q429)</f>
        <v>0.64864864864864846</v>
      </c>
      <c r="F429" s="6">
        <f>IF('Next 5 years'!M428="","",'Next 5 years'!M428)</f>
        <v>3.5</v>
      </c>
      <c r="G429" s="6">
        <f>IF('Next 5 years'!Q428="","",'Next 5 years'!Q428)</f>
        <v>2.9</v>
      </c>
      <c r="H429" s="6">
        <f>IF('Next 5 years'!S428="","",'Next 5 years'!S428)</f>
        <v>3.3</v>
      </c>
      <c r="I429" s="6">
        <f>IFERROR((3/'Next 5 years'!O428)*('Next 5 years'!M428-'Next 5 years'!Q428),"")</f>
        <v>0.60000000000000009</v>
      </c>
    </row>
    <row r="430" spans="1:9" ht="15" customHeight="1" x14ac:dyDescent="0.2">
      <c r="A430" s="5">
        <f>DATE('Next year'!B430,'Next year'!A430,1)</f>
        <v>41456</v>
      </c>
      <c r="B430" s="6">
        <f>'Next year'!M430</f>
        <v>4.0999999999999996</v>
      </c>
      <c r="C430" s="6">
        <f>'Next year'!Q430</f>
        <v>3.1</v>
      </c>
      <c r="D430" s="6">
        <f>'Next year'!S430</f>
        <v>3.7</v>
      </c>
      <c r="E430" s="6">
        <f>(3/'Next year'!O430)*('Next year'!M430-'Next year'!Q430)</f>
        <v>0.78947368421052599</v>
      </c>
      <c r="F430" s="6">
        <f>IF('Next 5 years'!M429="","",'Next 5 years'!M429)</f>
        <v>3.3</v>
      </c>
      <c r="G430" s="6">
        <f>IF('Next 5 years'!Q429="","",'Next 5 years'!Q429)</f>
        <v>2.8</v>
      </c>
      <c r="H430" s="6">
        <f>IF('Next 5 years'!S429="","",'Next 5 years'!S429)</f>
        <v>2.6</v>
      </c>
      <c r="I430" s="6">
        <f>IFERROR((3/'Next 5 years'!O429)*('Next 5 years'!M429-'Next 5 years'!Q429),"")</f>
        <v>0.57692307692307687</v>
      </c>
    </row>
    <row r="431" spans="1:9" ht="15" customHeight="1" x14ac:dyDescent="0.2">
      <c r="A431" s="5">
        <f>DATE('Next year'!B431,'Next year'!A431,1)</f>
        <v>41487</v>
      </c>
      <c r="B431" s="6">
        <f>'Next year'!M431</f>
        <v>4.2</v>
      </c>
      <c r="C431" s="6">
        <f>'Next year'!Q431</f>
        <v>3</v>
      </c>
      <c r="D431" s="6">
        <f>'Next year'!S431</f>
        <v>3.9</v>
      </c>
      <c r="E431" s="6">
        <f>(3/'Next year'!O431)*('Next year'!M431-'Next year'!Q431)</f>
        <v>0.83720930232558155</v>
      </c>
      <c r="F431" s="6">
        <f>IF('Next 5 years'!M430="","",'Next 5 years'!M430)</f>
        <v>3.5</v>
      </c>
      <c r="G431" s="6">
        <f>IF('Next 5 years'!Q430="","",'Next 5 years'!Q430)</f>
        <v>2.9</v>
      </c>
      <c r="H431" s="6">
        <f>IF('Next 5 years'!S430="","",'Next 5 years'!S430)</f>
        <v>3.3</v>
      </c>
      <c r="I431" s="6">
        <f>IFERROR((3/'Next 5 years'!O430)*('Next 5 years'!M430-'Next 5 years'!Q430),"")</f>
        <v>0.51428571428571435</v>
      </c>
    </row>
    <row r="432" spans="1:9" ht="15" customHeight="1" x14ac:dyDescent="0.2">
      <c r="A432" s="5">
        <f>DATE('Next year'!B432,'Next year'!A432,1)</f>
        <v>41518</v>
      </c>
      <c r="B432" s="6">
        <f>'Next year'!M432</f>
        <v>4.0999999999999996</v>
      </c>
      <c r="C432" s="6">
        <f>'Next year'!Q432</f>
        <v>3.3</v>
      </c>
      <c r="D432" s="6">
        <f>'Next year'!S432</f>
        <v>3.7</v>
      </c>
      <c r="E432" s="6">
        <f>(3/'Next year'!O432)*('Next year'!M432-'Next year'!Q432)</f>
        <v>0.64864864864864846</v>
      </c>
      <c r="F432" s="6">
        <f>IF('Next 5 years'!M431="","",'Next 5 years'!M431)</f>
        <v>3.6</v>
      </c>
      <c r="G432" s="6">
        <f>IF('Next 5 years'!Q431="","",'Next 5 years'!Q431)</f>
        <v>3</v>
      </c>
      <c r="H432" s="6">
        <f>IF('Next 5 years'!S431="","",'Next 5 years'!S431)</f>
        <v>3.2</v>
      </c>
      <c r="I432" s="6">
        <f>IFERROR((3/'Next 5 years'!O431)*('Next 5 years'!M431-'Next 5 years'!Q431),"")</f>
        <v>0.58064516129032262</v>
      </c>
    </row>
    <row r="433" spans="1:9" ht="15" customHeight="1" x14ac:dyDescent="0.2">
      <c r="A433" s="5">
        <f>DATE('Next year'!B433,'Next year'!A433,1)</f>
        <v>41548</v>
      </c>
      <c r="B433" s="6">
        <f>'Next year'!M433</f>
        <v>3.6</v>
      </c>
      <c r="C433" s="6">
        <f>'Next year'!Q433</f>
        <v>3</v>
      </c>
      <c r="D433" s="6">
        <f>'Next year'!S433</f>
        <v>3.6</v>
      </c>
      <c r="E433" s="6">
        <f>(3/'Next year'!O433)*('Next year'!M433-'Next year'!Q433)</f>
        <v>0.5</v>
      </c>
      <c r="F433" s="6">
        <f>IF('Next 5 years'!M432="","",'Next 5 years'!M432)</f>
        <v>3.3</v>
      </c>
      <c r="G433" s="6">
        <f>IF('Next 5 years'!Q432="","",'Next 5 years'!Q432)</f>
        <v>2.8</v>
      </c>
      <c r="H433" s="6">
        <f>IF('Next 5 years'!S432="","",'Next 5 years'!S432)</f>
        <v>3.2</v>
      </c>
      <c r="I433" s="6">
        <f>IFERROR((3/'Next 5 years'!O432)*('Next 5 years'!M432-'Next 5 years'!Q432),"")</f>
        <v>0.46875</v>
      </c>
    </row>
    <row r="434" spans="1:9" ht="15" customHeight="1" x14ac:dyDescent="0.2">
      <c r="A434" s="5">
        <f>DATE('Next year'!B434,'Next year'!A434,1)</f>
        <v>41579</v>
      </c>
      <c r="B434" s="6">
        <f>'Next year'!M434</f>
        <v>3.7</v>
      </c>
      <c r="C434" s="6">
        <f>'Next year'!Q434</f>
        <v>2.9</v>
      </c>
      <c r="D434" s="6">
        <f>'Next year'!S434</f>
        <v>3.8</v>
      </c>
      <c r="E434" s="6">
        <f>(3/'Next year'!O434)*('Next year'!M434-'Next year'!Q434)</f>
        <v>0.63157894736842124</v>
      </c>
      <c r="F434" s="6">
        <f>IF('Next 5 years'!M433="","",'Next 5 years'!M433)</f>
        <v>3.5</v>
      </c>
      <c r="G434" s="6">
        <f>IF('Next 5 years'!Q433="","",'Next 5 years'!Q433)</f>
        <v>2.9</v>
      </c>
      <c r="H434" s="6">
        <f>IF('Next 5 years'!S433="","",'Next 5 years'!S433)</f>
        <v>3.1</v>
      </c>
      <c r="I434" s="6">
        <f>IFERROR((3/'Next 5 years'!O433)*('Next 5 years'!M433-'Next 5 years'!Q433),"")</f>
        <v>0.54545454545454564</v>
      </c>
    </row>
    <row r="435" spans="1:9" ht="15" customHeight="1" x14ac:dyDescent="0.2">
      <c r="A435" s="5">
        <f>DATE('Next year'!B435,'Next year'!A435,1)</f>
        <v>41609</v>
      </c>
      <c r="B435" s="6">
        <f>'Next year'!M435</f>
        <v>3.8</v>
      </c>
      <c r="C435" s="6">
        <f>'Next year'!Q435</f>
        <v>3</v>
      </c>
      <c r="D435" s="6">
        <f>'Next year'!S435</f>
        <v>3.4</v>
      </c>
      <c r="E435" s="6">
        <f>(3/'Next year'!O435)*('Next year'!M435-'Next year'!Q435)</f>
        <v>0.61538461538461531</v>
      </c>
      <c r="F435" s="6">
        <f>IF('Next 5 years'!M434="","",'Next 5 years'!M434)</f>
        <v>3.3</v>
      </c>
      <c r="G435" s="6">
        <f>IF('Next 5 years'!Q434="","",'Next 5 years'!Q434)</f>
        <v>2.7</v>
      </c>
      <c r="H435" s="6">
        <f>IF('Next 5 years'!S434="","",'Next 5 years'!S434)</f>
        <v>2.8</v>
      </c>
      <c r="I435" s="6">
        <f>IFERROR((3/'Next 5 years'!O434)*('Next 5 years'!M434-'Next 5 years'!Q434),"")</f>
        <v>0.56249999999999967</v>
      </c>
    </row>
    <row r="436" spans="1:9" ht="15" customHeight="1" x14ac:dyDescent="0.2">
      <c r="A436" s="5">
        <f>DATE('Next year'!B436,'Next year'!A436,1)</f>
        <v>41640</v>
      </c>
      <c r="B436" s="6">
        <f>'Next year'!M436</f>
        <v>4</v>
      </c>
      <c r="C436" s="6">
        <f>'Next year'!Q436</f>
        <v>3.1</v>
      </c>
      <c r="D436" s="6">
        <f>'Next year'!S436</f>
        <v>3.5</v>
      </c>
      <c r="E436" s="6">
        <f>(3/'Next year'!O436)*('Next year'!M436-'Next year'!Q436)</f>
        <v>0.67499999999999993</v>
      </c>
      <c r="F436" s="6">
        <f>IF('Next 5 years'!M435="","",'Next 5 years'!M435)</f>
        <v>3.4</v>
      </c>
      <c r="G436" s="6">
        <f>IF('Next 5 years'!Q435="","",'Next 5 years'!Q435)</f>
        <v>2.9</v>
      </c>
      <c r="H436" s="6">
        <f>IF('Next 5 years'!S435="","",'Next 5 years'!S435)</f>
        <v>2.8</v>
      </c>
      <c r="I436" s="6">
        <f>IFERROR((3/'Next 5 years'!O435)*('Next 5 years'!M435-'Next 5 years'!Q435),"")</f>
        <v>0.5</v>
      </c>
    </row>
    <row r="437" spans="1:9" ht="15" customHeight="1" x14ac:dyDescent="0.2">
      <c r="A437" s="5">
        <f>DATE('Next year'!B437,'Next year'!A437,1)</f>
        <v>41671</v>
      </c>
      <c r="B437" s="6">
        <f>'Next year'!M437</f>
        <v>4.3</v>
      </c>
      <c r="C437" s="6">
        <f>'Next year'!Q437</f>
        <v>3.2</v>
      </c>
      <c r="D437" s="6">
        <f>'Next year'!S437</f>
        <v>3.4</v>
      </c>
      <c r="E437" s="6">
        <f>(3/'Next year'!O437)*('Next year'!M437-'Next year'!Q437)</f>
        <v>0.78571428571428548</v>
      </c>
      <c r="F437" s="6">
        <f>IF('Next 5 years'!M436="","",'Next 5 years'!M436)</f>
        <v>3.6</v>
      </c>
      <c r="G437" s="6">
        <f>IF('Next 5 years'!Q436="","",'Next 5 years'!Q436)</f>
        <v>2.9</v>
      </c>
      <c r="H437" s="6">
        <f>IF('Next 5 years'!S436="","",'Next 5 years'!S436)</f>
        <v>3.2</v>
      </c>
      <c r="I437" s="6">
        <f>IFERROR((3/'Next 5 years'!O436)*('Next 5 years'!M436-'Next 5 years'!Q436),"")</f>
        <v>0.65625000000000022</v>
      </c>
    </row>
    <row r="438" spans="1:9" ht="15" customHeight="1" x14ac:dyDescent="0.2">
      <c r="A438" s="5">
        <f>DATE('Next year'!B438,'Next year'!A438,1)</f>
        <v>41699</v>
      </c>
      <c r="B438" s="6">
        <f>'Next year'!M438</f>
        <v>4.2</v>
      </c>
      <c r="C438" s="6">
        <f>'Next year'!Q438</f>
        <v>3.2</v>
      </c>
      <c r="D438" s="6">
        <f>'Next year'!S438</f>
        <v>3.3</v>
      </c>
      <c r="E438" s="6">
        <f>(3/'Next year'!O438)*('Next year'!M438-'Next year'!Q438)</f>
        <v>0.76923076923076927</v>
      </c>
      <c r="F438" s="6">
        <f>IF('Next 5 years'!M437="","",'Next 5 years'!M437)</f>
        <v>3.4</v>
      </c>
      <c r="G438" s="6">
        <f>IF('Next 5 years'!Q437="","",'Next 5 years'!Q437)</f>
        <v>2.9</v>
      </c>
      <c r="H438" s="6">
        <f>IF('Next 5 years'!S437="","",'Next 5 years'!S437)</f>
        <v>2.6</v>
      </c>
      <c r="I438" s="6">
        <f>IFERROR((3/'Next 5 years'!O437)*('Next 5 years'!M437-'Next 5 years'!Q437),"")</f>
        <v>0.48387096774193544</v>
      </c>
    </row>
    <row r="439" spans="1:9" ht="15" customHeight="1" x14ac:dyDescent="0.2">
      <c r="A439" s="5">
        <f>DATE('Next year'!B439,'Next year'!A439,1)</f>
        <v>41730</v>
      </c>
      <c r="B439" s="6">
        <f>'Next year'!M439</f>
        <v>4</v>
      </c>
      <c r="C439" s="6">
        <f>'Next year'!Q439</f>
        <v>3.2</v>
      </c>
      <c r="D439" s="6">
        <f>'Next year'!S439</f>
        <v>3.4</v>
      </c>
      <c r="E439" s="6">
        <f>(3/'Next year'!O439)*('Next year'!M439-'Next year'!Q439)</f>
        <v>0.70588235294117629</v>
      </c>
      <c r="F439" s="6">
        <f>IF('Next 5 years'!M438="","",'Next 5 years'!M438)</f>
        <v>3.6</v>
      </c>
      <c r="G439" s="6">
        <f>IF('Next 5 years'!Q438="","",'Next 5 years'!Q438)</f>
        <v>2.9</v>
      </c>
      <c r="H439" s="6">
        <f>IF('Next 5 years'!S438="","",'Next 5 years'!S438)</f>
        <v>3.2</v>
      </c>
      <c r="I439" s="6">
        <f>IFERROR((3/'Next 5 years'!O438)*('Next 5 years'!M438-'Next 5 years'!Q438),"")</f>
        <v>0.72413793103448298</v>
      </c>
    </row>
    <row r="440" spans="1:9" ht="15" customHeight="1" x14ac:dyDescent="0.2">
      <c r="A440" s="5">
        <f>DATE('Next year'!B440,'Next year'!A440,1)</f>
        <v>41760</v>
      </c>
      <c r="B440" s="6">
        <f>'Next year'!M440</f>
        <v>4.4000000000000004</v>
      </c>
      <c r="C440" s="6">
        <f>'Next year'!Q440</f>
        <v>3.3</v>
      </c>
      <c r="D440" s="6">
        <f>'Next year'!S440</f>
        <v>3.5</v>
      </c>
      <c r="E440" s="6">
        <f>(3/'Next year'!O440)*('Next year'!M440-'Next year'!Q440)</f>
        <v>0.84615384615384659</v>
      </c>
      <c r="F440" s="6">
        <f>IF('Next 5 years'!M439="","",'Next 5 years'!M439)</f>
        <v>3.5</v>
      </c>
      <c r="G440" s="6">
        <f>IF('Next 5 years'!Q439="","",'Next 5 years'!Q439)</f>
        <v>2.8</v>
      </c>
      <c r="H440" s="6">
        <f>IF('Next 5 years'!S439="","",'Next 5 years'!S439)</f>
        <v>3</v>
      </c>
      <c r="I440" s="6">
        <f>IFERROR((3/'Next 5 years'!O439)*('Next 5 years'!M439-'Next 5 years'!Q439),"")</f>
        <v>0.67741935483870974</v>
      </c>
    </row>
    <row r="441" spans="1:9" ht="15" customHeight="1" x14ac:dyDescent="0.2">
      <c r="A441" s="5">
        <f>DATE('Next year'!B441,'Next year'!A441,1)</f>
        <v>41791</v>
      </c>
      <c r="B441" s="6">
        <f>'Next year'!M441</f>
        <v>3.7</v>
      </c>
      <c r="C441" s="6">
        <f>'Next year'!Q441</f>
        <v>3.1</v>
      </c>
      <c r="D441" s="6">
        <f>'Next year'!S441</f>
        <v>3.3</v>
      </c>
      <c r="E441" s="6">
        <f>(3/'Next year'!O441)*('Next year'!M441-'Next year'!Q441)</f>
        <v>0.56250000000000011</v>
      </c>
      <c r="F441" s="6">
        <f>IF('Next 5 years'!M440="","",'Next 5 years'!M440)</f>
        <v>3.4</v>
      </c>
      <c r="G441" s="6">
        <f>IF('Next 5 years'!Q440="","",'Next 5 years'!Q440)</f>
        <v>2.9</v>
      </c>
      <c r="H441" s="6">
        <f>IF('Next 5 years'!S440="","",'Next 5 years'!S440)</f>
        <v>2.8</v>
      </c>
      <c r="I441" s="6">
        <f>IFERROR((3/'Next 5 years'!O440)*('Next 5 years'!M440-'Next 5 years'!Q440),"")</f>
        <v>0.5</v>
      </c>
    </row>
    <row r="442" spans="1:9" ht="15" customHeight="1" x14ac:dyDescent="0.2">
      <c r="A442" s="5">
        <f>DATE('Next year'!B442,'Next year'!A442,1)</f>
        <v>41821</v>
      </c>
      <c r="B442" s="6">
        <f>'Next year'!M442</f>
        <v>4</v>
      </c>
      <c r="C442" s="6">
        <f>'Next year'!Q442</f>
        <v>3.3</v>
      </c>
      <c r="D442" s="6">
        <f>'Next year'!S442</f>
        <v>3.2</v>
      </c>
      <c r="E442" s="6">
        <f>(3/'Next year'!O442)*('Next year'!M442-'Next year'!Q442)</f>
        <v>0.61764705882352955</v>
      </c>
      <c r="F442" s="6">
        <f>IF('Next 5 years'!M441="","",'Next 5 years'!M441)</f>
        <v>3.2</v>
      </c>
      <c r="G442" s="6">
        <f>IF('Next 5 years'!Q441="","",'Next 5 years'!Q441)</f>
        <v>2.7</v>
      </c>
      <c r="H442" s="6">
        <f>IF('Next 5 years'!S441="","",'Next 5 years'!S441)</f>
        <v>2.9</v>
      </c>
      <c r="I442" s="6">
        <f>IFERROR((3/'Next 5 years'!O441)*('Next 5 years'!M441-'Next 5 years'!Q441),"")</f>
        <v>0.5357142857142857</v>
      </c>
    </row>
    <row r="443" spans="1:9" ht="15" customHeight="1" x14ac:dyDescent="0.2">
      <c r="A443" s="5">
        <f>DATE('Next year'!B443,'Next year'!A443,1)</f>
        <v>41852</v>
      </c>
      <c r="B443" s="6">
        <f>'Next year'!M443</f>
        <v>4</v>
      </c>
      <c r="C443" s="6">
        <f>'Next year'!Q443</f>
        <v>3.2</v>
      </c>
      <c r="D443" s="6">
        <f>'Next year'!S443</f>
        <v>3.7</v>
      </c>
      <c r="E443" s="6">
        <f>(3/'Next year'!O443)*('Next year'!M443-'Next year'!Q443)</f>
        <v>0.61538461538461531</v>
      </c>
      <c r="F443" s="6">
        <f>IF('Next 5 years'!M442="","",'Next 5 years'!M442)</f>
        <v>3.3</v>
      </c>
      <c r="G443" s="6">
        <f>IF('Next 5 years'!Q442="","",'Next 5 years'!Q442)</f>
        <v>2.9</v>
      </c>
      <c r="H443" s="6">
        <f>IF('Next 5 years'!S442="","",'Next 5 years'!S442)</f>
        <v>2.7</v>
      </c>
      <c r="I443" s="6">
        <f>IFERROR((3/'Next 5 years'!O442)*('Next 5 years'!M442-'Next 5 years'!Q442),"")</f>
        <v>0.39999999999999991</v>
      </c>
    </row>
    <row r="444" spans="1:9" ht="15" customHeight="1" x14ac:dyDescent="0.2">
      <c r="A444" s="5">
        <f>DATE('Next year'!B444,'Next year'!A444,1)</f>
        <v>41883</v>
      </c>
      <c r="B444" s="6">
        <f>'Next year'!M444</f>
        <v>3.8</v>
      </c>
      <c r="C444" s="6">
        <f>'Next year'!Q444</f>
        <v>3</v>
      </c>
      <c r="D444" s="6">
        <f>'Next year'!S444</f>
        <v>3.4</v>
      </c>
      <c r="E444" s="6">
        <f>(3/'Next year'!O444)*('Next year'!M444-'Next year'!Q444)</f>
        <v>0.64864864864864846</v>
      </c>
      <c r="F444" s="6">
        <f>IF('Next 5 years'!M443="","",'Next 5 years'!M443)</f>
        <v>3.4</v>
      </c>
      <c r="G444" s="6">
        <f>IF('Next 5 years'!Q443="","",'Next 5 years'!Q443)</f>
        <v>2.8</v>
      </c>
      <c r="H444" s="6">
        <f>IF('Next 5 years'!S443="","",'Next 5 years'!S443)</f>
        <v>3.2</v>
      </c>
      <c r="I444" s="6">
        <f>IFERROR((3/'Next 5 years'!O443)*('Next 5 years'!M443-'Next 5 years'!Q443),"")</f>
        <v>0.6428571428571429</v>
      </c>
    </row>
    <row r="445" spans="1:9" ht="15" customHeight="1" x14ac:dyDescent="0.2">
      <c r="A445" s="5">
        <f>DATE('Next year'!B445,'Next year'!A445,1)</f>
        <v>41913</v>
      </c>
      <c r="B445" s="6">
        <f>'Next year'!M445</f>
        <v>3.5</v>
      </c>
      <c r="C445" s="6">
        <f>'Next year'!Q445</f>
        <v>2.9</v>
      </c>
      <c r="D445" s="6">
        <f>'Next year'!S445</f>
        <v>3.3</v>
      </c>
      <c r="E445" s="6">
        <f>(3/'Next year'!O445)*('Next year'!M445-'Next year'!Q445)</f>
        <v>0.51428571428571435</v>
      </c>
      <c r="F445" s="6">
        <f>IF('Next 5 years'!M444="","",'Next 5 years'!M444)</f>
        <v>3.2</v>
      </c>
      <c r="G445" s="6">
        <f>IF('Next 5 years'!Q444="","",'Next 5 years'!Q444)</f>
        <v>2.8</v>
      </c>
      <c r="H445" s="6">
        <f>IF('Next 5 years'!S444="","",'Next 5 years'!S444)</f>
        <v>2.5</v>
      </c>
      <c r="I445" s="6">
        <f>IFERROR((3/'Next 5 years'!O444)*('Next 5 years'!M444-'Next 5 years'!Q444),"")</f>
        <v>0.44444444444444475</v>
      </c>
    </row>
    <row r="446" spans="1:9" ht="15" customHeight="1" x14ac:dyDescent="0.2">
      <c r="A446" s="5">
        <f>DATE('Next year'!B446,'Next year'!A446,1)</f>
        <v>41944</v>
      </c>
      <c r="B446" s="6">
        <f>'Next year'!M446</f>
        <v>3</v>
      </c>
      <c r="C446" s="6">
        <f>'Next year'!Q446</f>
        <v>2.8</v>
      </c>
      <c r="D446" s="6">
        <f>'Next year'!S446</f>
        <v>3.6</v>
      </c>
      <c r="E446" s="6">
        <f>(3/'Next year'!O446)*('Next year'!M446-'Next year'!Q446)</f>
        <v>0.16216216216216228</v>
      </c>
      <c r="F446" s="6">
        <f>IF('Next 5 years'!M445="","",'Next 5 years'!M445)</f>
        <v>2.9</v>
      </c>
      <c r="G446" s="6">
        <f>IF('Next 5 years'!Q445="","",'Next 5 years'!Q445)</f>
        <v>2.6</v>
      </c>
      <c r="H446" s="6">
        <f>IF('Next 5 years'!S445="","",'Next 5 years'!S445)</f>
        <v>2.5</v>
      </c>
      <c r="I446" s="6">
        <f>IFERROR((3/'Next 5 years'!O445)*('Next 5 years'!M445-'Next 5 years'!Q445),"")</f>
        <v>0.33333333333333309</v>
      </c>
    </row>
    <row r="447" spans="1:9" ht="15" customHeight="1" x14ac:dyDescent="0.2">
      <c r="A447" s="5">
        <f>DATE('Next year'!B447,'Next year'!A447,1)</f>
        <v>41974</v>
      </c>
      <c r="B447" s="6">
        <f>'Next year'!M447</f>
        <v>3</v>
      </c>
      <c r="C447" s="6">
        <f>'Next year'!Q447</f>
        <v>2.8</v>
      </c>
      <c r="D447" s="6">
        <f>'Next year'!S447</f>
        <v>3.5</v>
      </c>
      <c r="E447" s="6">
        <f>(3/'Next year'!O447)*('Next year'!M447-'Next year'!Q447)</f>
        <v>0.18750000000000017</v>
      </c>
      <c r="F447" s="6">
        <f>IF('Next 5 years'!M446="","",'Next 5 years'!M446)</f>
        <v>3.2</v>
      </c>
      <c r="G447" s="6">
        <f>IF('Next 5 years'!Q446="","",'Next 5 years'!Q446)</f>
        <v>2.8</v>
      </c>
      <c r="H447" s="6">
        <f>IF('Next 5 years'!S446="","",'Next 5 years'!S446)</f>
        <v>2.6</v>
      </c>
      <c r="I447" s="6">
        <f>IFERROR((3/'Next 5 years'!O446)*('Next 5 years'!M446-'Next 5 years'!Q446),"")</f>
        <v>0.4615384615384619</v>
      </c>
    </row>
    <row r="448" spans="1:9" ht="15" customHeight="1" x14ac:dyDescent="0.2">
      <c r="A448" s="5">
        <f>DATE('Next year'!B448,'Next year'!A448,1)</f>
        <v>42005</v>
      </c>
      <c r="B448" s="6">
        <f>'Next year'!M448</f>
        <v>2.7</v>
      </c>
      <c r="C448" s="6">
        <f>'Next year'!Q448</f>
        <v>2.5</v>
      </c>
      <c r="D448" s="6">
        <f>'Next year'!S448</f>
        <v>3.7</v>
      </c>
      <c r="E448" s="6">
        <f>(3/'Next year'!O448)*('Next year'!M448-'Next year'!Q448)</f>
        <v>0.1666666666666668</v>
      </c>
      <c r="F448" s="6">
        <f>IF('Next 5 years'!M447="","",'Next 5 years'!M447)</f>
        <v>3.2</v>
      </c>
      <c r="G448" s="6">
        <f>IF('Next 5 years'!Q447="","",'Next 5 years'!Q447)</f>
        <v>2.8</v>
      </c>
      <c r="H448" s="6">
        <f>IF('Next 5 years'!S447="","",'Next 5 years'!S447)</f>
        <v>2.4</v>
      </c>
      <c r="I448" s="6">
        <f>IFERROR((3/'Next 5 years'!O447)*('Next 5 years'!M447-'Next 5 years'!Q447),"")</f>
        <v>0.44444444444444475</v>
      </c>
    </row>
    <row r="449" spans="1:9" ht="15" customHeight="1" x14ac:dyDescent="0.2">
      <c r="A449" s="5">
        <f>DATE('Next year'!B449,'Next year'!A449,1)</f>
        <v>42036</v>
      </c>
      <c r="B449" s="6">
        <f>'Next year'!M449</f>
        <v>3.1</v>
      </c>
      <c r="C449" s="6">
        <f>'Next year'!Q449</f>
        <v>2.8</v>
      </c>
      <c r="D449" s="6">
        <f>'Next year'!S449</f>
        <v>3.5</v>
      </c>
      <c r="E449" s="6">
        <f>(3/'Next year'!O449)*('Next year'!M449-'Next year'!Q449)</f>
        <v>0.2368421052631581</v>
      </c>
      <c r="F449" s="6">
        <f>IF('Next 5 years'!M448="","",'Next 5 years'!M448)</f>
        <v>3.1</v>
      </c>
      <c r="G449" s="6">
        <f>IF('Next 5 years'!Q448="","",'Next 5 years'!Q448)</f>
        <v>2.7</v>
      </c>
      <c r="H449" s="6">
        <f>IF('Next 5 years'!S448="","",'Next 5 years'!S448)</f>
        <v>2.8</v>
      </c>
      <c r="I449" s="6">
        <f>IFERROR((3/'Next 5 years'!O448)*('Next 5 years'!M448-'Next 5 years'!Q448),"")</f>
        <v>0.42857142857142844</v>
      </c>
    </row>
    <row r="450" spans="1:9" ht="15" customHeight="1" x14ac:dyDescent="0.2">
      <c r="A450" s="5">
        <f>DATE('Next year'!B450,'Next year'!A450,1)</f>
        <v>42064</v>
      </c>
      <c r="B450" s="6">
        <f>'Next year'!M450</f>
        <v>3.5</v>
      </c>
      <c r="C450" s="6">
        <f>'Next year'!Q450</f>
        <v>3</v>
      </c>
      <c r="D450" s="6">
        <f>'Next year'!S450</f>
        <v>3.6</v>
      </c>
      <c r="E450" s="6">
        <f>(3/'Next year'!O450)*('Next year'!M450-'Next year'!Q450)</f>
        <v>0.46875</v>
      </c>
      <c r="F450" s="6">
        <f>IF('Next 5 years'!M449="","",'Next 5 years'!M449)</f>
        <v>3.2</v>
      </c>
      <c r="G450" s="6">
        <f>IF('Next 5 years'!Q449="","",'Next 5 years'!Q449)</f>
        <v>2.8</v>
      </c>
      <c r="H450" s="6">
        <f>IF('Next 5 years'!S449="","",'Next 5 years'!S449)</f>
        <v>2.5</v>
      </c>
      <c r="I450" s="6">
        <f>IFERROR((3/'Next 5 years'!O449)*('Next 5 years'!M449-'Next 5 years'!Q449),"")</f>
        <v>0.4615384615384619</v>
      </c>
    </row>
    <row r="451" spans="1:9" ht="15" customHeight="1" x14ac:dyDescent="0.2">
      <c r="A451" s="5">
        <f>DATE('Next year'!B451,'Next year'!A451,1)</f>
        <v>42095</v>
      </c>
      <c r="B451" s="6">
        <f>'Next year'!M451</f>
        <v>3.2</v>
      </c>
      <c r="C451" s="6">
        <f>'Next year'!Q451</f>
        <v>2.6</v>
      </c>
      <c r="D451" s="6">
        <f>'Next year'!S451</f>
        <v>3.5</v>
      </c>
      <c r="E451" s="6">
        <f>(3/'Next year'!O451)*('Next year'!M451-'Next year'!Q451)</f>
        <v>0.58064516129032262</v>
      </c>
      <c r="F451" s="6">
        <f>IF('Next 5 years'!M450="","",'Next 5 years'!M450)</f>
        <v>3</v>
      </c>
      <c r="G451" s="6">
        <f>IF('Next 5 years'!Q450="","",'Next 5 years'!Q450)</f>
        <v>2.6</v>
      </c>
      <c r="H451" s="6">
        <f>IF('Next 5 years'!S450="","",'Next 5 years'!S450)</f>
        <v>2.4</v>
      </c>
      <c r="I451" s="6">
        <f>IFERROR((3/'Next 5 years'!O450)*('Next 5 years'!M450-'Next 5 years'!Q450),"")</f>
        <v>0.47999999999999987</v>
      </c>
    </row>
    <row r="452" spans="1:9" ht="15" customHeight="1" x14ac:dyDescent="0.2">
      <c r="A452" s="5">
        <f>DATE('Next year'!B452,'Next year'!A452,1)</f>
        <v>42125</v>
      </c>
      <c r="B452" s="6">
        <f>'Next year'!M452</f>
        <v>3.4</v>
      </c>
      <c r="C452" s="6">
        <f>'Next year'!Q452</f>
        <v>2.8</v>
      </c>
      <c r="D452" s="6">
        <f>'Next year'!S452</f>
        <v>3.6</v>
      </c>
      <c r="E452" s="6">
        <f>(3/'Next year'!O452)*('Next year'!M452-'Next year'!Q452)</f>
        <v>0.56250000000000011</v>
      </c>
      <c r="F452" s="6">
        <f>IF('Next 5 years'!M451="","",'Next 5 years'!M451)</f>
        <v>3.2</v>
      </c>
      <c r="G452" s="6">
        <f>IF('Next 5 years'!Q451="","",'Next 5 years'!Q451)</f>
        <v>2.8</v>
      </c>
      <c r="H452" s="6">
        <f>IF('Next 5 years'!S451="","",'Next 5 years'!S451)</f>
        <v>3.2</v>
      </c>
      <c r="I452" s="6">
        <f>IFERROR((3/'Next 5 years'!O451)*('Next 5 years'!M451-'Next 5 years'!Q451),"")</f>
        <v>0.40000000000000036</v>
      </c>
    </row>
    <row r="453" spans="1:9" ht="15" customHeight="1" x14ac:dyDescent="0.2">
      <c r="A453" s="5">
        <f>DATE('Next year'!B453,'Next year'!A453,1)</f>
        <v>42156</v>
      </c>
      <c r="B453" s="6">
        <f>'Next year'!M453</f>
        <v>3.5</v>
      </c>
      <c r="C453" s="6">
        <f>'Next year'!Q453</f>
        <v>2.7</v>
      </c>
      <c r="D453" s="6">
        <f>'Next year'!S453</f>
        <v>3.3</v>
      </c>
      <c r="E453" s="6">
        <f>(3/'Next year'!O453)*('Next year'!M453-'Next year'!Q453)</f>
        <v>0.70588235294117629</v>
      </c>
      <c r="F453" s="6">
        <f>IF('Next 5 years'!M452="","",'Next 5 years'!M452)</f>
        <v>3.2</v>
      </c>
      <c r="G453" s="6">
        <f>IF('Next 5 years'!Q452="","",'Next 5 years'!Q452)</f>
        <v>2.6</v>
      </c>
      <c r="H453" s="6">
        <f>IF('Next 5 years'!S452="","",'Next 5 years'!S452)</f>
        <v>2.4</v>
      </c>
      <c r="I453" s="6">
        <f>IFERROR((3/'Next 5 years'!O452)*('Next 5 years'!M452-'Next 5 years'!Q452),"")</f>
        <v>0.6428571428571429</v>
      </c>
    </row>
    <row r="454" spans="1:9" ht="15" customHeight="1" x14ac:dyDescent="0.2">
      <c r="A454" s="5">
        <f>DATE('Next year'!B454,'Next year'!A454,1)</f>
        <v>42186</v>
      </c>
      <c r="B454" s="6">
        <f>'Next year'!M454</f>
        <v>3.7</v>
      </c>
      <c r="C454" s="6">
        <f>'Next year'!Q454</f>
        <v>2.8</v>
      </c>
      <c r="D454" s="6">
        <f>'Next year'!S454</f>
        <v>3.4</v>
      </c>
      <c r="E454" s="6">
        <f>(3/'Next year'!O454)*('Next year'!M454-'Next year'!Q454)</f>
        <v>0.75000000000000022</v>
      </c>
      <c r="F454" s="6">
        <f>IF('Next 5 years'!M453="","",'Next 5 years'!M453)</f>
        <v>3.3</v>
      </c>
      <c r="G454" s="6">
        <f>IF('Next 5 years'!Q453="","",'Next 5 years'!Q453)</f>
        <v>2.8</v>
      </c>
      <c r="H454" s="6">
        <f>IF('Next 5 years'!S453="","",'Next 5 years'!S453)</f>
        <v>2.7</v>
      </c>
      <c r="I454" s="6">
        <f>IFERROR((3/'Next 5 years'!O453)*('Next 5 years'!M453-'Next 5 years'!Q453),"")</f>
        <v>0.5357142857142857</v>
      </c>
    </row>
    <row r="455" spans="1:9" ht="15" customHeight="1" x14ac:dyDescent="0.2">
      <c r="A455" s="5">
        <f>DATE('Next year'!B455,'Next year'!A455,1)</f>
        <v>42217</v>
      </c>
      <c r="B455" s="6">
        <f>'Next year'!M455</f>
        <v>3.5</v>
      </c>
      <c r="C455" s="6">
        <f>'Next year'!Q455</f>
        <v>2.8</v>
      </c>
      <c r="D455" s="6">
        <f>'Next year'!S455</f>
        <v>3.5</v>
      </c>
      <c r="E455" s="6">
        <f>(3/'Next year'!O455)*('Next year'!M455-'Next year'!Q455)</f>
        <v>0.53846153846153866</v>
      </c>
      <c r="F455" s="6">
        <f>IF('Next 5 years'!M454="","",'Next 5 years'!M454)</f>
        <v>3.1</v>
      </c>
      <c r="G455" s="6">
        <f>IF('Next 5 years'!Q454="","",'Next 5 years'!Q454)</f>
        <v>2.7</v>
      </c>
      <c r="H455" s="6">
        <f>IF('Next 5 years'!S454="","",'Next 5 years'!S454)</f>
        <v>2.6</v>
      </c>
      <c r="I455" s="6">
        <f>IFERROR((3/'Next 5 years'!O454)*('Next 5 years'!M454-'Next 5 years'!Q454),"")</f>
        <v>0.4137931034482758</v>
      </c>
    </row>
    <row r="456" spans="1:9" ht="15" customHeight="1" x14ac:dyDescent="0.2">
      <c r="A456" s="5">
        <f>DATE('Next year'!B456,'Next year'!A456,1)</f>
        <v>42248</v>
      </c>
      <c r="B456" s="6">
        <f>'Next year'!M456</f>
        <v>3.1</v>
      </c>
      <c r="C456" s="6">
        <f>'Next year'!Q456</f>
        <v>2.8</v>
      </c>
      <c r="D456" s="6">
        <f>'Next year'!S456</f>
        <v>3.6</v>
      </c>
      <c r="E456" s="6">
        <f>(3/'Next year'!O456)*('Next year'!M456-'Next year'!Q456)</f>
        <v>0.27272727272727298</v>
      </c>
      <c r="F456" s="6">
        <f>IF('Next 5 years'!M455="","",'Next 5 years'!M455)</f>
        <v>3</v>
      </c>
      <c r="G456" s="6">
        <f>IF('Next 5 years'!Q455="","",'Next 5 years'!Q455)</f>
        <v>2.7</v>
      </c>
      <c r="H456" s="6">
        <f>IF('Next 5 years'!S455="","",'Next 5 years'!S455)</f>
        <v>2.7</v>
      </c>
      <c r="I456" s="6">
        <f>IFERROR((3/'Next 5 years'!O455)*('Next 5 years'!M455-'Next 5 years'!Q455),"")</f>
        <v>0.34615384615384592</v>
      </c>
    </row>
    <row r="457" spans="1:9" ht="15" customHeight="1" x14ac:dyDescent="0.2">
      <c r="A457" s="5">
        <f>DATE('Next year'!B457,'Next year'!A457,1)</f>
        <v>42278</v>
      </c>
      <c r="B457" s="6">
        <f>'Next year'!M457</f>
        <v>3.5</v>
      </c>
      <c r="C457" s="6">
        <f>'Next year'!Q457</f>
        <v>2.7</v>
      </c>
      <c r="D457" s="6">
        <f>'Next year'!S457</f>
        <v>3.8</v>
      </c>
      <c r="E457" s="6">
        <f>(3/'Next year'!O457)*('Next year'!M457-'Next year'!Q457)</f>
        <v>0.6857142857142855</v>
      </c>
      <c r="F457" s="6">
        <f>IF('Next 5 years'!M456="","",'Next 5 years'!M456)</f>
        <v>3</v>
      </c>
      <c r="G457" s="6">
        <f>IF('Next 5 years'!Q456="","",'Next 5 years'!Q456)</f>
        <v>2.5</v>
      </c>
      <c r="H457" s="6">
        <f>IF('Next 5 years'!S456="","",'Next 5 years'!S456)</f>
        <v>2.6</v>
      </c>
      <c r="I457" s="6">
        <f>IFERROR((3/'Next 5 years'!O456)*('Next 5 years'!M456-'Next 5 years'!Q456),"")</f>
        <v>0.5</v>
      </c>
    </row>
    <row r="458" spans="1:9" ht="15" customHeight="1" x14ac:dyDescent="0.2">
      <c r="A458" s="5">
        <f>DATE('Next year'!B458,'Next year'!A458,1)</f>
        <v>42309</v>
      </c>
      <c r="B458" s="6">
        <f>'Next year'!M458</f>
        <v>3.2</v>
      </c>
      <c r="C458" s="6">
        <f>'Next year'!Q458</f>
        <v>2.7</v>
      </c>
      <c r="D458" s="6">
        <f>'Next year'!S458</f>
        <v>3.5</v>
      </c>
      <c r="E458" s="6">
        <f>(3/'Next year'!O458)*('Next year'!M458-'Next year'!Q458)</f>
        <v>0.46875</v>
      </c>
      <c r="F458" s="6">
        <f>IF('Next 5 years'!M457="","",'Next 5 years'!M457)</f>
        <v>2.9</v>
      </c>
      <c r="G458" s="6">
        <f>IF('Next 5 years'!Q457="","",'Next 5 years'!Q457)</f>
        <v>2.6</v>
      </c>
      <c r="H458" s="6">
        <f>IF('Next 5 years'!S457="","",'Next 5 years'!S457)</f>
        <v>2.1</v>
      </c>
      <c r="I458" s="6">
        <f>IFERROR((3/'Next 5 years'!O457)*('Next 5 years'!M457-'Next 5 years'!Q457),"")</f>
        <v>0.35999999999999976</v>
      </c>
    </row>
    <row r="459" spans="1:9" ht="15" customHeight="1" x14ac:dyDescent="0.2">
      <c r="A459" s="5">
        <f>DATE('Next year'!B459,'Next year'!A459,1)</f>
        <v>42339</v>
      </c>
      <c r="B459" s="6">
        <f>'Next year'!M459</f>
        <v>3</v>
      </c>
      <c r="C459" s="6">
        <f>'Next year'!Q459</f>
        <v>2.6</v>
      </c>
      <c r="D459" s="6">
        <f>'Next year'!S459</f>
        <v>3.7</v>
      </c>
      <c r="E459" s="6">
        <f>(3/'Next year'!O459)*('Next year'!M459-'Next year'!Q459)</f>
        <v>0.34285714285714275</v>
      </c>
      <c r="F459" s="6">
        <f>IF('Next 5 years'!M458="","",'Next 5 years'!M458)</f>
        <v>3</v>
      </c>
      <c r="G459" s="6">
        <f>IF('Next 5 years'!Q458="","",'Next 5 years'!Q458)</f>
        <v>2.6</v>
      </c>
      <c r="H459" s="6">
        <f>IF('Next 5 years'!S458="","",'Next 5 years'!S458)</f>
        <v>2.7</v>
      </c>
      <c r="I459" s="6">
        <f>IFERROR((3/'Next 5 years'!O458)*('Next 5 years'!M458-'Next 5 years'!Q458),"")</f>
        <v>0.4615384615384614</v>
      </c>
    </row>
    <row r="460" spans="1:9" ht="15" customHeight="1" x14ac:dyDescent="0.2">
      <c r="A460" s="5">
        <f>DATE('Next year'!B460,'Next year'!A460,1)</f>
        <v>42370</v>
      </c>
      <c r="B460" s="6">
        <f>'Next year'!M460</f>
        <v>3.1</v>
      </c>
      <c r="C460" s="6">
        <f>'Next year'!Q460</f>
        <v>2.5</v>
      </c>
      <c r="D460" s="6">
        <f>'Next year'!S460</f>
        <v>3.9</v>
      </c>
      <c r="E460" s="6">
        <f>(3/'Next year'!O460)*('Next year'!M460-'Next year'!Q460)</f>
        <v>0.48648648648648651</v>
      </c>
      <c r="F460" s="6">
        <f>IF('Next 5 years'!M459="","",'Next 5 years'!M459)</f>
        <v>3.2</v>
      </c>
      <c r="G460" s="6">
        <f>IF('Next 5 years'!Q459="","",'Next 5 years'!Q459)</f>
        <v>2.7</v>
      </c>
      <c r="H460" s="6">
        <f>IF('Next 5 years'!S459="","",'Next 5 years'!S459)</f>
        <v>2.9</v>
      </c>
      <c r="I460" s="6">
        <f>IFERROR((3/'Next 5 years'!O459)*('Next 5 years'!M459-'Next 5 years'!Q459),"")</f>
        <v>0.51724137931034486</v>
      </c>
    </row>
    <row r="461" spans="1:9" ht="15" customHeight="1" x14ac:dyDescent="0.2">
      <c r="A461" s="5">
        <f>DATE('Next year'!B461,'Next year'!A461,1)</f>
        <v>42401</v>
      </c>
      <c r="B461" s="6">
        <f>'Next year'!M461</f>
        <v>2.9</v>
      </c>
      <c r="C461" s="6">
        <f>'Next year'!Q461</f>
        <v>2.5</v>
      </c>
      <c r="D461" s="6">
        <f>'Next year'!S461</f>
        <v>4.0999999999999996</v>
      </c>
      <c r="E461" s="6">
        <f>(3/'Next year'!O461)*('Next year'!M461-'Next year'!Q461)</f>
        <v>0.32432432432432423</v>
      </c>
      <c r="F461" s="6">
        <f>IF('Next 5 years'!M460="","",'Next 5 years'!M460)</f>
        <v>2.9</v>
      </c>
      <c r="G461" s="6">
        <f>IF('Next 5 years'!Q460="","",'Next 5 years'!Q460)</f>
        <v>2.5</v>
      </c>
      <c r="H461" s="6">
        <f>IF('Next 5 years'!S460="","",'Next 5 years'!S460)</f>
        <v>2.6</v>
      </c>
      <c r="I461" s="6">
        <f>IFERROR((3/'Next 5 years'!O460)*('Next 5 years'!M460-'Next 5 years'!Q460),"")</f>
        <v>0.4137931034482758</v>
      </c>
    </row>
    <row r="462" spans="1:9" ht="15" customHeight="1" x14ac:dyDescent="0.2">
      <c r="A462" s="5">
        <f>DATE('Next year'!B462,'Next year'!A462,1)</f>
        <v>42430</v>
      </c>
      <c r="B462" s="6">
        <f>'Next year'!M462</f>
        <v>3.3</v>
      </c>
      <c r="C462" s="6">
        <f>'Next year'!Q462</f>
        <v>2.7</v>
      </c>
      <c r="D462" s="6">
        <f>'Next year'!S462</f>
        <v>3.7</v>
      </c>
      <c r="E462" s="6">
        <f>(3/'Next year'!O462)*('Next year'!M462-'Next year'!Q462)</f>
        <v>0.56249999999999967</v>
      </c>
      <c r="F462" s="6">
        <f>IF('Next 5 years'!M461="","",'Next 5 years'!M461)</f>
        <v>3.1</v>
      </c>
      <c r="G462" s="6">
        <f>IF('Next 5 years'!Q461="","",'Next 5 years'!Q461)</f>
        <v>2.7</v>
      </c>
      <c r="H462" s="6">
        <f>IF('Next 5 years'!S461="","",'Next 5 years'!S461)</f>
        <v>2.7</v>
      </c>
      <c r="I462" s="6">
        <f>IFERROR((3/'Next 5 years'!O461)*('Next 5 years'!M461-'Next 5 years'!Q461),"")</f>
        <v>0.42857142857142844</v>
      </c>
    </row>
    <row r="463" spans="1:9" ht="15" customHeight="1" x14ac:dyDescent="0.2">
      <c r="A463" s="5">
        <f>DATE('Next year'!B463,'Next year'!A463,1)</f>
        <v>42461</v>
      </c>
      <c r="B463" s="6">
        <f>'Next year'!M463</f>
        <v>3.3</v>
      </c>
      <c r="C463" s="6">
        <f>'Next year'!Q463</f>
        <v>2.8</v>
      </c>
      <c r="D463" s="6">
        <f>'Next year'!S463</f>
        <v>3.6</v>
      </c>
      <c r="E463" s="6">
        <f>(3/'Next year'!O463)*('Next year'!M463-'Next year'!Q463)</f>
        <v>0.41666666666666663</v>
      </c>
      <c r="F463" s="6">
        <f>IF('Next 5 years'!M462="","",'Next 5 years'!M462)</f>
        <v>2.9</v>
      </c>
      <c r="G463" s="6">
        <f>IF('Next 5 years'!Q462="","",'Next 5 years'!Q462)</f>
        <v>2.5</v>
      </c>
      <c r="H463" s="6">
        <f>IF('Next 5 years'!S462="","",'Next 5 years'!S462)</f>
        <v>2.4</v>
      </c>
      <c r="I463" s="6">
        <f>IFERROR((3/'Next 5 years'!O462)*('Next 5 years'!M462-'Next 5 years'!Q462),"")</f>
        <v>0.44444444444444425</v>
      </c>
    </row>
    <row r="464" spans="1:9" ht="15" customHeight="1" x14ac:dyDescent="0.2">
      <c r="A464" s="5">
        <f>DATE('Next year'!B464,'Next year'!A464,1)</f>
        <v>42491</v>
      </c>
      <c r="B464" s="6">
        <f>'Next year'!M464</f>
        <v>3</v>
      </c>
      <c r="C464" s="6">
        <f>'Next year'!Q464</f>
        <v>2.4</v>
      </c>
      <c r="D464" s="6">
        <f>'Next year'!S464</f>
        <v>3.4</v>
      </c>
      <c r="E464" s="6">
        <f>(3/'Next year'!O464)*('Next year'!M464-'Next year'!Q464)</f>
        <v>0.54545454545454564</v>
      </c>
      <c r="F464" s="6">
        <f>IF('Next 5 years'!M463="","",'Next 5 years'!M463)</f>
        <v>2.8</v>
      </c>
      <c r="G464" s="6">
        <f>IF('Next 5 years'!Q463="","",'Next 5 years'!Q463)</f>
        <v>2.5</v>
      </c>
      <c r="H464" s="6">
        <f>IF('Next 5 years'!S463="","",'Next 5 years'!S463)</f>
        <v>2.2999999999999998</v>
      </c>
      <c r="I464" s="6">
        <f>IFERROR((3/'Next 5 years'!O463)*('Next 5 years'!M463-'Next 5 years'!Q463),"")</f>
        <v>0.39130434782608675</v>
      </c>
    </row>
    <row r="465" spans="1:9" ht="15" customHeight="1" x14ac:dyDescent="0.2">
      <c r="A465" s="5">
        <f>DATE('Next year'!B465,'Next year'!A465,1)</f>
        <v>42522</v>
      </c>
      <c r="B465" s="6">
        <f>'Next year'!M465</f>
        <v>3.1</v>
      </c>
      <c r="C465" s="6">
        <f>'Next year'!Q465</f>
        <v>2.6</v>
      </c>
      <c r="D465" s="6">
        <f>'Next year'!S465</f>
        <v>3</v>
      </c>
      <c r="E465" s="6">
        <f>(3/'Next year'!O465)*('Next year'!M465-'Next year'!Q465)</f>
        <v>0.51724137931034486</v>
      </c>
      <c r="F465" s="6">
        <f>IF('Next 5 years'!M464="","",'Next 5 years'!M464)</f>
        <v>2.7</v>
      </c>
      <c r="G465" s="6">
        <f>IF('Next 5 years'!Q464="","",'Next 5 years'!Q464)</f>
        <v>2.6</v>
      </c>
      <c r="H465" s="6">
        <f>IF('Next 5 years'!S464="","",'Next 5 years'!S464)</f>
        <v>2.2000000000000002</v>
      </c>
      <c r="I465" s="6">
        <f>IFERROR((3/'Next 5 years'!O464)*('Next 5 years'!M464-'Next 5 years'!Q464),"")</f>
        <v>0.12500000000000011</v>
      </c>
    </row>
    <row r="466" spans="1:9" ht="15" customHeight="1" x14ac:dyDescent="0.2">
      <c r="A466" s="5">
        <f>DATE('Next year'!B466,'Next year'!A466,1)</f>
        <v>42552</v>
      </c>
      <c r="B466" s="6">
        <f>'Next year'!M466</f>
        <v>3.2</v>
      </c>
      <c r="C466" s="6">
        <f>'Next year'!Q466</f>
        <v>2.7</v>
      </c>
      <c r="D466" s="6">
        <f>'Next year'!S466</f>
        <v>3.7</v>
      </c>
      <c r="E466" s="6">
        <f>(3/'Next year'!O466)*('Next year'!M466-'Next year'!Q466)</f>
        <v>0.45454545454545459</v>
      </c>
      <c r="F466" s="6">
        <f>IF('Next 5 years'!M465="","",'Next 5 years'!M465)</f>
        <v>3</v>
      </c>
      <c r="G466" s="6">
        <f>IF('Next 5 years'!Q465="","",'Next 5 years'!Q465)</f>
        <v>2.6</v>
      </c>
      <c r="H466" s="6">
        <f>IF('Next 5 years'!S465="","",'Next 5 years'!S465)</f>
        <v>2.6</v>
      </c>
      <c r="I466" s="6">
        <f>IFERROR((3/'Next 5 years'!O465)*('Next 5 years'!M465-'Next 5 years'!Q465),"")</f>
        <v>0.42857142857142844</v>
      </c>
    </row>
    <row r="467" spans="1:9" ht="15" customHeight="1" x14ac:dyDescent="0.2">
      <c r="A467" s="5">
        <f>DATE('Next year'!B467,'Next year'!A467,1)</f>
        <v>42583</v>
      </c>
      <c r="B467" s="6">
        <f>'Next year'!M467</f>
        <v>3</v>
      </c>
      <c r="C467" s="6">
        <f>'Next year'!Q467</f>
        <v>2.5</v>
      </c>
      <c r="D467" s="6">
        <f>'Next year'!S467</f>
        <v>3.4</v>
      </c>
      <c r="E467" s="6">
        <f>(3/'Next year'!O467)*('Next year'!M467-'Next year'!Q467)</f>
        <v>0.41666666666666663</v>
      </c>
      <c r="F467" s="6">
        <f>IF('Next 5 years'!M466="","",'Next 5 years'!M466)</f>
        <v>2.9</v>
      </c>
      <c r="G467" s="6">
        <f>IF('Next 5 years'!Q466="","",'Next 5 years'!Q466)</f>
        <v>2.5</v>
      </c>
      <c r="H467" s="6">
        <f>IF('Next 5 years'!S466="","",'Next 5 years'!S466)</f>
        <v>2.2000000000000002</v>
      </c>
      <c r="I467" s="6">
        <f>IFERROR((3/'Next 5 years'!O466)*('Next 5 years'!M466-'Next 5 years'!Q466),"")</f>
        <v>0.4615384615384614</v>
      </c>
    </row>
    <row r="468" spans="1:9" ht="15" customHeight="1" x14ac:dyDescent="0.2">
      <c r="A468" s="5">
        <f>DATE('Next year'!B468,'Next year'!A468,1)</f>
        <v>42614</v>
      </c>
      <c r="B468" s="6">
        <f>'Next year'!M468</f>
        <v>3</v>
      </c>
      <c r="C468" s="6">
        <f>'Next year'!Q468</f>
        <v>2.4</v>
      </c>
      <c r="D468" s="6">
        <f>'Next year'!S468</f>
        <v>3.6</v>
      </c>
      <c r="E468" s="6">
        <f>(3/'Next year'!O468)*('Next year'!M468-'Next year'!Q468)</f>
        <v>0.56250000000000011</v>
      </c>
      <c r="F468" s="6">
        <f>IF('Next 5 years'!M467="","",'Next 5 years'!M467)</f>
        <v>2.9</v>
      </c>
      <c r="G468" s="6">
        <f>IF('Next 5 years'!Q467="","",'Next 5 years'!Q467)</f>
        <v>2.6</v>
      </c>
      <c r="H468" s="6">
        <f>IF('Next 5 years'!S467="","",'Next 5 years'!S467)</f>
        <v>2.2000000000000002</v>
      </c>
      <c r="I468" s="6">
        <f>IFERROR((3/'Next 5 years'!O467)*('Next 5 years'!M467-'Next 5 years'!Q467),"")</f>
        <v>0.33333333333333309</v>
      </c>
    </row>
    <row r="469" spans="1:9" ht="15" customHeight="1" x14ac:dyDescent="0.2">
      <c r="A469" s="5">
        <f>DATE('Next year'!B469,'Next year'!A469,1)</f>
        <v>42644</v>
      </c>
      <c r="B469" s="6">
        <f>'Next year'!M469</f>
        <v>3</v>
      </c>
      <c r="C469" s="6">
        <f>'Next year'!Q469</f>
        <v>2.4</v>
      </c>
      <c r="D469" s="6">
        <f>'Next year'!S469</f>
        <v>3.5</v>
      </c>
      <c r="E469" s="6">
        <f>(3/'Next year'!O469)*('Next year'!M469-'Next year'!Q469)</f>
        <v>0.56250000000000011</v>
      </c>
      <c r="F469" s="6">
        <f>IF('Next 5 years'!M468="","",'Next 5 years'!M468)</f>
        <v>2.8</v>
      </c>
      <c r="G469" s="6">
        <f>IF('Next 5 years'!Q468="","",'Next 5 years'!Q468)</f>
        <v>2.4</v>
      </c>
      <c r="H469" s="6">
        <f>IF('Next 5 years'!S468="","",'Next 5 years'!S468)</f>
        <v>2.6</v>
      </c>
      <c r="I469" s="6">
        <f>IFERROR((3/'Next 5 years'!O468)*('Next 5 years'!M468-'Next 5 years'!Q468),"")</f>
        <v>0.44444444444444425</v>
      </c>
    </row>
    <row r="470" spans="1:9" ht="15" customHeight="1" x14ac:dyDescent="0.2">
      <c r="A470" s="5">
        <f>DATE('Next year'!B470,'Next year'!A470,1)</f>
        <v>42675</v>
      </c>
      <c r="B470" s="6">
        <f>'Next year'!M470</f>
        <v>3</v>
      </c>
      <c r="C470" s="6">
        <f>'Next year'!Q470</f>
        <v>2.4</v>
      </c>
      <c r="D470" s="6">
        <f>'Next year'!S470</f>
        <v>3.7</v>
      </c>
      <c r="E470" s="6">
        <f>(3/'Next year'!O470)*('Next year'!M470-'Next year'!Q470)</f>
        <v>0.54545454545454564</v>
      </c>
      <c r="F470" s="6">
        <f>IF('Next 5 years'!M469="","",'Next 5 years'!M469)</f>
        <v>2.9</v>
      </c>
      <c r="G470" s="6">
        <f>IF('Next 5 years'!Q469="","",'Next 5 years'!Q469)</f>
        <v>2.6</v>
      </c>
      <c r="H470" s="6">
        <f>IF('Next 5 years'!S469="","",'Next 5 years'!S469)</f>
        <v>2.4</v>
      </c>
      <c r="I470" s="6">
        <f>IFERROR((3/'Next 5 years'!O469)*('Next 5 years'!M469-'Next 5 years'!Q469),"")</f>
        <v>0.31034482758620674</v>
      </c>
    </row>
    <row r="471" spans="1:9" ht="15" customHeight="1" x14ac:dyDescent="0.2">
      <c r="A471" s="5">
        <f>DATE('Next year'!B471,'Next year'!A471,1)</f>
        <v>42705</v>
      </c>
      <c r="B471" s="6">
        <f>'Next year'!M471</f>
        <v>2.8</v>
      </c>
      <c r="C471" s="6">
        <f>'Next year'!Q471</f>
        <v>2.2000000000000002</v>
      </c>
      <c r="D471" s="6">
        <f>'Next year'!S471</f>
        <v>3.9</v>
      </c>
      <c r="E471" s="6">
        <f>(3/'Next year'!O471)*('Next year'!M471-'Next year'!Q471)</f>
        <v>0.54545454545454519</v>
      </c>
      <c r="F471" s="6">
        <f>IF('Next 5 years'!M470="","",'Next 5 years'!M470)</f>
        <v>2.6</v>
      </c>
      <c r="G471" s="6">
        <f>IF('Next 5 years'!Q470="","",'Next 5 years'!Q470)</f>
        <v>2.2999999999999998</v>
      </c>
      <c r="H471" s="6">
        <f>IF('Next 5 years'!S470="","",'Next 5 years'!S470)</f>
        <v>2.4</v>
      </c>
      <c r="I471" s="6">
        <f>IFERROR((3/'Next 5 years'!O470)*('Next 5 years'!M470-'Next 5 years'!Q470),"")</f>
        <v>0.31034482758620718</v>
      </c>
    </row>
    <row r="472" spans="1:9" ht="15" customHeight="1" x14ac:dyDescent="0.2">
      <c r="A472" s="5">
        <f>DATE('Next year'!B472,'Next year'!A472,1)</f>
        <v>42736</v>
      </c>
      <c r="B472" s="6">
        <f>'Next year'!M472</f>
        <v>3.1</v>
      </c>
      <c r="C472" s="6">
        <f>'Next year'!Q472</f>
        <v>2.6</v>
      </c>
      <c r="D472" s="6">
        <f>'Next year'!S472</f>
        <v>3.7</v>
      </c>
      <c r="E472" s="6">
        <f>(3/'Next year'!O472)*('Next year'!M472-'Next year'!Q472)</f>
        <v>0.44117647058823528</v>
      </c>
      <c r="F472" s="6">
        <f>IF('Next 5 years'!M471="","",'Next 5 years'!M471)</f>
        <v>2.7</v>
      </c>
      <c r="G472" s="6">
        <f>IF('Next 5 years'!Q471="","",'Next 5 years'!Q471)</f>
        <v>2.6</v>
      </c>
      <c r="H472" s="6">
        <f>IF('Next 5 years'!S471="","",'Next 5 years'!S471)</f>
        <v>2.5</v>
      </c>
      <c r="I472" s="6">
        <f>IFERROR((3/'Next 5 years'!O471)*('Next 5 years'!M471-'Next 5 years'!Q471),"")</f>
        <v>0.11111111111111119</v>
      </c>
    </row>
    <row r="473" spans="1:9" ht="15" customHeight="1" x14ac:dyDescent="0.2">
      <c r="A473" s="5">
        <f>DATE('Next year'!B473,'Next year'!A473,1)</f>
        <v>42767</v>
      </c>
      <c r="B473" s="6">
        <f>'Next year'!M473</f>
        <v>3.3</v>
      </c>
      <c r="C473" s="6">
        <f>'Next year'!Q473</f>
        <v>2.7</v>
      </c>
      <c r="D473" s="6">
        <f>'Next year'!S473</f>
        <v>3.7</v>
      </c>
      <c r="E473" s="6">
        <f>(3/'Next year'!O473)*('Next year'!M473-'Next year'!Q473)</f>
        <v>0.52941176470588203</v>
      </c>
      <c r="F473" s="6">
        <f>IF('Next 5 years'!M472="","",'Next 5 years'!M472)</f>
        <v>2.6</v>
      </c>
      <c r="G473" s="6">
        <f>IF('Next 5 years'!Q472="","",'Next 5 years'!Q472)</f>
        <v>2.5</v>
      </c>
      <c r="H473" s="6">
        <f>IF('Next 5 years'!S472="","",'Next 5 years'!S472)</f>
        <v>2.2000000000000002</v>
      </c>
      <c r="I473" s="6">
        <f>IFERROR((3/'Next 5 years'!O472)*('Next 5 years'!M472-'Next 5 years'!Q472),"")</f>
        <v>0.10714285714285723</v>
      </c>
    </row>
    <row r="474" spans="1:9" ht="15" customHeight="1" x14ac:dyDescent="0.2">
      <c r="A474" s="5">
        <f>DATE('Next year'!B474,'Next year'!A474,1)</f>
        <v>42795</v>
      </c>
      <c r="B474" s="6">
        <f>'Next year'!M474</f>
        <v>3.2</v>
      </c>
      <c r="C474" s="6">
        <f>'Next year'!Q474</f>
        <v>2.5</v>
      </c>
      <c r="D474" s="6">
        <f>'Next year'!S474</f>
        <v>3.6</v>
      </c>
      <c r="E474" s="6">
        <f>(3/'Next year'!O474)*('Next year'!M474-'Next year'!Q474)</f>
        <v>0.63636363636363658</v>
      </c>
      <c r="F474" s="6">
        <f>IF('Next 5 years'!M473="","",'Next 5 years'!M473)</f>
        <v>2.7</v>
      </c>
      <c r="G474" s="6">
        <f>IF('Next 5 years'!Q473="","",'Next 5 years'!Q473)</f>
        <v>2.4</v>
      </c>
      <c r="H474" s="6">
        <f>IF('Next 5 years'!S473="","",'Next 5 years'!S473)</f>
        <v>2.2999999999999998</v>
      </c>
      <c r="I474" s="6">
        <f>IFERROR((3/'Next 5 years'!O473)*('Next 5 years'!M473-'Next 5 years'!Q473),"")</f>
        <v>0.31034482758620718</v>
      </c>
    </row>
    <row r="475" spans="1:9" ht="15" customHeight="1" x14ac:dyDescent="0.2">
      <c r="A475" s="5">
        <f>DATE('Next year'!B475,'Next year'!A475,1)</f>
        <v>42826</v>
      </c>
      <c r="B475" s="6">
        <f>'Next year'!M475</f>
        <v>2.9</v>
      </c>
      <c r="C475" s="6">
        <f>'Next year'!Q475</f>
        <v>2.5</v>
      </c>
      <c r="D475" s="6">
        <f>'Next year'!S475</f>
        <v>3.2</v>
      </c>
      <c r="E475" s="6">
        <f>(3/'Next year'!O475)*('Next year'!M475-'Next year'!Q475)</f>
        <v>0.36363636363636359</v>
      </c>
      <c r="F475" s="6">
        <f>IF('Next 5 years'!M474="","",'Next 5 years'!M474)</f>
        <v>2.7</v>
      </c>
      <c r="G475" s="6">
        <f>IF('Next 5 years'!Q474="","",'Next 5 years'!Q474)</f>
        <v>2.4</v>
      </c>
      <c r="H475" s="6">
        <f>IF('Next 5 years'!S474="","",'Next 5 years'!S474)</f>
        <v>2.2000000000000002</v>
      </c>
      <c r="I475" s="6">
        <f>IFERROR((3/'Next 5 years'!O474)*('Next 5 years'!M474-'Next 5 years'!Q474),"")</f>
        <v>0.34615384615384642</v>
      </c>
    </row>
    <row r="476" spans="1:9" ht="15" customHeight="1" x14ac:dyDescent="0.2">
      <c r="A476" s="5">
        <f>DATE('Next year'!B476,'Next year'!A476,1)</f>
        <v>42856</v>
      </c>
      <c r="B476" s="6">
        <f>'Next year'!M476</f>
        <v>3</v>
      </c>
      <c r="C476" s="6">
        <f>'Next year'!Q476</f>
        <v>2.6</v>
      </c>
      <c r="D476" s="6">
        <f>'Next year'!S476</f>
        <v>3.5</v>
      </c>
      <c r="E476" s="6">
        <f>(3/'Next year'!O476)*('Next year'!M476-'Next year'!Q476)</f>
        <v>0.36363636363636359</v>
      </c>
      <c r="F476" s="6">
        <f>IF('Next 5 years'!M475="","",'Next 5 years'!M475)</f>
        <v>2.8</v>
      </c>
      <c r="G476" s="6">
        <f>IF('Next 5 years'!Q475="","",'Next 5 years'!Q475)</f>
        <v>2.4</v>
      </c>
      <c r="H476" s="6">
        <f>IF('Next 5 years'!S475="","",'Next 5 years'!S475)</f>
        <v>2.2000000000000002</v>
      </c>
      <c r="I476" s="6">
        <f>IFERROR((3/'Next 5 years'!O475)*('Next 5 years'!M475-'Next 5 years'!Q475),"")</f>
        <v>0.4615384615384614</v>
      </c>
    </row>
    <row r="477" spans="1:9" ht="15" customHeight="1" x14ac:dyDescent="0.2">
      <c r="A477" s="5">
        <f>DATE('Next year'!B477,'Next year'!A477,1)</f>
        <v>42887</v>
      </c>
      <c r="B477" s="6">
        <f>'Next year'!M477</f>
        <v>3.3</v>
      </c>
      <c r="C477" s="6">
        <f>'Next year'!Q477</f>
        <v>2.6</v>
      </c>
      <c r="D477" s="6">
        <f>'Next year'!S477</f>
        <v>3.6</v>
      </c>
      <c r="E477" s="6">
        <f>(3/'Next year'!O477)*('Next year'!M477-'Next year'!Q477)</f>
        <v>0.59999999999999976</v>
      </c>
      <c r="F477" s="6">
        <f>IF('Next 5 years'!M476="","",'Next 5 years'!M476)</f>
        <v>3</v>
      </c>
      <c r="G477" s="6">
        <f>IF('Next 5 years'!Q476="","",'Next 5 years'!Q476)</f>
        <v>2.5</v>
      </c>
      <c r="H477" s="6">
        <f>IF('Next 5 years'!S476="","",'Next 5 years'!S476)</f>
        <v>2.5</v>
      </c>
      <c r="I477" s="6">
        <f>IFERROR((3/'Next 5 years'!O476)*('Next 5 years'!M476-'Next 5 years'!Q476),"")</f>
        <v>0.51724137931034486</v>
      </c>
    </row>
    <row r="478" spans="1:9" ht="15" customHeight="1" x14ac:dyDescent="0.2">
      <c r="A478" s="5">
        <f>DATE('Next year'!B478,'Next year'!A478,1)</f>
        <v>42917</v>
      </c>
      <c r="B478" s="6">
        <f>'Next year'!M478</f>
        <v>3</v>
      </c>
      <c r="C478" s="6">
        <f>'Next year'!Q478</f>
        <v>2.6</v>
      </c>
      <c r="D478" s="6">
        <f>'Next year'!S478</f>
        <v>3.4</v>
      </c>
      <c r="E478" s="6">
        <f>(3/'Next year'!O478)*('Next year'!M478-'Next year'!Q478)</f>
        <v>0.39999999999999991</v>
      </c>
      <c r="F478" s="6">
        <f>IF('Next 5 years'!M477="","",'Next 5 years'!M477)</f>
        <v>2.8</v>
      </c>
      <c r="G478" s="6">
        <f>IF('Next 5 years'!Q477="","",'Next 5 years'!Q477)</f>
        <v>2.6</v>
      </c>
      <c r="H478" s="6">
        <f>IF('Next 5 years'!S477="","",'Next 5 years'!S477)</f>
        <v>2.2000000000000002</v>
      </c>
      <c r="I478" s="6">
        <f>IFERROR((3/'Next 5 years'!O477)*('Next 5 years'!M477-'Next 5 years'!Q477),"")</f>
        <v>0.26086956521739096</v>
      </c>
    </row>
    <row r="479" spans="1:9" ht="15" customHeight="1" x14ac:dyDescent="0.2">
      <c r="A479" s="5">
        <f>DATE('Next year'!B479,'Next year'!A479,1)</f>
        <v>42948</v>
      </c>
      <c r="B479" s="6">
        <f>'Next year'!M479</f>
        <v>3.1</v>
      </c>
      <c r="C479" s="6">
        <f>'Next year'!Q479</f>
        <v>2.6</v>
      </c>
      <c r="D479" s="6">
        <f>'Next year'!S479</f>
        <v>3.5</v>
      </c>
      <c r="E479" s="6">
        <f>(3/'Next year'!O479)*('Next year'!M479-'Next year'!Q479)</f>
        <v>0.45454545454545459</v>
      </c>
      <c r="F479" s="6">
        <f>IF('Next 5 years'!M478="","",'Next 5 years'!M478)</f>
        <v>2.7</v>
      </c>
      <c r="G479" s="6">
        <f>IF('Next 5 years'!Q478="","",'Next 5 years'!Q478)</f>
        <v>2.5</v>
      </c>
      <c r="H479" s="6">
        <f>IF('Next 5 years'!S478="","",'Next 5 years'!S478)</f>
        <v>2.2000000000000002</v>
      </c>
      <c r="I479" s="6">
        <f>IFERROR((3/'Next 5 years'!O478)*('Next 5 years'!M478-'Next 5 years'!Q478),"")</f>
        <v>0.24000000000000021</v>
      </c>
    </row>
    <row r="480" spans="1:9" ht="15" customHeight="1" x14ac:dyDescent="0.2">
      <c r="A480" s="5">
        <f>DATE('Next year'!B480,'Next year'!A480,1)</f>
        <v>42979</v>
      </c>
      <c r="B480" s="6">
        <f>'Next year'!M480</f>
        <v>3.3</v>
      </c>
      <c r="C480" s="6">
        <f>'Next year'!Q480</f>
        <v>2.7</v>
      </c>
      <c r="D480" s="6">
        <f>'Next year'!S480</f>
        <v>3.5</v>
      </c>
      <c r="E480" s="6">
        <f>(3/'Next year'!O480)*('Next year'!M480-'Next year'!Q480)</f>
        <v>0.54545454545454519</v>
      </c>
      <c r="F480" s="6">
        <f>IF('Next 5 years'!M479="","",'Next 5 years'!M479)</f>
        <v>3.1</v>
      </c>
      <c r="G480" s="6">
        <f>IF('Next 5 years'!Q479="","",'Next 5 years'!Q479)</f>
        <v>2.5</v>
      </c>
      <c r="H480" s="6">
        <f>IF('Next 5 years'!S479="","",'Next 5 years'!S479)</f>
        <v>2.5</v>
      </c>
      <c r="I480" s="6">
        <f>IFERROR((3/'Next 5 years'!O479)*('Next 5 years'!M479-'Next 5 years'!Q479),"")</f>
        <v>0.62068965517241392</v>
      </c>
    </row>
    <row r="481" spans="1:9" ht="15" customHeight="1" x14ac:dyDescent="0.2">
      <c r="A481" s="5">
        <f>DATE('Next year'!B481,'Next year'!A481,1)</f>
        <v>43009</v>
      </c>
      <c r="B481" s="6">
        <f>'Next year'!M481</f>
        <v>3</v>
      </c>
      <c r="C481" s="6">
        <f>'Next year'!Q481</f>
        <v>2.4</v>
      </c>
      <c r="D481" s="6">
        <f>'Next year'!S481</f>
        <v>3</v>
      </c>
      <c r="E481" s="6">
        <f>(3/'Next year'!O481)*('Next year'!M481-'Next year'!Q481)</f>
        <v>0.58064516129032262</v>
      </c>
      <c r="F481" s="6">
        <f>IF('Next 5 years'!M480="","",'Next 5 years'!M480)</f>
        <v>2.8</v>
      </c>
      <c r="G481" s="6">
        <f>IF('Next 5 years'!Q480="","",'Next 5 years'!Q480)</f>
        <v>2.5</v>
      </c>
      <c r="H481" s="6">
        <f>IF('Next 5 years'!S480="","",'Next 5 years'!S480)</f>
        <v>2.1</v>
      </c>
      <c r="I481" s="6">
        <f>IFERROR((3/'Next 5 years'!O480)*('Next 5 years'!M480-'Next 5 years'!Q480),"")</f>
        <v>0.37499999999999978</v>
      </c>
    </row>
    <row r="482" spans="1:9" ht="15" customHeight="1" x14ac:dyDescent="0.2">
      <c r="A482" s="5">
        <f>DATE('Next year'!B482,'Next year'!A482,1)</f>
        <v>43040</v>
      </c>
      <c r="B482" s="6">
        <f>'Next year'!M482</f>
        <v>2.9</v>
      </c>
      <c r="C482" s="6">
        <f>'Next year'!Q482</f>
        <v>2.5</v>
      </c>
      <c r="D482" s="6">
        <f>'Next year'!S482</f>
        <v>3.1</v>
      </c>
      <c r="E482" s="6">
        <f>(3/'Next year'!O482)*('Next year'!M482-'Next year'!Q482)</f>
        <v>0.38709677419354827</v>
      </c>
      <c r="F482" s="6">
        <f>IF('Next 5 years'!M481="","",'Next 5 years'!M481)</f>
        <v>2.7</v>
      </c>
      <c r="G482" s="6">
        <f>IF('Next 5 years'!Q481="","",'Next 5 years'!Q481)</f>
        <v>2.4</v>
      </c>
      <c r="H482" s="6">
        <f>IF('Next 5 years'!S481="","",'Next 5 years'!S481)</f>
        <v>2</v>
      </c>
      <c r="I482" s="6">
        <f>IFERROR((3/'Next 5 years'!O481)*('Next 5 years'!M481-'Next 5 years'!Q481),"")</f>
        <v>0.33333333333333359</v>
      </c>
    </row>
    <row r="483" spans="1:9" ht="15" customHeight="1" x14ac:dyDescent="0.2">
      <c r="A483" s="5">
        <f>DATE('Next year'!B483,'Next year'!A483,1)</f>
        <v>43070</v>
      </c>
      <c r="B483" s="6">
        <f>'Next year'!M483</f>
        <v>3.2</v>
      </c>
      <c r="C483" s="6">
        <f>'Next year'!Q483</f>
        <v>2.7</v>
      </c>
      <c r="D483" s="6">
        <f>'Next year'!S483</f>
        <v>3.6</v>
      </c>
      <c r="E483" s="6">
        <f>(3/'Next year'!O483)*('Next year'!M483-'Next year'!Q483)</f>
        <v>0.48387096774193544</v>
      </c>
      <c r="F483" s="6">
        <f>IF('Next 5 years'!M482="","",'Next 5 years'!M482)</f>
        <v>2.9</v>
      </c>
      <c r="G483" s="6">
        <f>IF('Next 5 years'!Q482="","",'Next 5 years'!Q482)</f>
        <v>2.4</v>
      </c>
      <c r="H483" s="6">
        <f>IF('Next 5 years'!S482="","",'Next 5 years'!S482)</f>
        <v>2.1</v>
      </c>
      <c r="I483" s="6">
        <f>IFERROR((3/'Next 5 years'!O482)*('Next 5 years'!M482-'Next 5 years'!Q482),"")</f>
        <v>0.57692307692307687</v>
      </c>
    </row>
    <row r="484" spans="1:9" ht="15" customHeight="1" x14ac:dyDescent="0.2">
      <c r="A484" s="5">
        <f>DATE('Next year'!B484,'Next year'!A484,1)</f>
        <v>43101</v>
      </c>
      <c r="B484" s="6">
        <f>'Next year'!M484</f>
        <v>3</v>
      </c>
      <c r="C484" s="6">
        <f>'Next year'!Q484</f>
        <v>2.7</v>
      </c>
      <c r="D484" s="6">
        <f>'Next year'!S484</f>
        <v>3.4</v>
      </c>
      <c r="E484" s="6">
        <f>(3/'Next year'!O484)*('Next year'!M484-'Next year'!Q484)</f>
        <v>0.29032258064516109</v>
      </c>
      <c r="F484" s="6">
        <f>IF('Next 5 years'!M483="","",'Next 5 years'!M483)</f>
        <v>2.6</v>
      </c>
      <c r="G484" s="6">
        <f>IF('Next 5 years'!Q483="","",'Next 5 years'!Q483)</f>
        <v>2.5</v>
      </c>
      <c r="H484" s="6">
        <f>IF('Next 5 years'!S483="","",'Next 5 years'!S483)</f>
        <v>2</v>
      </c>
      <c r="I484" s="6">
        <f>IFERROR((3/'Next 5 years'!O483)*('Next 5 years'!M483-'Next 5 years'!Q483),"")</f>
        <v>0.12500000000000011</v>
      </c>
    </row>
    <row r="485" spans="1:9" ht="15" customHeight="1" x14ac:dyDescent="0.2">
      <c r="A485" s="5">
        <f>DATE('Next year'!B485,'Next year'!A485,1)</f>
        <v>43132</v>
      </c>
      <c r="B485" s="6">
        <f>'Next year'!M485</f>
        <v>3.1</v>
      </c>
      <c r="C485" s="6">
        <f>'Next year'!Q485</f>
        <v>2.7</v>
      </c>
      <c r="D485" s="6">
        <f>'Next year'!S485</f>
        <v>3.5</v>
      </c>
      <c r="E485" s="6">
        <f>(3/'Next year'!O485)*('Next year'!M485-'Next year'!Q485)</f>
        <v>0.38709677419354827</v>
      </c>
      <c r="F485" s="6">
        <f>IF('Next 5 years'!M484="","",'Next 5 years'!M484)</f>
        <v>2.7</v>
      </c>
      <c r="G485" s="6">
        <f>IF('Next 5 years'!Q484="","",'Next 5 years'!Q484)</f>
        <v>2.5</v>
      </c>
      <c r="H485" s="6">
        <f>IF('Next 5 years'!S484="","",'Next 5 years'!S484)</f>
        <v>2.2000000000000002</v>
      </c>
      <c r="I485" s="6">
        <f>IFERROR((3/'Next 5 years'!O484)*('Next 5 years'!M484-'Next 5 years'!Q484),"")</f>
        <v>0.23076923076923095</v>
      </c>
    </row>
    <row r="486" spans="1:9" ht="15" customHeight="1" x14ac:dyDescent="0.2">
      <c r="A486" s="5">
        <f>DATE('Next year'!B486,'Next year'!A486,1)</f>
        <v>43160</v>
      </c>
      <c r="B486" s="6">
        <f>'Next year'!M486</f>
        <v>3.3</v>
      </c>
      <c r="C486" s="6">
        <f>'Next year'!Q486</f>
        <v>2.8</v>
      </c>
      <c r="D486" s="6">
        <f>'Next year'!S486</f>
        <v>3.4</v>
      </c>
      <c r="E486" s="6">
        <f>(3/'Next year'!O486)*('Next year'!M486-'Next year'!Q486)</f>
        <v>0.5</v>
      </c>
      <c r="F486" s="6">
        <f>IF('Next 5 years'!M485="","",'Next 5 years'!M485)</f>
        <v>2.9</v>
      </c>
      <c r="G486" s="6">
        <f>IF('Next 5 years'!Q485="","",'Next 5 years'!Q485)</f>
        <v>2.5</v>
      </c>
      <c r="H486" s="6">
        <f>IF('Next 5 years'!S485="","",'Next 5 years'!S485)</f>
        <v>2.2999999999999998</v>
      </c>
      <c r="I486" s="6">
        <f>IFERROR((3/'Next 5 years'!O485)*('Next 5 years'!M485-'Next 5 years'!Q485),"")</f>
        <v>0.47999999999999987</v>
      </c>
    </row>
    <row r="487" spans="1:9" ht="15" customHeight="1" x14ac:dyDescent="0.2">
      <c r="A487" s="5">
        <f>DATE('Next year'!B487,'Next year'!A487,1)</f>
        <v>43191</v>
      </c>
      <c r="B487" s="6">
        <f>'Next year'!M487</f>
        <v>3.3</v>
      </c>
      <c r="C487" s="6">
        <f>'Next year'!Q487</f>
        <v>2.7</v>
      </c>
      <c r="D487" s="6">
        <f>'Next year'!S487</f>
        <v>3.5</v>
      </c>
      <c r="E487" s="6">
        <f>(3/'Next year'!O487)*('Next year'!M487-'Next year'!Q487)</f>
        <v>0.58064516129032218</v>
      </c>
      <c r="F487" s="6">
        <f>IF('Next 5 years'!M486="","",'Next 5 years'!M486)</f>
        <v>2.9</v>
      </c>
      <c r="G487" s="6">
        <f>IF('Next 5 years'!Q486="","",'Next 5 years'!Q486)</f>
        <v>2.5</v>
      </c>
      <c r="H487" s="6">
        <f>IF('Next 5 years'!S486="","",'Next 5 years'!S486)</f>
        <v>2.2999999999999998</v>
      </c>
      <c r="I487" s="6">
        <f>IFERROR((3/'Next 5 years'!O486)*('Next 5 years'!M486-'Next 5 years'!Q486),"")</f>
        <v>0.47999999999999987</v>
      </c>
    </row>
    <row r="488" spans="1:9" ht="15" customHeight="1" x14ac:dyDescent="0.2">
      <c r="A488" s="5">
        <f>DATE('Next year'!B488,'Next year'!A488,1)</f>
        <v>43221</v>
      </c>
      <c r="B488" s="6">
        <f>'Next year'!M488</f>
        <v>3.3</v>
      </c>
      <c r="C488" s="6">
        <f>'Next year'!Q488</f>
        <v>2.8</v>
      </c>
      <c r="D488" s="6">
        <f>'Next year'!S488</f>
        <v>3.2</v>
      </c>
      <c r="E488" s="6">
        <f>(3/'Next year'!O488)*('Next year'!M488-'Next year'!Q488)</f>
        <v>0.51724137931034486</v>
      </c>
      <c r="F488" s="6">
        <f>IF('Next 5 years'!M487="","",'Next 5 years'!M487)</f>
        <v>2.8</v>
      </c>
      <c r="G488" s="6">
        <f>IF('Next 5 years'!Q487="","",'Next 5 years'!Q487)</f>
        <v>2.5</v>
      </c>
      <c r="H488" s="6">
        <f>IF('Next 5 years'!S487="","",'Next 5 years'!S487)</f>
        <v>2.1</v>
      </c>
      <c r="I488" s="6">
        <f>IFERROR((3/'Next 5 years'!O487)*('Next 5 years'!M487-'Next 5 years'!Q487),"")</f>
        <v>0.35999999999999976</v>
      </c>
    </row>
    <row r="489" spans="1:9" ht="15" customHeight="1" x14ac:dyDescent="0.2">
      <c r="A489" s="5">
        <f>DATE('Next year'!B489,'Next year'!A489,1)</f>
        <v>43252</v>
      </c>
      <c r="B489" s="6">
        <f>'Next year'!M489</f>
        <v>3.7</v>
      </c>
      <c r="C489" s="6">
        <f>'Next year'!Q489</f>
        <v>3</v>
      </c>
      <c r="D489" s="6">
        <f>'Next year'!S489</f>
        <v>3.3</v>
      </c>
      <c r="E489" s="6">
        <f>(3/'Next year'!O489)*('Next year'!M489-'Next year'!Q489)</f>
        <v>0.60000000000000009</v>
      </c>
      <c r="F489" s="6">
        <f>IF('Next 5 years'!M488="","",'Next 5 years'!M488)</f>
        <v>2.9</v>
      </c>
      <c r="G489" s="6">
        <f>IF('Next 5 years'!Q488="","",'Next 5 years'!Q488)</f>
        <v>2.6</v>
      </c>
      <c r="H489" s="6">
        <f>IF('Next 5 years'!S488="","",'Next 5 years'!S488)</f>
        <v>2.6</v>
      </c>
      <c r="I489" s="6">
        <f>IFERROR((3/'Next 5 years'!O488)*('Next 5 years'!M488-'Next 5 years'!Q488),"")</f>
        <v>0.31034482758620674</v>
      </c>
    </row>
    <row r="490" spans="1:9" ht="15" customHeight="1" x14ac:dyDescent="0.2">
      <c r="A490" s="5">
        <f>DATE('Next year'!B490,'Next year'!A490,1)</f>
        <v>43282</v>
      </c>
      <c r="B490" s="6">
        <f>'Next year'!M490</f>
        <v>3.7</v>
      </c>
      <c r="C490" s="6">
        <f>'Next year'!Q490</f>
        <v>2.9</v>
      </c>
      <c r="D490" s="6">
        <f>'Next year'!S490</f>
        <v>3.7</v>
      </c>
      <c r="E490" s="6">
        <f>(3/'Next year'!O490)*('Next year'!M490-'Next year'!Q490)</f>
        <v>0.66666666666666685</v>
      </c>
      <c r="F490" s="6">
        <f>IF('Next 5 years'!M489="","",'Next 5 years'!M489)</f>
        <v>2.8</v>
      </c>
      <c r="G490" s="6">
        <f>IF('Next 5 years'!Q489="","",'Next 5 years'!Q489)</f>
        <v>2.4</v>
      </c>
      <c r="H490" s="6">
        <f>IF('Next 5 years'!S489="","",'Next 5 years'!S489)</f>
        <v>2.2000000000000002</v>
      </c>
      <c r="I490" s="6">
        <f>IFERROR((3/'Next 5 years'!O489)*('Next 5 years'!M489-'Next 5 years'!Q489),"")</f>
        <v>0.4615384615384614</v>
      </c>
    </row>
    <row r="491" spans="1:9" ht="15" customHeight="1" x14ac:dyDescent="0.2">
      <c r="A491" s="5">
        <f>DATE('Next year'!B491,'Next year'!A491,1)</f>
        <v>43313</v>
      </c>
      <c r="B491" s="6">
        <f>'Next year'!M491</f>
        <v>3.7</v>
      </c>
      <c r="C491" s="6">
        <f>'Next year'!Q491</f>
        <v>3</v>
      </c>
      <c r="D491" s="6">
        <f>'Next year'!S491</f>
        <v>3.5</v>
      </c>
      <c r="E491" s="6">
        <f>(3/'Next year'!O491)*('Next year'!M491-'Next year'!Q491)</f>
        <v>0.58333333333333348</v>
      </c>
      <c r="F491" s="6">
        <f>IF('Next 5 years'!M490="","",'Next 5 years'!M490)</f>
        <v>3</v>
      </c>
      <c r="G491" s="6">
        <f>IF('Next 5 years'!Q490="","",'Next 5 years'!Q490)</f>
        <v>2.6</v>
      </c>
      <c r="H491" s="6">
        <f>IF('Next 5 years'!S490="","",'Next 5 years'!S490)</f>
        <v>2.5</v>
      </c>
      <c r="I491" s="6">
        <f>IFERROR((3/'Next 5 years'!O490)*('Next 5 years'!M490-'Next 5 years'!Q490),"")</f>
        <v>0.42857142857142844</v>
      </c>
    </row>
    <row r="492" spans="1:9" ht="15" customHeight="1" x14ac:dyDescent="0.2">
      <c r="A492" s="5">
        <f>DATE('Next year'!B492,'Next year'!A492,1)</f>
        <v>43344</v>
      </c>
      <c r="B492" s="6">
        <f>'Next year'!M492</f>
        <v>3.3</v>
      </c>
      <c r="C492" s="6">
        <f>'Next year'!Q492</f>
        <v>2.7</v>
      </c>
      <c r="D492" s="6">
        <f>'Next year'!S492</f>
        <v>3.1</v>
      </c>
      <c r="E492" s="6">
        <f>(3/'Next year'!O492)*('Next year'!M492-'Next year'!Q492)</f>
        <v>0.56249999999999967</v>
      </c>
      <c r="F492" s="6">
        <f>IF('Next 5 years'!M491="","",'Next 5 years'!M491)</f>
        <v>2.8</v>
      </c>
      <c r="G492" s="6">
        <f>IF('Next 5 years'!Q491="","",'Next 5 years'!Q491)</f>
        <v>2.5</v>
      </c>
      <c r="H492" s="6">
        <f>IF('Next 5 years'!S491="","",'Next 5 years'!S491)</f>
        <v>2.1</v>
      </c>
      <c r="I492" s="6">
        <f>IFERROR((3/'Next 5 years'!O491)*('Next 5 years'!M491-'Next 5 years'!Q491),"")</f>
        <v>0.33333333333333309</v>
      </c>
    </row>
    <row r="493" spans="1:9" ht="15" customHeight="1" x14ac:dyDescent="0.2">
      <c r="A493" s="5">
        <f>DATE('Next year'!B493,'Next year'!A493,1)</f>
        <v>43374</v>
      </c>
      <c r="B493" s="6">
        <f>'Next year'!M493</f>
        <v>3.7</v>
      </c>
      <c r="C493" s="6">
        <f>'Next year'!Q493</f>
        <v>2.9</v>
      </c>
      <c r="D493" s="6">
        <f>'Next year'!S493</f>
        <v>3.5</v>
      </c>
      <c r="E493" s="6">
        <f>(3/'Next year'!O493)*('Next year'!M493-'Next year'!Q493)</f>
        <v>0.66666666666666685</v>
      </c>
      <c r="F493" s="6">
        <f>IF('Next 5 years'!M492="","",'Next 5 years'!M492)</f>
        <v>2.8</v>
      </c>
      <c r="G493" s="6">
        <f>IF('Next 5 years'!Q492="","",'Next 5 years'!Q492)</f>
        <v>2.4</v>
      </c>
      <c r="H493" s="6">
        <f>IF('Next 5 years'!S492="","",'Next 5 years'!S492)</f>
        <v>2</v>
      </c>
      <c r="I493" s="6">
        <f>IFERROR((3/'Next 5 years'!O492)*('Next 5 years'!M492-'Next 5 years'!Q492),"")</f>
        <v>0.47999999999999987</v>
      </c>
    </row>
    <row r="494" spans="1:9" ht="15" customHeight="1" x14ac:dyDescent="0.2">
      <c r="A494" s="5">
        <f>DATE('Next year'!B494,'Next year'!A494,1)</f>
        <v>43405</v>
      </c>
      <c r="B494" s="6">
        <f>'Next year'!M494</f>
        <v>3.3</v>
      </c>
      <c r="C494" s="6">
        <f>'Next year'!Q494</f>
        <v>2.8</v>
      </c>
      <c r="D494" s="6">
        <f>'Next year'!S494</f>
        <v>3.5</v>
      </c>
      <c r="E494" s="6">
        <f>(3/'Next year'!O494)*('Next year'!M494-'Next year'!Q494)</f>
        <v>0.42857142857142855</v>
      </c>
      <c r="F494" s="6">
        <f>IF('Next 5 years'!M493="","",'Next 5 years'!M493)</f>
        <v>2.9</v>
      </c>
      <c r="G494" s="6">
        <f>IF('Next 5 years'!Q493="","",'Next 5 years'!Q493)</f>
        <v>2.6</v>
      </c>
      <c r="H494" s="6">
        <f>IF('Next 5 years'!S493="","",'Next 5 years'!S493)</f>
        <v>2.1</v>
      </c>
      <c r="I494" s="6">
        <f>IFERROR((3/'Next 5 years'!O493)*('Next 5 years'!M493-'Next 5 years'!Q493),"")</f>
        <v>0.33333333333333309</v>
      </c>
    </row>
    <row r="495" spans="1:9" ht="15" customHeight="1" x14ac:dyDescent="0.2">
      <c r="A495" s="5">
        <f>DATE('Next year'!B495,'Next year'!A495,1)</f>
        <v>43435</v>
      </c>
      <c r="B495" s="6">
        <f>'Next year'!M495</f>
        <v>3.3</v>
      </c>
      <c r="C495" s="6">
        <f>'Next year'!Q495</f>
        <v>2.7</v>
      </c>
      <c r="D495" s="6">
        <f>'Next year'!S495</f>
        <v>3.4</v>
      </c>
      <c r="E495" s="6">
        <f>(3/'Next year'!O495)*('Next year'!M495-'Next year'!Q495)</f>
        <v>0.52941176470588203</v>
      </c>
      <c r="F495" s="6">
        <f>IF('Next 5 years'!M494="","",'Next 5 years'!M494)</f>
        <v>2.8</v>
      </c>
      <c r="G495" s="6">
        <f>IF('Next 5 years'!Q494="","",'Next 5 years'!Q494)</f>
        <v>2.5</v>
      </c>
      <c r="H495" s="6">
        <f>IF('Next 5 years'!S494="","",'Next 5 years'!S494)</f>
        <v>2.1</v>
      </c>
      <c r="I495" s="6">
        <f>IFERROR((3/'Next 5 years'!O494)*('Next 5 years'!M494-'Next 5 years'!Q494),"")</f>
        <v>0.33333333333333309</v>
      </c>
    </row>
    <row r="496" spans="1:9" ht="15" customHeight="1" x14ac:dyDescent="0.2">
      <c r="A496" s="5">
        <f>DATE('Next year'!B496,'Next year'!A496,1)</f>
        <v>43466</v>
      </c>
      <c r="B496" s="6">
        <f>'Next year'!M496</f>
        <v>2.9</v>
      </c>
      <c r="C496" s="6">
        <f>'Next year'!Q496</f>
        <v>2.7</v>
      </c>
      <c r="D496" s="6">
        <f>'Next year'!S496</f>
        <v>3.5</v>
      </c>
      <c r="E496" s="6">
        <f>(3/'Next year'!O496)*('Next year'!M496-'Next year'!Q496)</f>
        <v>0.19999999999999973</v>
      </c>
      <c r="F496" s="6">
        <f>IF('Next 5 years'!M495="","",'Next 5 years'!M495)</f>
        <v>2.8</v>
      </c>
      <c r="G496" s="6">
        <f>IF('Next 5 years'!Q495="","",'Next 5 years'!Q495)</f>
        <v>2.6</v>
      </c>
      <c r="H496" s="6">
        <f>IF('Next 5 years'!S495="","",'Next 5 years'!S495)</f>
        <v>2</v>
      </c>
      <c r="I496" s="6">
        <f>IFERROR((3/'Next 5 years'!O495)*('Next 5 years'!M495-'Next 5 years'!Q495),"")</f>
        <v>0.23999999999999966</v>
      </c>
    </row>
    <row r="497" spans="1:9" ht="15" customHeight="1" x14ac:dyDescent="0.2">
      <c r="A497" s="5">
        <f>DATE('Next year'!B497,'Next year'!A497,1)</f>
        <v>43497</v>
      </c>
      <c r="B497" s="6">
        <f>'Next year'!M497</f>
        <v>3.1</v>
      </c>
      <c r="C497" s="6">
        <f>'Next year'!Q497</f>
        <v>2.6</v>
      </c>
      <c r="D497" s="6">
        <f>'Next year'!S497</f>
        <v>3</v>
      </c>
      <c r="E497" s="6">
        <f>(3/'Next year'!O497)*('Next year'!M497-'Next year'!Q497)</f>
        <v>0.48387096774193544</v>
      </c>
      <c r="F497" s="6">
        <f>IF('Next 5 years'!M496="","",'Next 5 years'!M496)</f>
        <v>2.7</v>
      </c>
      <c r="G497" s="6">
        <f>IF('Next 5 years'!Q496="","",'Next 5 years'!Q496)</f>
        <v>2.2999999999999998</v>
      </c>
      <c r="H497" s="6">
        <f>IF('Next 5 years'!S496="","",'Next 5 years'!S496)</f>
        <v>2.1</v>
      </c>
      <c r="I497" s="6">
        <f>IFERROR((3/'Next 5 years'!O496)*('Next 5 years'!M496-'Next 5 years'!Q496),"")</f>
        <v>0.44444444444444475</v>
      </c>
    </row>
    <row r="498" spans="1:9" ht="15" customHeight="1" x14ac:dyDescent="0.2">
      <c r="A498" s="5">
        <f>DATE('Next year'!B498,'Next year'!A498,1)</f>
        <v>43525</v>
      </c>
      <c r="B498" s="6">
        <f>'Next year'!M498</f>
        <v>2.9</v>
      </c>
      <c r="C498" s="6">
        <f>'Next year'!Q498</f>
        <v>2.5</v>
      </c>
      <c r="D498" s="6">
        <f>'Next year'!S498</f>
        <v>3.1</v>
      </c>
      <c r="E498" s="6">
        <f>(3/'Next year'!O498)*('Next year'!M498-'Next year'!Q498)</f>
        <v>0.38709677419354827</v>
      </c>
      <c r="F498" s="6">
        <f>IF('Next 5 years'!M497="","",'Next 5 years'!M497)</f>
        <v>2.7</v>
      </c>
      <c r="G498" s="6">
        <f>IF('Next 5 years'!Q497="","",'Next 5 years'!Q497)</f>
        <v>2.5</v>
      </c>
      <c r="H498" s="6">
        <f>IF('Next 5 years'!S497="","",'Next 5 years'!S497)</f>
        <v>2.1</v>
      </c>
      <c r="I498" s="6">
        <f>IFERROR((3/'Next 5 years'!O497)*('Next 5 years'!M497-'Next 5 years'!Q497),"")</f>
        <v>0.27272727272727293</v>
      </c>
    </row>
    <row r="499" spans="1:9" ht="15" customHeight="1" x14ac:dyDescent="0.2">
      <c r="A499" s="5">
        <f>DATE('Next year'!B499,'Next year'!A499,1)</f>
        <v>43556</v>
      </c>
      <c r="B499" s="6">
        <f>'Next year'!M499</f>
        <v>3.1</v>
      </c>
      <c r="C499" s="6">
        <f>'Next year'!Q499</f>
        <v>2.5</v>
      </c>
      <c r="D499" s="6">
        <f>'Next year'!S499</f>
        <v>3.1</v>
      </c>
      <c r="E499" s="6">
        <f>(3/'Next year'!O499)*('Next year'!M499-'Next year'!Q499)</f>
        <v>0.62068965517241392</v>
      </c>
      <c r="F499" s="6">
        <f>IF('Next 5 years'!M498="","",'Next 5 years'!M498)</f>
        <v>2.7</v>
      </c>
      <c r="G499" s="6">
        <f>IF('Next 5 years'!Q498="","",'Next 5 years'!Q498)</f>
        <v>2.2999999999999998</v>
      </c>
      <c r="H499" s="6">
        <f>IF('Next 5 years'!S498="","",'Next 5 years'!S498)</f>
        <v>2</v>
      </c>
      <c r="I499" s="6">
        <f>IFERROR((3/'Next 5 years'!O498)*('Next 5 years'!M498-'Next 5 years'!Q498),"")</f>
        <v>0.52173913043478304</v>
      </c>
    </row>
    <row r="500" spans="1:9" ht="15" customHeight="1" x14ac:dyDescent="0.2">
      <c r="A500" s="5">
        <f>DATE('Next year'!B500,'Next year'!A500,1)</f>
        <v>43586</v>
      </c>
      <c r="B500" s="6">
        <f>'Next year'!M500</f>
        <v>3.4</v>
      </c>
      <c r="C500" s="6">
        <f>'Next year'!Q500</f>
        <v>2.9</v>
      </c>
      <c r="D500" s="6">
        <f>'Next year'!S500</f>
        <v>3.4</v>
      </c>
      <c r="E500" s="6">
        <f>(3/'Next year'!O500)*('Next year'!M500-'Next year'!Q500)</f>
        <v>0.48387096774193544</v>
      </c>
      <c r="F500" s="6">
        <f>IF('Next 5 years'!M499="","",'Next 5 years'!M499)</f>
        <v>3</v>
      </c>
      <c r="G500" s="6">
        <f>IF('Next 5 years'!Q499="","",'Next 5 years'!Q499)</f>
        <v>2.6</v>
      </c>
      <c r="H500" s="6">
        <f>IF('Next 5 years'!S499="","",'Next 5 years'!S499)</f>
        <v>2.2000000000000002</v>
      </c>
      <c r="I500" s="6">
        <f>IFERROR((3/'Next 5 years'!O499)*('Next 5 years'!M499-'Next 5 years'!Q499),"")</f>
        <v>0.4615384615384614</v>
      </c>
    </row>
    <row r="501" spans="1:9" ht="15" customHeight="1" x14ac:dyDescent="0.2">
      <c r="A501" s="5">
        <f>DATE('Next year'!B501,'Next year'!A501,1)</f>
        <v>43617</v>
      </c>
      <c r="B501" s="6">
        <f>'Next year'!M501</f>
        <v>3.5</v>
      </c>
      <c r="C501" s="6">
        <f>'Next year'!Q501</f>
        <v>2.7</v>
      </c>
      <c r="D501" s="6">
        <f>'Next year'!S501</f>
        <v>3.7</v>
      </c>
      <c r="E501" s="6">
        <f>(3/'Next year'!O501)*('Next year'!M501-'Next year'!Q501)</f>
        <v>0.6857142857142855</v>
      </c>
      <c r="F501" s="6">
        <f>IF('Next 5 years'!M500="","",'Next 5 years'!M500)</f>
        <v>2.6</v>
      </c>
      <c r="G501" s="6">
        <f>IF('Next 5 years'!Q500="","",'Next 5 years'!Q500)</f>
        <v>2.2999999999999998</v>
      </c>
      <c r="H501" s="6">
        <f>IF('Next 5 years'!S500="","",'Next 5 years'!S500)</f>
        <v>2.2000000000000002</v>
      </c>
      <c r="I501" s="6">
        <f>IFERROR((3/'Next 5 years'!O500)*('Next 5 years'!M500-'Next 5 years'!Q500),"")</f>
        <v>0.33333333333333359</v>
      </c>
    </row>
    <row r="502" spans="1:9" ht="15" customHeight="1" x14ac:dyDescent="0.2">
      <c r="A502" s="5">
        <f>DATE('Next year'!B502,'Next year'!A502,1)</f>
        <v>43647</v>
      </c>
      <c r="B502" s="6">
        <f>'Next year'!M502</f>
        <v>3.2</v>
      </c>
      <c r="C502" s="6">
        <f>'Next year'!Q502</f>
        <v>2.6</v>
      </c>
      <c r="D502" s="6">
        <f>'Next year'!S502</f>
        <v>3.5</v>
      </c>
      <c r="E502" s="6">
        <f>(3/'Next year'!O502)*('Next year'!M502-'Next year'!Q502)</f>
        <v>0.52941176470588247</v>
      </c>
      <c r="F502" s="6">
        <f>IF('Next 5 years'!M501="","",'Next 5 years'!M501)</f>
        <v>2.9</v>
      </c>
      <c r="G502" s="6">
        <f>IF('Next 5 years'!Q501="","",'Next 5 years'!Q501)</f>
        <v>2.5</v>
      </c>
      <c r="H502" s="6">
        <f>IF('Next 5 years'!S501="","",'Next 5 years'!S501)</f>
        <v>2.2999999999999998</v>
      </c>
      <c r="I502" s="6">
        <f>IFERROR((3/'Next 5 years'!O501)*('Next 5 years'!M501-'Next 5 years'!Q501),"")</f>
        <v>0.42857142857142844</v>
      </c>
    </row>
    <row r="503" spans="1:9" ht="15" customHeight="1" x14ac:dyDescent="0.2">
      <c r="A503" s="5">
        <f>DATE('Next year'!B503,'Next year'!A503,1)</f>
        <v>43678</v>
      </c>
      <c r="B503" s="6">
        <f>'Next year'!M503</f>
        <v>3.4</v>
      </c>
      <c r="C503" s="6">
        <f>'Next year'!Q503</f>
        <v>2.7</v>
      </c>
      <c r="D503" s="6">
        <f>'Next year'!S503</f>
        <v>3.7</v>
      </c>
      <c r="E503" s="6">
        <f>(3/'Next year'!O503)*('Next year'!M503-'Next year'!Q503)</f>
        <v>0.59999999999999976</v>
      </c>
      <c r="F503" s="6">
        <f>IF('Next 5 years'!M502="","",'Next 5 years'!M502)</f>
        <v>2.7</v>
      </c>
      <c r="G503" s="6">
        <f>IF('Next 5 years'!Q502="","",'Next 5 years'!Q502)</f>
        <v>2.6</v>
      </c>
      <c r="H503" s="6">
        <f>IF('Next 5 years'!S502="","",'Next 5 years'!S502)</f>
        <v>2.2000000000000002</v>
      </c>
      <c r="I503" s="6">
        <f>IFERROR((3/'Next 5 years'!O502)*('Next 5 years'!M502-'Next 5 years'!Q502),"")</f>
        <v>0.11111111111111119</v>
      </c>
    </row>
    <row r="504" spans="1:9" ht="15" customHeight="1" x14ac:dyDescent="0.2">
      <c r="A504" s="5">
        <f>DATE('Next year'!B504,'Next year'!A504,1)</f>
        <v>43709</v>
      </c>
      <c r="B504" s="6">
        <f>'Next year'!M504</f>
        <v>3.3</v>
      </c>
      <c r="C504" s="6">
        <f>'Next year'!Q504</f>
        <v>2.8</v>
      </c>
      <c r="D504" s="6">
        <f>'Next year'!S504</f>
        <v>3.8</v>
      </c>
      <c r="E504" s="6">
        <f>(3/'Next year'!O504)*('Next year'!M504-'Next year'!Q504)</f>
        <v>0.42857142857142855</v>
      </c>
      <c r="F504" s="6">
        <f>IF('Next 5 years'!M503="","",'Next 5 years'!M503)</f>
        <v>2.7</v>
      </c>
      <c r="G504" s="6">
        <f>IF('Next 5 years'!Q503="","",'Next 5 years'!Q503)</f>
        <v>2.4</v>
      </c>
      <c r="H504" s="6">
        <f>IF('Next 5 years'!S503="","",'Next 5 years'!S503)</f>
        <v>2.2000000000000002</v>
      </c>
      <c r="I504" s="6">
        <f>IFERROR((3/'Next 5 years'!O503)*('Next 5 years'!M503-'Next 5 years'!Q503),"")</f>
        <v>0.32142857142857173</v>
      </c>
    </row>
    <row r="505" spans="1:9" ht="15" customHeight="1" x14ac:dyDescent="0.2">
      <c r="A505" s="5">
        <f>DATE('Next year'!B505,'Next year'!A505,1)</f>
        <v>43739</v>
      </c>
      <c r="B505" s="6">
        <f>'Next year'!M505</f>
        <v>3</v>
      </c>
      <c r="C505" s="6">
        <f>'Next year'!Q505</f>
        <v>2.5</v>
      </c>
      <c r="D505" s="6">
        <f>'Next year'!S505</f>
        <v>3.7</v>
      </c>
      <c r="E505" s="6">
        <f>(3/'Next year'!O505)*('Next year'!M505-'Next year'!Q505)</f>
        <v>0.45454545454545459</v>
      </c>
      <c r="F505" s="6">
        <f>IF('Next 5 years'!M504="","",'Next 5 years'!M504)</f>
        <v>2.6</v>
      </c>
      <c r="G505" s="6">
        <f>IF('Next 5 years'!Q504="","",'Next 5 years'!Q504)</f>
        <v>2.2999999999999998</v>
      </c>
      <c r="H505" s="6">
        <f>IF('Next 5 years'!S504="","",'Next 5 years'!S504)</f>
        <v>2.2000000000000002</v>
      </c>
      <c r="I505" s="6">
        <f>IFERROR((3/'Next 5 years'!O504)*('Next 5 years'!M504-'Next 5 years'!Q504),"")</f>
        <v>0.34615384615384642</v>
      </c>
    </row>
    <row r="506" spans="1:9" ht="15" customHeight="1" x14ac:dyDescent="0.2">
      <c r="A506" s="5">
        <f>DATE('Next year'!B506,'Next year'!A506,1)</f>
        <v>43770</v>
      </c>
      <c r="B506" s="6">
        <f>'Next year'!M506</f>
        <v>3.1</v>
      </c>
      <c r="C506" s="6">
        <f>'Next year'!Q506</f>
        <v>2.5</v>
      </c>
      <c r="D506" s="6">
        <f>'Next year'!S506</f>
        <v>3.6</v>
      </c>
      <c r="E506" s="6">
        <f>(3/'Next year'!O506)*('Next year'!M506-'Next year'!Q506)</f>
        <v>0.52941176470588247</v>
      </c>
      <c r="F506" s="6">
        <f>IF('Next 5 years'!M505="","",'Next 5 years'!M505)</f>
        <v>2.8</v>
      </c>
      <c r="G506" s="6">
        <f>IF('Next 5 years'!Q505="","",'Next 5 years'!Q505)</f>
        <v>2.5</v>
      </c>
      <c r="H506" s="6">
        <f>IF('Next 5 years'!S505="","",'Next 5 years'!S505)</f>
        <v>2.2000000000000002</v>
      </c>
      <c r="I506" s="6">
        <f>IFERROR((3/'Next 5 years'!O505)*('Next 5 years'!M505-'Next 5 years'!Q505),"")</f>
        <v>0.33333333333333309</v>
      </c>
    </row>
    <row r="507" spans="1:9" ht="15" customHeight="1" x14ac:dyDescent="0.2">
      <c r="A507" s="5">
        <f>DATE('Next year'!B507,'Next year'!A507,1)</f>
        <v>43800</v>
      </c>
      <c r="B507" s="6">
        <f>'Next year'!M507</f>
        <v>2.8</v>
      </c>
      <c r="C507" s="6">
        <f>'Next year'!Q507</f>
        <v>2.2999999999999998</v>
      </c>
      <c r="D507" s="6">
        <f>'Next year'!S507</f>
        <v>3.1</v>
      </c>
      <c r="E507" s="6">
        <f>(3/'Next year'!O507)*('Next year'!M507-'Next year'!Q507)</f>
        <v>0.46875</v>
      </c>
      <c r="F507" s="6">
        <f>IF('Next 5 years'!M506="","",'Next 5 years'!M506)</f>
        <v>2.6</v>
      </c>
      <c r="G507" s="6">
        <f>IF('Next 5 years'!Q506="","",'Next 5 years'!Q506)</f>
        <v>2.2000000000000002</v>
      </c>
      <c r="H507" s="6">
        <f>IF('Next 5 years'!S506="","",'Next 5 years'!S506)</f>
        <v>2.2000000000000002</v>
      </c>
      <c r="I507" s="6">
        <f>IFERROR((3/'Next 5 years'!O506)*('Next 5 years'!M506-'Next 5 years'!Q506),"")</f>
        <v>0.47999999999999987</v>
      </c>
    </row>
    <row r="508" spans="1:9" ht="15" customHeight="1" x14ac:dyDescent="0.2">
      <c r="A508" s="5">
        <f>DATE('Next year'!B508,'Next year'!A508,1)</f>
        <v>43831</v>
      </c>
      <c r="B508" s="6">
        <f>'Next year'!M508</f>
        <v>2.9</v>
      </c>
      <c r="C508" s="6">
        <f>'Next year'!Q508</f>
        <v>2.5</v>
      </c>
      <c r="D508" s="6">
        <f>'Next year'!S508</f>
        <v>3.2</v>
      </c>
      <c r="E508" s="6">
        <f>(3/'Next year'!O508)*('Next year'!M508-'Next year'!Q508)</f>
        <v>0.37499999999999989</v>
      </c>
      <c r="F508" s="6">
        <f>IF('Next 5 years'!M507="","",'Next 5 years'!M507)</f>
        <v>2.8</v>
      </c>
      <c r="G508" s="6">
        <f>IF('Next 5 years'!Q507="","",'Next 5 years'!Q507)</f>
        <v>2.5</v>
      </c>
      <c r="H508" s="6">
        <f>IF('Next 5 years'!S507="","",'Next 5 years'!S507)</f>
        <v>2.1</v>
      </c>
      <c r="I508" s="6">
        <f>IFERROR((3/'Next 5 years'!O507)*('Next 5 years'!M507-'Next 5 years'!Q507),"")</f>
        <v>0.34615384615384592</v>
      </c>
    </row>
    <row r="509" spans="1:9" ht="15" customHeight="1" x14ac:dyDescent="0.2">
      <c r="A509" s="5">
        <f>DATE('Next year'!B509,'Next year'!A509,1)</f>
        <v>43862</v>
      </c>
      <c r="B509" s="6">
        <f>'Next year'!M509</f>
        <v>2.8</v>
      </c>
      <c r="C509" s="6">
        <f>'Next year'!Q509</f>
        <v>2.4</v>
      </c>
      <c r="D509" s="6">
        <f>'Next year'!S509</f>
        <v>3.2</v>
      </c>
      <c r="E509" s="6">
        <f>(3/'Next year'!O509)*('Next year'!M509-'Next year'!Q509)</f>
        <v>0.38709677419354827</v>
      </c>
      <c r="F509" s="6">
        <f>IF('Next 5 years'!M508="","",'Next 5 years'!M508)</f>
        <v>2.7</v>
      </c>
      <c r="G509" s="6">
        <f>IF('Next 5 years'!Q508="","",'Next 5 years'!Q508)</f>
        <v>2.2999999999999998</v>
      </c>
      <c r="H509" s="6">
        <f>IF('Next 5 years'!S508="","",'Next 5 years'!S508)</f>
        <v>2.1</v>
      </c>
      <c r="I509" s="6">
        <f>IFERROR((3/'Next 5 years'!O508)*('Next 5 years'!M508-'Next 5 years'!Q508),"")</f>
        <v>0.4615384615384619</v>
      </c>
    </row>
    <row r="510" spans="1:9" ht="15" customHeight="1" x14ac:dyDescent="0.2">
      <c r="A510" s="5">
        <f>DATE('Next year'!B510,'Next year'!A510,1)</f>
        <v>43891</v>
      </c>
      <c r="B510" s="6">
        <f>'Next year'!M510</f>
        <v>2.5</v>
      </c>
      <c r="C510" s="6">
        <f>'Next year'!Q510</f>
        <v>2.2000000000000002</v>
      </c>
      <c r="D510" s="6">
        <f>'Next year'!S510</f>
        <v>3.6</v>
      </c>
      <c r="E510" s="6">
        <f>(3/'Next year'!O510)*('Next year'!M510-'Next year'!Q510)</f>
        <v>0.23684210526315777</v>
      </c>
      <c r="F510" s="6">
        <f>IF('Next 5 years'!M509="","",'Next 5 years'!M509)</f>
        <v>2.6</v>
      </c>
      <c r="G510" s="6">
        <f>IF('Next 5 years'!Q509="","",'Next 5 years'!Q509)</f>
        <v>2.2999999999999998</v>
      </c>
      <c r="H510" s="6">
        <f>IF('Next 5 years'!S509="","",'Next 5 years'!S509)</f>
        <v>2.1</v>
      </c>
      <c r="I510" s="6">
        <f>IFERROR((3/'Next 5 years'!O509)*('Next 5 years'!M509-'Next 5 years'!Q509),"")</f>
        <v>0.37500000000000033</v>
      </c>
    </row>
    <row r="511" spans="1:9" ht="15" customHeight="1" x14ac:dyDescent="0.2">
      <c r="A511" s="5">
        <f>DATE('Next year'!B511,'Next year'!A511,1)</f>
        <v>43922</v>
      </c>
      <c r="B511" s="6">
        <f>'Next year'!M511</f>
        <v>2.4</v>
      </c>
      <c r="C511" s="6">
        <f>'Next year'!Q511</f>
        <v>2.1</v>
      </c>
      <c r="D511" s="6">
        <f>'Next year'!S511</f>
        <v>5.2</v>
      </c>
      <c r="E511" s="6">
        <f>(3/'Next year'!O511)*('Next year'!M511-'Next year'!Q511)</f>
        <v>0.16363636363636352</v>
      </c>
      <c r="F511" s="6">
        <f>IF('Next 5 years'!M510="","",'Next 5 years'!M510)</f>
        <v>2.7</v>
      </c>
      <c r="G511" s="6">
        <f>IF('Next 5 years'!Q510="","",'Next 5 years'!Q510)</f>
        <v>2.5</v>
      </c>
      <c r="H511" s="6">
        <f>IF('Next 5 years'!S510="","",'Next 5 years'!S510)</f>
        <v>2.5</v>
      </c>
      <c r="I511" s="6">
        <f>IFERROR((3/'Next 5 years'!O510)*('Next 5 years'!M510-'Next 5 years'!Q510),"")</f>
        <v>0.23076923076923095</v>
      </c>
    </row>
    <row r="512" spans="1:9" ht="15" customHeight="1" x14ac:dyDescent="0.2">
      <c r="A512" s="5">
        <f>DATE('Next year'!B512,'Next year'!A512,1)</f>
        <v>43952</v>
      </c>
      <c r="B512" s="6">
        <f>'Next year'!M512</f>
        <v>3.3</v>
      </c>
      <c r="C512" s="6">
        <f>'Next year'!Q512</f>
        <v>3.2</v>
      </c>
      <c r="D512" s="6">
        <f>'Next year'!S512</f>
        <v>6.4</v>
      </c>
      <c r="E512" s="6">
        <f>(3/'Next year'!O512)*('Next year'!M512-'Next year'!Q512)</f>
        <v>5.3571428571428381E-2</v>
      </c>
      <c r="F512" s="6">
        <f>IF('Next 5 years'!M511="","",'Next 5 years'!M511)</f>
        <v>2.9</v>
      </c>
      <c r="G512" s="6">
        <f>IF('Next 5 years'!Q511="","",'Next 5 years'!Q511)</f>
        <v>2.7</v>
      </c>
      <c r="H512" s="6">
        <f>IF('Next 5 years'!S511="","",'Next 5 years'!S511)</f>
        <v>2.5</v>
      </c>
      <c r="I512" s="6">
        <f>IFERROR((3/'Next 5 years'!O511)*('Next 5 years'!M511-'Next 5 years'!Q511),"")</f>
        <v>0.19354838709677391</v>
      </c>
    </row>
    <row r="513" spans="1:9" ht="15" customHeight="1" x14ac:dyDescent="0.2">
      <c r="A513" s="5">
        <f>DATE('Next year'!B513,'Next year'!A513,1)</f>
        <v>43983</v>
      </c>
      <c r="B513" s="6">
        <f>'Next year'!M513</f>
        <v>3.3</v>
      </c>
      <c r="C513" s="6">
        <f>'Next year'!Q513</f>
        <v>3</v>
      </c>
      <c r="D513" s="6">
        <f>'Next year'!S513</f>
        <v>4.8</v>
      </c>
      <c r="E513" s="6">
        <f>(3/'Next year'!O513)*('Next year'!M513-'Next year'!Q513)</f>
        <v>0.20454545454545442</v>
      </c>
      <c r="F513" s="6">
        <f>IF('Next 5 years'!M512="","",'Next 5 years'!M512)</f>
        <v>2.6</v>
      </c>
      <c r="G513" s="6">
        <f>IF('Next 5 years'!Q512="","",'Next 5 years'!Q512)</f>
        <v>2.5</v>
      </c>
      <c r="H513" s="6">
        <f>IF('Next 5 years'!S512="","",'Next 5 years'!S512)</f>
        <v>2.1</v>
      </c>
      <c r="I513" s="6">
        <f>IFERROR((3/'Next 5 years'!O512)*('Next 5 years'!M512-'Next 5 years'!Q512),"")</f>
        <v>0.12000000000000011</v>
      </c>
    </row>
    <row r="514" spans="1:9" ht="15" customHeight="1" x14ac:dyDescent="0.2">
      <c r="A514" s="5">
        <f>DATE('Next year'!B514,'Next year'!A514,1)</f>
        <v>44013</v>
      </c>
      <c r="B514" s="6">
        <f>'Next year'!M514</f>
        <v>3.6</v>
      </c>
      <c r="C514" s="6">
        <f>'Next year'!Q514</f>
        <v>3</v>
      </c>
      <c r="D514" s="6">
        <f>'Next year'!S514</f>
        <v>4.5999999999999996</v>
      </c>
      <c r="E514" s="6">
        <f>(3/'Next year'!O514)*('Next year'!M514-'Next year'!Q514)</f>
        <v>0.40909090909090912</v>
      </c>
      <c r="F514" s="6">
        <f>IF('Next 5 years'!M513="","",'Next 5 years'!M513)</f>
        <v>2.8</v>
      </c>
      <c r="G514" s="6">
        <f>IF('Next 5 years'!Q513="","",'Next 5 years'!Q513)</f>
        <v>2.6</v>
      </c>
      <c r="H514" s="6">
        <f>IF('Next 5 years'!S513="","",'Next 5 years'!S513)</f>
        <v>2.2999999999999998</v>
      </c>
      <c r="I514" s="6">
        <f>IFERROR((3/'Next 5 years'!O513)*('Next 5 years'!M513-'Next 5 years'!Q513),"")</f>
        <v>0.2222222222222219</v>
      </c>
    </row>
    <row r="515" spans="1:9" ht="14.5" customHeight="1" x14ac:dyDescent="0.2">
      <c r="A515" s="9">
        <f>DATE('Next year'!B515,'Next year'!A515,1)</f>
        <v>44044</v>
      </c>
      <c r="B515" s="10">
        <f>'Next year'!M515</f>
        <v>3.4</v>
      </c>
      <c r="C515" s="10">
        <f>'Next year'!Q515</f>
        <v>3.1</v>
      </c>
      <c r="D515" s="10">
        <f>'Next year'!S515</f>
        <v>4.5999999999999996</v>
      </c>
      <c r="E515" s="10">
        <f>(3/'Next year'!O515)*('Next year'!M515-'Next year'!Q515)</f>
        <v>0.20930232558139522</v>
      </c>
      <c r="F515" s="10">
        <f>IF('Next 5 years'!M514="","",'Next 5 years'!M514)</f>
        <v>2.9</v>
      </c>
      <c r="G515" s="10">
        <f>IF('Next 5 years'!Q514="","",'Next 5 years'!Q514)</f>
        <v>2.7</v>
      </c>
      <c r="H515" s="10">
        <f>IF('Next 5 years'!S514="","",'Next 5 years'!S514)</f>
        <v>2.7</v>
      </c>
      <c r="I515" s="10">
        <f>IFERROR((3/'Next 5 years'!O514)*('Next 5 years'!M514-'Next 5 years'!Q514),"")</f>
        <v>0.2222222222222219</v>
      </c>
    </row>
    <row r="516" spans="1:9" ht="14.5" customHeight="1" x14ac:dyDescent="0.2">
      <c r="A516" s="9">
        <f>DATE('Next year'!B516,'Next year'!A516,1)</f>
        <v>44075</v>
      </c>
      <c r="B516" s="10">
        <f>'Next year'!M516</f>
        <v>3.3</v>
      </c>
      <c r="C516" s="10">
        <f>'Next year'!Q516</f>
        <v>2.6</v>
      </c>
      <c r="D516" s="10">
        <f>'Next year'!S516</f>
        <v>4.5999999999999996</v>
      </c>
      <c r="E516" s="10">
        <f>(3/'Next year'!O516)*('Next year'!M516-'Next year'!Q516)</f>
        <v>0.48837209302325563</v>
      </c>
      <c r="F516" s="10">
        <f>IF('Next 5 years'!M515="","",'Next 5 years'!M515)</f>
        <v>3</v>
      </c>
      <c r="G516" s="10">
        <f>IF('Next 5 years'!Q515="","",'Next 5 years'!Q515)</f>
        <v>2.7</v>
      </c>
      <c r="H516" s="10">
        <f>IF('Next 5 years'!S515="","",'Next 5 years'!S515)</f>
        <v>2.6</v>
      </c>
      <c r="I516" s="10">
        <f>IFERROR((3/'Next 5 years'!O515)*('Next 5 years'!M515-'Next 5 years'!Q515),"")</f>
        <v>0.34615384615384592</v>
      </c>
    </row>
    <row r="517" spans="1:9" ht="14.5" customHeight="1" x14ac:dyDescent="0.2">
      <c r="A517" s="9">
        <f>DATE('Next year'!B517,'Next year'!A517,1)</f>
        <v>44105</v>
      </c>
      <c r="B517" s="10">
        <f>'Next year'!M517</f>
        <v>3</v>
      </c>
      <c r="C517" s="10">
        <f>'Next year'!Q517</f>
        <v>2.6</v>
      </c>
      <c r="D517" s="10">
        <f>'Next year'!S517</f>
        <v>4.4000000000000004</v>
      </c>
      <c r="E517" s="10">
        <f>(3/'Next year'!O517)*('Next year'!M517-'Next year'!Q517)</f>
        <v>0.31578947368421045</v>
      </c>
      <c r="F517" s="10">
        <f>IF('Next 5 years'!M516="","",'Next 5 years'!M516)</f>
        <v>2.6</v>
      </c>
      <c r="G517" s="10">
        <f>IF('Next 5 years'!Q516="","",'Next 5 years'!Q516)</f>
        <v>2.4</v>
      </c>
      <c r="H517" s="10">
        <f>IF('Next 5 years'!S516="","",'Next 5 years'!S516)</f>
        <v>2.1</v>
      </c>
      <c r="I517" s="10">
        <f>IFERROR((3/'Next 5 years'!O516)*('Next 5 years'!M516-'Next 5 years'!Q516),"")</f>
        <v>0.21428571428571447</v>
      </c>
    </row>
    <row r="518" spans="1:9" ht="14.5" customHeight="1" x14ac:dyDescent="0.2">
      <c r="A518" s="9">
        <f>DATE('Next year'!B518,'Next year'!A518,1)</f>
        <v>44136</v>
      </c>
      <c r="B518" s="10">
        <f>'Next year'!M518</f>
        <v>3.2</v>
      </c>
      <c r="C518" s="10">
        <f>'Next year'!Q518</f>
        <v>2.8</v>
      </c>
      <c r="D518" s="10">
        <f>'Next year'!S518</f>
        <v>4.5</v>
      </c>
      <c r="E518" s="10">
        <f>(3/'Next year'!O518)*('Next year'!M518-'Next year'!Q518)</f>
        <v>0.29268292682926861</v>
      </c>
      <c r="F518" s="10">
        <f>IF('Next 5 years'!M517="","",'Next 5 years'!M517)</f>
        <v>2.9</v>
      </c>
      <c r="G518" s="10">
        <f>IF('Next 5 years'!Q517="","",'Next 5 years'!Q517)</f>
        <v>2.5</v>
      </c>
      <c r="H518" s="10">
        <f>IF('Next 5 years'!S517="","",'Next 5 years'!S517)</f>
        <v>2.1</v>
      </c>
      <c r="I518" s="10">
        <f>IFERROR((3/'Next 5 years'!O517)*('Next 5 years'!M517-'Next 5 years'!Q517),"")</f>
        <v>0.47999999999999987</v>
      </c>
    </row>
    <row r="519" spans="1:9" ht="14.5" customHeight="1" x14ac:dyDescent="0.2">
      <c r="A519" s="9">
        <f>DATE('Next year'!B519,'Next year'!A519,1)</f>
        <v>44166</v>
      </c>
      <c r="B519" s="10">
        <f>'Next year'!M519</f>
        <v>3</v>
      </c>
      <c r="C519" s="10">
        <f>'Next year'!Q519</f>
        <v>2.5</v>
      </c>
      <c r="D519" s="10">
        <f>'Next year'!S519</f>
        <v>4.2</v>
      </c>
      <c r="E519" s="10">
        <f>(3/'Next year'!O519)*('Next year'!M519-'Next year'!Q519)</f>
        <v>0.36585365853658541</v>
      </c>
      <c r="F519" s="10">
        <f>IF('Next 5 years'!M518="","",'Next 5 years'!M518)</f>
        <v>2.9</v>
      </c>
      <c r="G519" s="10">
        <f>IF('Next 5 years'!Q518="","",'Next 5 years'!Q518)</f>
        <v>2.5</v>
      </c>
      <c r="H519" s="10">
        <f>IF('Next 5 years'!S518="","",'Next 5 years'!S518)</f>
        <v>2.2000000000000002</v>
      </c>
      <c r="I519" s="10">
        <f>IFERROR((3/'Next 5 years'!O518)*('Next 5 years'!M518-'Next 5 years'!Q518),"")</f>
        <v>0.44444444444444425</v>
      </c>
    </row>
    <row r="520" spans="1:9" ht="14.5" customHeight="1" x14ac:dyDescent="0.2">
      <c r="A520" s="9">
        <f>DATE('Next year'!B520,'Next year'!A520,1)</f>
        <v>44197</v>
      </c>
      <c r="B520" s="10">
        <f>'Next year'!M520</f>
        <v>3.8</v>
      </c>
      <c r="C520" s="10">
        <f>'Next year'!Q520</f>
        <v>3</v>
      </c>
      <c r="D520" s="10">
        <f>'Next year'!S520</f>
        <v>4</v>
      </c>
      <c r="E520" s="10">
        <f>(3/'Next year'!O520)*('Next year'!M520-'Next year'!Q520)</f>
        <v>0.55813953488372081</v>
      </c>
      <c r="F520" s="10">
        <f>IF('Next 5 years'!M519="","",'Next 5 years'!M519)</f>
        <v>3</v>
      </c>
      <c r="G520" s="10">
        <f>IF('Next 5 years'!Q519="","",'Next 5 years'!Q519)</f>
        <v>2.7</v>
      </c>
      <c r="H520" s="10">
        <f>IF('Next 5 years'!S519="","",'Next 5 years'!S519)</f>
        <v>2.5</v>
      </c>
      <c r="I520" s="10">
        <f>IFERROR((3/'Next 5 years'!O519)*('Next 5 years'!M519-'Next 5 years'!Q519),"")</f>
        <v>0.31034482758620674</v>
      </c>
    </row>
    <row r="521" spans="1:9" ht="14.5" customHeight="1" x14ac:dyDescent="0.2">
      <c r="A521" s="9">
        <f>DATE('Next year'!B521,'Next year'!A521,1)</f>
        <v>44228</v>
      </c>
      <c r="B521" s="10">
        <f>'Next year'!M521</f>
        <v>4.3</v>
      </c>
      <c r="C521" s="10">
        <f>'Next year'!Q521</f>
        <v>3.3</v>
      </c>
      <c r="D521" s="10">
        <f>'Next year'!S521</f>
        <v>3.9</v>
      </c>
      <c r="E521" s="10">
        <f>(3/'Next year'!O521)*('Next year'!M521-'Next year'!Q521)</f>
        <v>0.73170731707317083</v>
      </c>
      <c r="F521" s="10">
        <f>IF('Next 5 years'!M520="","",'Next 5 years'!M520)</f>
        <v>3.2</v>
      </c>
      <c r="G521" s="10">
        <f>IF('Next 5 years'!Q520="","",'Next 5 years'!Q520)</f>
        <v>2.7</v>
      </c>
      <c r="H521" s="10">
        <f>IF('Next 5 years'!S520="","",'Next 5 years'!S520)</f>
        <v>3.1</v>
      </c>
      <c r="I521" s="10">
        <f>IFERROR((3/'Next 5 years'!O520)*('Next 5 years'!M520-'Next 5 years'!Q520),"")</f>
        <v>0.51724137931034486</v>
      </c>
    </row>
    <row r="522" spans="1:9" ht="14.5" customHeight="1" x14ac:dyDescent="0.2">
      <c r="A522" s="9">
        <f>DATE('Next year'!B522,'Next year'!A522,1)</f>
        <v>44256</v>
      </c>
      <c r="B522" s="10">
        <f>'Next year'!M522</f>
        <v>4.3</v>
      </c>
      <c r="C522" s="10">
        <f>'Next year'!Q522</f>
        <v>3.1</v>
      </c>
      <c r="D522" s="10">
        <f>'Next year'!S522</f>
        <v>4.2</v>
      </c>
      <c r="E522" s="10">
        <f>(3/'Next year'!O522)*('Next year'!M522-'Next year'!Q522)</f>
        <v>0.83720930232558122</v>
      </c>
      <c r="F522" s="10">
        <f>IF('Next 5 years'!M521="","",'Next 5 years'!M521)</f>
        <v>3.4</v>
      </c>
      <c r="G522" s="10">
        <f>IF('Next 5 years'!Q521="","",'Next 5 years'!Q521)</f>
        <v>2.8</v>
      </c>
      <c r="H522" s="10">
        <f>IF('Next 5 years'!S521="","",'Next 5 years'!S521)</f>
        <v>3.1</v>
      </c>
      <c r="I522" s="10">
        <f>IFERROR((3/'Next 5 years'!O521)*('Next 5 years'!M521-'Next 5 years'!Q521),"")</f>
        <v>0.58064516129032262</v>
      </c>
    </row>
    <row r="523" spans="1:9" ht="14.5" customHeight="1" x14ac:dyDescent="0.2">
      <c r="A523" s="9">
        <f>DATE('Next year'!B523,'Next year'!A523,1)</f>
        <v>44287</v>
      </c>
      <c r="B523" s="10">
        <f>'Next year'!M523</f>
        <v>4.3</v>
      </c>
      <c r="C523" s="10">
        <f>'Next year'!Q523</f>
        <v>3.4</v>
      </c>
      <c r="D523" s="10">
        <f>'Next year'!S523</f>
        <v>3.8</v>
      </c>
      <c r="E523" s="10">
        <f>(3/'Next year'!O523)*('Next year'!M523-'Next year'!Q523)</f>
        <v>0.67499999999999993</v>
      </c>
      <c r="F523" s="10">
        <f>IF('Next 5 years'!M522="","",'Next 5 years'!M522)</f>
        <v>3</v>
      </c>
      <c r="G523" s="10">
        <f>IF('Next 5 years'!Q522="","",'Next 5 years'!Q522)</f>
        <v>2.7</v>
      </c>
      <c r="H523" s="10">
        <f>IF('Next 5 years'!S522="","",'Next 5 years'!S522)</f>
        <v>3.1</v>
      </c>
      <c r="I523" s="10">
        <f>IFERROR((3/'Next 5 years'!O522)*('Next 5 years'!M522-'Next 5 years'!Q522),"")</f>
        <v>0.35999999999999976</v>
      </c>
    </row>
    <row r="524" spans="1:9" ht="14.5" customHeight="1" x14ac:dyDescent="0.2">
      <c r="A524" s="9">
        <f>DATE('Next year'!B524,'Next year'!A524,1)</f>
        <v>44317</v>
      </c>
      <c r="B524" s="10">
        <f>'Next year'!M524</f>
        <v>5.7</v>
      </c>
      <c r="C524" s="10">
        <f>'Next year'!Q524</f>
        <v>4.5999999999999996</v>
      </c>
      <c r="D524" s="10">
        <f>'Next year'!S524</f>
        <v>5</v>
      </c>
      <c r="E524" s="10">
        <f>(3/'Next year'!O524)*('Next year'!M524-'Next year'!Q524)</f>
        <v>0.6000000000000002</v>
      </c>
      <c r="F524" s="10">
        <f>IF('Next 5 years'!M523="","",'Next 5 years'!M523)</f>
        <v>3.5</v>
      </c>
      <c r="G524" s="10">
        <f>IF('Next 5 years'!Q523="","",'Next 5 years'!Q523)</f>
        <v>3</v>
      </c>
      <c r="H524" s="10">
        <f>IF('Next 5 years'!S523="","",'Next 5 years'!S523)</f>
        <v>3.1</v>
      </c>
      <c r="I524" s="10">
        <f>IFERROR((3/'Next 5 years'!O523)*('Next 5 years'!M523-'Next 5 years'!Q523),"")</f>
        <v>0.46875</v>
      </c>
    </row>
    <row r="525" spans="1:9" ht="14.5" customHeight="1" x14ac:dyDescent="0.2">
      <c r="A525" s="9">
        <f>DATE('Next year'!B525,'Next year'!A525,1)</f>
        <v>44348</v>
      </c>
      <c r="B525" s="10">
        <f>'Next year'!M525</f>
        <v>6.1</v>
      </c>
      <c r="C525" s="10">
        <f>'Next year'!Q525</f>
        <v>4.2</v>
      </c>
      <c r="D525" s="10">
        <f>'Next year'!S525</f>
        <v>7.1</v>
      </c>
      <c r="E525" s="10">
        <f>(3/'Next year'!O525)*('Next year'!M525-'Next year'!Q525)</f>
        <v>0.86363636363636342</v>
      </c>
      <c r="F525" s="10">
        <f>IF('Next 5 years'!M524="","",'Next 5 years'!M524)</f>
        <v>3.4</v>
      </c>
      <c r="G525" s="10">
        <f>IF('Next 5 years'!Q524="","",'Next 5 years'!Q524)</f>
        <v>2.8</v>
      </c>
      <c r="H525" s="10">
        <f>IF('Next 5 years'!S524="","",'Next 5 years'!S524)</f>
        <v>3.2</v>
      </c>
      <c r="I525" s="10">
        <f>IFERROR((3/'Next 5 years'!O524)*('Next 5 years'!M524-'Next 5 years'!Q524),"")</f>
        <v>0.45000000000000007</v>
      </c>
    </row>
  </sheetData>
  <pageMargins left="0.7" right="0.7" top="0.75" bottom="0.75" header="0.3" footer="0.3"/>
  <pageSetup orientation="portrait"/>
  <headerFooter>
    <oddFooter>&amp;C&amp;"Helvetica,Regular"&amp;12&amp;K000000&amp;P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525"/>
  <sheetViews>
    <sheetView showGridLines="0" topLeftCell="A481" zoomScale="85" zoomScaleNormal="85" workbookViewId="0">
      <selection activeCell="A515" sqref="A515:S525"/>
    </sheetView>
  </sheetViews>
  <sheetFormatPr baseColWidth="10" defaultColWidth="8.83203125" defaultRowHeight="14.5" customHeight="1" x14ac:dyDescent="0.2"/>
  <cols>
    <col min="1" max="256" width="8.83203125" style="7" customWidth="1"/>
  </cols>
  <sheetData>
    <row r="1" spans="1:19" ht="15" customHeight="1" x14ac:dyDescent="0.2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5" customHeight="1" x14ac:dyDescent="0.2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5" customHeight="1" x14ac:dyDescent="0.2">
      <c r="A3" s="2" t="s">
        <v>17</v>
      </c>
      <c r="B3" s="2" t="s">
        <v>18</v>
      </c>
      <c r="C3" s="2" t="s">
        <v>19</v>
      </c>
      <c r="D3" s="2" t="s">
        <v>20</v>
      </c>
      <c r="E3" s="2" t="s">
        <v>21</v>
      </c>
      <c r="F3" s="2" t="s">
        <v>22</v>
      </c>
      <c r="G3" s="2" t="s">
        <v>23</v>
      </c>
      <c r="H3" s="2" t="s">
        <v>24</v>
      </c>
      <c r="I3" s="2" t="s">
        <v>25</v>
      </c>
      <c r="J3" s="2" t="s">
        <v>26</v>
      </c>
      <c r="K3" s="2" t="s">
        <v>27</v>
      </c>
      <c r="L3" s="2" t="s">
        <v>28</v>
      </c>
      <c r="M3" s="2" t="s">
        <v>2</v>
      </c>
      <c r="N3" s="2" t="s">
        <v>29</v>
      </c>
      <c r="O3" s="2" t="s">
        <v>30</v>
      </c>
      <c r="P3" s="2" t="s">
        <v>31</v>
      </c>
      <c r="Q3" s="2" t="s">
        <v>4</v>
      </c>
      <c r="R3" s="2" t="s">
        <v>32</v>
      </c>
      <c r="S3" s="2" t="s">
        <v>33</v>
      </c>
    </row>
    <row r="4" spans="1:19" ht="15" customHeight="1" x14ac:dyDescent="0.2">
      <c r="A4" s="6">
        <v>1</v>
      </c>
      <c r="B4" s="6">
        <v>1978</v>
      </c>
      <c r="C4" s="6">
        <v>2</v>
      </c>
      <c r="D4" s="6">
        <v>13</v>
      </c>
      <c r="E4" s="6">
        <v>8</v>
      </c>
      <c r="F4" s="6">
        <v>11</v>
      </c>
      <c r="G4" s="6">
        <v>15</v>
      </c>
      <c r="H4" s="6">
        <v>17</v>
      </c>
      <c r="I4" s="6">
        <v>10</v>
      </c>
      <c r="J4" s="6">
        <v>3</v>
      </c>
      <c r="K4" s="6">
        <v>21</v>
      </c>
      <c r="L4" s="6">
        <v>0</v>
      </c>
      <c r="M4" s="6">
        <v>6.1</v>
      </c>
      <c r="N4" s="6">
        <v>31</v>
      </c>
      <c r="O4" s="6">
        <v>5.6</v>
      </c>
      <c r="P4" s="6">
        <v>3</v>
      </c>
      <c r="Q4" s="6">
        <v>5.2</v>
      </c>
      <c r="R4" s="6">
        <v>7.8</v>
      </c>
      <c r="S4" s="6">
        <v>4.8</v>
      </c>
    </row>
    <row r="5" spans="1:19" ht="15" customHeight="1" x14ac:dyDescent="0.2">
      <c r="A5" s="6">
        <v>2</v>
      </c>
      <c r="B5" s="6">
        <v>1978</v>
      </c>
      <c r="C5" s="6">
        <v>1</v>
      </c>
      <c r="D5" s="6">
        <v>11</v>
      </c>
      <c r="E5" s="6">
        <v>6</v>
      </c>
      <c r="F5" s="6">
        <v>9</v>
      </c>
      <c r="G5" s="6">
        <v>14</v>
      </c>
      <c r="H5" s="6">
        <v>16</v>
      </c>
      <c r="I5" s="6">
        <v>11</v>
      </c>
      <c r="J5" s="6">
        <v>10</v>
      </c>
      <c r="K5" s="6">
        <v>19</v>
      </c>
      <c r="L5" s="6">
        <v>3</v>
      </c>
      <c r="M5" s="6">
        <v>8.5</v>
      </c>
      <c r="N5" s="6">
        <v>72</v>
      </c>
      <c r="O5" s="6">
        <v>8.5</v>
      </c>
      <c r="P5" s="6">
        <v>4.0999999999999996</v>
      </c>
      <c r="Q5" s="6">
        <v>6.4</v>
      </c>
      <c r="R5" s="6">
        <v>10</v>
      </c>
      <c r="S5" s="6">
        <v>5.9</v>
      </c>
    </row>
    <row r="6" spans="1:19" ht="15" customHeight="1" x14ac:dyDescent="0.2">
      <c r="A6" s="6">
        <v>3</v>
      </c>
      <c r="B6" s="6">
        <v>1978</v>
      </c>
      <c r="C6" s="6">
        <v>0</v>
      </c>
      <c r="D6" s="6">
        <v>11</v>
      </c>
      <c r="E6" s="6">
        <v>7</v>
      </c>
      <c r="F6" s="6">
        <v>11</v>
      </c>
      <c r="G6" s="6">
        <v>10</v>
      </c>
      <c r="H6" s="6">
        <v>19</v>
      </c>
      <c r="I6" s="6">
        <v>14</v>
      </c>
      <c r="J6" s="6">
        <v>5</v>
      </c>
      <c r="K6" s="6">
        <v>21</v>
      </c>
      <c r="L6" s="6">
        <v>2</v>
      </c>
      <c r="M6" s="6">
        <v>7.5</v>
      </c>
      <c r="N6" s="6">
        <v>51</v>
      </c>
      <c r="O6" s="6">
        <v>7.2</v>
      </c>
      <c r="P6" s="6">
        <v>3.3</v>
      </c>
      <c r="Q6" s="6">
        <v>6.3</v>
      </c>
      <c r="R6" s="6">
        <v>9.6999999999999993</v>
      </c>
      <c r="S6" s="6">
        <v>6.3</v>
      </c>
    </row>
    <row r="7" spans="1:19" ht="15" customHeight="1" x14ac:dyDescent="0.2">
      <c r="A7" s="6">
        <v>4</v>
      </c>
      <c r="B7" s="6">
        <v>1978</v>
      </c>
      <c r="C7" s="6">
        <v>1</v>
      </c>
      <c r="D7" s="6">
        <v>6</v>
      </c>
      <c r="E7" s="6">
        <v>6</v>
      </c>
      <c r="F7" s="6">
        <v>7</v>
      </c>
      <c r="G7" s="6">
        <v>12</v>
      </c>
      <c r="H7" s="6">
        <v>26</v>
      </c>
      <c r="I7" s="6">
        <v>12</v>
      </c>
      <c r="J7" s="6">
        <v>5</v>
      </c>
      <c r="K7" s="6">
        <v>23</v>
      </c>
      <c r="L7" s="6">
        <v>2</v>
      </c>
      <c r="M7" s="6">
        <v>8</v>
      </c>
      <c r="N7" s="6">
        <v>56</v>
      </c>
      <c r="O7" s="6">
        <v>7.5</v>
      </c>
      <c r="P7" s="6">
        <v>4.7</v>
      </c>
      <c r="Q7" s="6">
        <v>6.7</v>
      </c>
      <c r="R7" s="6">
        <v>9.5</v>
      </c>
      <c r="S7" s="6">
        <v>4.8</v>
      </c>
    </row>
    <row r="8" spans="1:19" ht="15" customHeight="1" x14ac:dyDescent="0.2">
      <c r="A8" s="6">
        <v>5</v>
      </c>
      <c r="B8" s="6">
        <v>1978</v>
      </c>
      <c r="C8" s="6">
        <v>2</v>
      </c>
      <c r="D8" s="6">
        <v>11</v>
      </c>
      <c r="E8" s="6">
        <v>6</v>
      </c>
      <c r="F8" s="6">
        <v>12</v>
      </c>
      <c r="G8" s="6">
        <v>10</v>
      </c>
      <c r="H8" s="6">
        <v>16</v>
      </c>
      <c r="I8" s="6">
        <v>16</v>
      </c>
      <c r="J8" s="6">
        <v>10</v>
      </c>
      <c r="K8" s="6">
        <v>15</v>
      </c>
      <c r="L8" s="6">
        <v>2</v>
      </c>
      <c r="M8" s="6">
        <v>8.9</v>
      </c>
      <c r="N8" s="6">
        <v>92</v>
      </c>
      <c r="O8" s="6">
        <v>9.6</v>
      </c>
      <c r="P8" s="6">
        <v>3.3</v>
      </c>
      <c r="Q8" s="6">
        <v>6.9</v>
      </c>
      <c r="R8" s="6">
        <v>10.1</v>
      </c>
      <c r="S8" s="6">
        <v>6.8</v>
      </c>
    </row>
    <row r="9" spans="1:19" ht="15" customHeight="1" x14ac:dyDescent="0.2">
      <c r="A9" s="6">
        <v>6</v>
      </c>
      <c r="B9" s="6">
        <v>1978</v>
      </c>
      <c r="C9" s="6">
        <v>3</v>
      </c>
      <c r="D9" s="6">
        <v>10</v>
      </c>
      <c r="E9" s="6">
        <v>5</v>
      </c>
      <c r="F9" s="6">
        <v>10</v>
      </c>
      <c r="G9" s="6">
        <v>12</v>
      </c>
      <c r="H9" s="6">
        <v>20</v>
      </c>
      <c r="I9" s="6">
        <v>14</v>
      </c>
      <c r="J9" s="6">
        <v>8</v>
      </c>
      <c r="K9" s="6">
        <v>17</v>
      </c>
      <c r="L9" s="6">
        <v>1</v>
      </c>
      <c r="M9" s="6">
        <v>8</v>
      </c>
      <c r="N9" s="6">
        <v>63</v>
      </c>
      <c r="O9" s="6">
        <v>7.9</v>
      </c>
      <c r="P9" s="6">
        <v>3.8</v>
      </c>
      <c r="Q9" s="6">
        <v>6.5</v>
      </c>
      <c r="R9" s="6">
        <v>9.8000000000000007</v>
      </c>
      <c r="S9" s="6">
        <v>6.1</v>
      </c>
    </row>
    <row r="10" spans="1:19" ht="15" customHeight="1" x14ac:dyDescent="0.2">
      <c r="A10" s="6">
        <v>7</v>
      </c>
      <c r="B10" s="6">
        <v>1978</v>
      </c>
      <c r="C10" s="6">
        <v>3</v>
      </c>
      <c r="D10" s="6">
        <v>9</v>
      </c>
      <c r="E10" s="6">
        <v>7</v>
      </c>
      <c r="F10" s="6">
        <v>8</v>
      </c>
      <c r="G10" s="6">
        <v>14</v>
      </c>
      <c r="H10" s="6">
        <v>17</v>
      </c>
      <c r="I10" s="6">
        <v>18</v>
      </c>
      <c r="J10" s="6">
        <v>6</v>
      </c>
      <c r="K10" s="6">
        <v>17</v>
      </c>
      <c r="L10" s="6">
        <v>1</v>
      </c>
      <c r="M10" s="6">
        <v>7.6</v>
      </c>
      <c r="N10" s="6">
        <v>53</v>
      </c>
      <c r="O10" s="6">
        <v>7.3</v>
      </c>
      <c r="P10" s="6">
        <v>3.5</v>
      </c>
      <c r="Q10" s="6">
        <v>6.6</v>
      </c>
      <c r="R10" s="6">
        <v>9.9</v>
      </c>
      <c r="S10" s="6">
        <v>6.4</v>
      </c>
    </row>
    <row r="11" spans="1:19" ht="15" customHeight="1" x14ac:dyDescent="0.2">
      <c r="A11" s="6">
        <v>8</v>
      </c>
      <c r="B11" s="6">
        <v>1978</v>
      </c>
      <c r="C11" s="6">
        <v>2</v>
      </c>
      <c r="D11" s="6">
        <v>11</v>
      </c>
      <c r="E11" s="6">
        <v>4</v>
      </c>
      <c r="F11" s="6">
        <v>8</v>
      </c>
      <c r="G11" s="6">
        <v>10</v>
      </c>
      <c r="H11" s="6">
        <v>13</v>
      </c>
      <c r="I11" s="6">
        <v>21</v>
      </c>
      <c r="J11" s="6">
        <v>15</v>
      </c>
      <c r="K11" s="6">
        <v>14</v>
      </c>
      <c r="L11" s="6">
        <v>2</v>
      </c>
      <c r="M11" s="6">
        <v>10.5</v>
      </c>
      <c r="N11" s="6">
        <v>102</v>
      </c>
      <c r="O11" s="6">
        <v>10.1</v>
      </c>
      <c r="P11" s="6">
        <v>4.7</v>
      </c>
      <c r="Q11" s="6">
        <v>8.6999999999999993</v>
      </c>
      <c r="R11" s="6">
        <v>11.7</v>
      </c>
      <c r="S11" s="6">
        <v>7</v>
      </c>
    </row>
    <row r="12" spans="1:19" ht="15" customHeight="1" x14ac:dyDescent="0.2">
      <c r="A12" s="6">
        <v>9</v>
      </c>
      <c r="B12" s="6">
        <v>1978</v>
      </c>
      <c r="C12" s="6">
        <v>1</v>
      </c>
      <c r="D12" s="6">
        <v>12</v>
      </c>
      <c r="E12" s="6">
        <v>5</v>
      </c>
      <c r="F12" s="6">
        <v>8</v>
      </c>
      <c r="G12" s="6">
        <v>10</v>
      </c>
      <c r="H12" s="6">
        <v>21</v>
      </c>
      <c r="I12" s="6">
        <v>14</v>
      </c>
      <c r="J12" s="6">
        <v>9</v>
      </c>
      <c r="K12" s="6">
        <v>18</v>
      </c>
      <c r="L12" s="6">
        <v>2</v>
      </c>
      <c r="M12" s="6">
        <v>8.5</v>
      </c>
      <c r="N12" s="6">
        <v>68</v>
      </c>
      <c r="O12" s="6">
        <v>8.3000000000000007</v>
      </c>
      <c r="P12" s="6">
        <v>4.5999999999999996</v>
      </c>
      <c r="Q12" s="6">
        <v>6.9</v>
      </c>
      <c r="R12" s="6">
        <v>10</v>
      </c>
      <c r="S12" s="6">
        <v>5.4</v>
      </c>
    </row>
    <row r="13" spans="1:19" ht="15" customHeight="1" x14ac:dyDescent="0.2">
      <c r="A13" s="6">
        <v>10</v>
      </c>
      <c r="B13" s="6">
        <v>1978</v>
      </c>
      <c r="C13" s="6">
        <v>1</v>
      </c>
      <c r="D13" s="6">
        <v>9</v>
      </c>
      <c r="E13" s="6">
        <v>5</v>
      </c>
      <c r="F13" s="6">
        <v>6</v>
      </c>
      <c r="G13" s="6">
        <v>10</v>
      </c>
      <c r="H13" s="6">
        <v>24</v>
      </c>
      <c r="I13" s="6">
        <v>20</v>
      </c>
      <c r="J13" s="6">
        <v>5</v>
      </c>
      <c r="K13" s="6">
        <v>19</v>
      </c>
      <c r="L13" s="6">
        <v>1</v>
      </c>
      <c r="M13" s="6">
        <v>7.9</v>
      </c>
      <c r="N13" s="6">
        <v>37</v>
      </c>
      <c r="O13" s="6">
        <v>6.1</v>
      </c>
      <c r="P13" s="6">
        <v>4.9000000000000004</v>
      </c>
      <c r="Q13" s="6">
        <v>7.4</v>
      </c>
      <c r="R13" s="6">
        <v>10</v>
      </c>
      <c r="S13" s="6">
        <v>5.0999999999999996</v>
      </c>
    </row>
    <row r="14" spans="1:19" ht="15" customHeight="1" x14ac:dyDescent="0.2">
      <c r="A14" s="6">
        <v>11</v>
      </c>
      <c r="B14" s="6">
        <v>1978</v>
      </c>
      <c r="C14" s="6">
        <v>1</v>
      </c>
      <c r="D14" s="6">
        <v>11</v>
      </c>
      <c r="E14" s="6">
        <v>3</v>
      </c>
      <c r="F14" s="6">
        <v>7</v>
      </c>
      <c r="G14" s="6">
        <v>11</v>
      </c>
      <c r="H14" s="6">
        <v>18</v>
      </c>
      <c r="I14" s="6">
        <v>19</v>
      </c>
      <c r="J14" s="6">
        <v>10</v>
      </c>
      <c r="K14" s="6">
        <v>18</v>
      </c>
      <c r="L14" s="6">
        <v>2</v>
      </c>
      <c r="M14" s="6">
        <v>9.6</v>
      </c>
      <c r="N14" s="6">
        <v>83</v>
      </c>
      <c r="O14" s="6">
        <v>9.1</v>
      </c>
      <c r="P14" s="6">
        <v>4.9000000000000004</v>
      </c>
      <c r="Q14" s="6">
        <v>7.5</v>
      </c>
      <c r="R14" s="6">
        <v>10.3</v>
      </c>
      <c r="S14" s="6">
        <v>5.4</v>
      </c>
    </row>
    <row r="15" spans="1:19" ht="15" customHeight="1" x14ac:dyDescent="0.2">
      <c r="A15" s="6">
        <v>12</v>
      </c>
      <c r="B15" s="6">
        <v>1978</v>
      </c>
      <c r="C15" s="6">
        <v>2</v>
      </c>
      <c r="D15" s="6">
        <v>5</v>
      </c>
      <c r="E15" s="6">
        <v>3</v>
      </c>
      <c r="F15" s="6">
        <v>8</v>
      </c>
      <c r="G15" s="6">
        <v>12</v>
      </c>
      <c r="H15" s="6">
        <v>19</v>
      </c>
      <c r="I15" s="6">
        <v>20</v>
      </c>
      <c r="J15" s="6">
        <v>5</v>
      </c>
      <c r="K15" s="6">
        <v>23</v>
      </c>
      <c r="L15" s="6">
        <v>3</v>
      </c>
      <c r="M15" s="6">
        <v>8.3000000000000007</v>
      </c>
      <c r="N15" s="6">
        <v>50</v>
      </c>
      <c r="O15" s="6">
        <v>7.1</v>
      </c>
      <c r="P15" s="6">
        <v>4.8</v>
      </c>
      <c r="Q15" s="6">
        <v>7.3</v>
      </c>
      <c r="R15" s="6">
        <v>10</v>
      </c>
      <c r="S15" s="6">
        <v>5.2</v>
      </c>
    </row>
    <row r="16" spans="1:19" ht="15" customHeight="1" x14ac:dyDescent="0.2">
      <c r="A16" s="6">
        <v>1</v>
      </c>
      <c r="B16" s="6">
        <v>1979</v>
      </c>
      <c r="C16" s="6">
        <v>1</v>
      </c>
      <c r="D16" s="6">
        <v>7</v>
      </c>
      <c r="E16" s="6">
        <v>4</v>
      </c>
      <c r="F16" s="6">
        <v>5</v>
      </c>
      <c r="G16" s="6">
        <v>10</v>
      </c>
      <c r="H16" s="6">
        <v>25</v>
      </c>
      <c r="I16" s="6">
        <v>19</v>
      </c>
      <c r="J16" s="6">
        <v>9</v>
      </c>
      <c r="K16" s="6">
        <v>19</v>
      </c>
      <c r="L16" s="6">
        <v>1</v>
      </c>
      <c r="M16" s="6">
        <v>9.6999999999999993</v>
      </c>
      <c r="N16" s="6">
        <v>84</v>
      </c>
      <c r="O16" s="6">
        <v>9.1999999999999993</v>
      </c>
      <c r="P16" s="6">
        <v>5.2</v>
      </c>
      <c r="Q16" s="6">
        <v>7.8</v>
      </c>
      <c r="R16" s="6">
        <v>10.3</v>
      </c>
      <c r="S16" s="6">
        <v>5.0999999999999996</v>
      </c>
    </row>
    <row r="17" spans="1:19" ht="15" customHeight="1" x14ac:dyDescent="0.2">
      <c r="A17" s="6">
        <v>2</v>
      </c>
      <c r="B17" s="6">
        <v>1979</v>
      </c>
      <c r="C17" s="6">
        <v>2</v>
      </c>
      <c r="D17" s="6">
        <v>9</v>
      </c>
      <c r="E17" s="6">
        <v>2</v>
      </c>
      <c r="F17" s="6">
        <v>7</v>
      </c>
      <c r="G17" s="6">
        <v>9</v>
      </c>
      <c r="H17" s="6">
        <v>18</v>
      </c>
      <c r="I17" s="6">
        <v>22</v>
      </c>
      <c r="J17" s="6">
        <v>16</v>
      </c>
      <c r="K17" s="6">
        <v>13</v>
      </c>
      <c r="L17" s="6">
        <v>2</v>
      </c>
      <c r="M17" s="6">
        <v>11.4</v>
      </c>
      <c r="N17" s="6">
        <v>117</v>
      </c>
      <c r="O17" s="6">
        <v>10.8</v>
      </c>
      <c r="P17" s="6">
        <v>5.2</v>
      </c>
      <c r="Q17" s="6">
        <v>9.3000000000000007</v>
      </c>
      <c r="R17" s="6">
        <v>12.6</v>
      </c>
      <c r="S17" s="6">
        <v>7.4</v>
      </c>
    </row>
    <row r="18" spans="1:19" ht="15" customHeight="1" x14ac:dyDescent="0.2">
      <c r="A18" s="6">
        <v>3</v>
      </c>
      <c r="B18" s="6">
        <v>1979</v>
      </c>
      <c r="C18" s="6">
        <v>1</v>
      </c>
      <c r="D18" s="6">
        <v>3</v>
      </c>
      <c r="E18" s="6">
        <v>5</v>
      </c>
      <c r="F18" s="6">
        <v>10</v>
      </c>
      <c r="G18" s="6">
        <v>8</v>
      </c>
      <c r="H18" s="6">
        <v>18</v>
      </c>
      <c r="I18" s="6">
        <v>24</v>
      </c>
      <c r="J18" s="6">
        <v>12</v>
      </c>
      <c r="K18" s="6">
        <v>18</v>
      </c>
      <c r="L18" s="6">
        <v>1</v>
      </c>
      <c r="M18" s="6">
        <v>10</v>
      </c>
      <c r="N18" s="6">
        <v>76</v>
      </c>
      <c r="O18" s="6">
        <v>8.6999999999999993</v>
      </c>
      <c r="P18" s="6">
        <v>4.9000000000000004</v>
      </c>
      <c r="Q18" s="6">
        <v>8.8000000000000007</v>
      </c>
      <c r="R18" s="6">
        <v>11.3</v>
      </c>
      <c r="S18" s="6">
        <v>6.4</v>
      </c>
    </row>
    <row r="19" spans="1:19" ht="15" customHeight="1" x14ac:dyDescent="0.2">
      <c r="A19" s="6">
        <v>4</v>
      </c>
      <c r="B19" s="6">
        <v>1979</v>
      </c>
      <c r="C19" s="6">
        <v>1</v>
      </c>
      <c r="D19" s="6">
        <v>5</v>
      </c>
      <c r="E19" s="6">
        <v>4</v>
      </c>
      <c r="F19" s="6">
        <v>6</v>
      </c>
      <c r="G19" s="6">
        <v>11</v>
      </c>
      <c r="H19" s="6">
        <v>14</v>
      </c>
      <c r="I19" s="6">
        <v>26</v>
      </c>
      <c r="J19" s="6">
        <v>17</v>
      </c>
      <c r="K19" s="6">
        <v>15</v>
      </c>
      <c r="L19" s="6">
        <v>1</v>
      </c>
      <c r="M19" s="6">
        <v>11.1</v>
      </c>
      <c r="N19" s="6">
        <v>84</v>
      </c>
      <c r="O19" s="6">
        <v>9.1999999999999993</v>
      </c>
      <c r="P19" s="6">
        <v>5.2</v>
      </c>
      <c r="Q19" s="6">
        <v>9.6999999999999993</v>
      </c>
      <c r="R19" s="6">
        <v>12.9</v>
      </c>
      <c r="S19" s="6">
        <v>7.7</v>
      </c>
    </row>
    <row r="20" spans="1:19" ht="15" customHeight="1" x14ac:dyDescent="0.2">
      <c r="A20" s="6">
        <v>5</v>
      </c>
      <c r="B20" s="6">
        <v>1979</v>
      </c>
      <c r="C20" s="6">
        <v>1</v>
      </c>
      <c r="D20" s="6">
        <v>7</v>
      </c>
      <c r="E20" s="6">
        <v>3</v>
      </c>
      <c r="F20" s="6">
        <v>6</v>
      </c>
      <c r="G20" s="6">
        <v>9</v>
      </c>
      <c r="H20" s="6">
        <v>15</v>
      </c>
      <c r="I20" s="6">
        <v>25</v>
      </c>
      <c r="J20" s="6">
        <v>19</v>
      </c>
      <c r="K20" s="6">
        <v>13</v>
      </c>
      <c r="L20" s="6">
        <v>2</v>
      </c>
      <c r="M20" s="6">
        <v>12</v>
      </c>
      <c r="N20" s="6">
        <v>109</v>
      </c>
      <c r="O20" s="6">
        <v>10.5</v>
      </c>
      <c r="P20" s="6">
        <v>5.4</v>
      </c>
      <c r="Q20" s="6">
        <v>9.8000000000000007</v>
      </c>
      <c r="R20" s="6">
        <v>13.3</v>
      </c>
      <c r="S20" s="6">
        <v>7.9</v>
      </c>
    </row>
    <row r="21" spans="1:19" ht="15" customHeight="1" x14ac:dyDescent="0.2">
      <c r="A21" s="6">
        <v>6</v>
      </c>
      <c r="B21" s="6">
        <v>1979</v>
      </c>
      <c r="C21" s="6">
        <v>1</v>
      </c>
      <c r="D21" s="6">
        <v>9</v>
      </c>
      <c r="E21" s="6">
        <v>3</v>
      </c>
      <c r="F21" s="6">
        <v>6</v>
      </c>
      <c r="G21" s="6">
        <v>8</v>
      </c>
      <c r="H21" s="6">
        <v>14</v>
      </c>
      <c r="I21" s="6">
        <v>26</v>
      </c>
      <c r="J21" s="6">
        <v>21</v>
      </c>
      <c r="K21" s="6">
        <v>10</v>
      </c>
      <c r="L21" s="6">
        <v>2</v>
      </c>
      <c r="M21" s="6">
        <v>12</v>
      </c>
      <c r="N21" s="6">
        <v>111</v>
      </c>
      <c r="O21" s="6">
        <v>10.5</v>
      </c>
      <c r="P21" s="6">
        <v>5.5</v>
      </c>
      <c r="Q21" s="6">
        <v>9.9</v>
      </c>
      <c r="R21" s="6">
        <v>14.6</v>
      </c>
      <c r="S21" s="6">
        <v>9.1</v>
      </c>
    </row>
    <row r="22" spans="1:19" ht="15" customHeight="1" x14ac:dyDescent="0.2">
      <c r="A22" s="6">
        <v>7</v>
      </c>
      <c r="B22" s="6">
        <v>1979</v>
      </c>
      <c r="C22" s="6">
        <v>3</v>
      </c>
      <c r="D22" s="6">
        <v>9</v>
      </c>
      <c r="E22" s="6">
        <v>2</v>
      </c>
      <c r="F22" s="6">
        <v>6</v>
      </c>
      <c r="G22" s="6">
        <v>10</v>
      </c>
      <c r="H22" s="6">
        <v>12</v>
      </c>
      <c r="I22" s="6">
        <v>25</v>
      </c>
      <c r="J22" s="6">
        <v>20</v>
      </c>
      <c r="K22" s="6">
        <v>11</v>
      </c>
      <c r="L22" s="6">
        <v>2</v>
      </c>
      <c r="M22" s="6">
        <v>11.5</v>
      </c>
      <c r="N22" s="6">
        <v>95</v>
      </c>
      <c r="O22" s="6">
        <v>9.8000000000000007</v>
      </c>
      <c r="P22" s="6">
        <v>5.3</v>
      </c>
      <c r="Q22" s="6">
        <v>9.9</v>
      </c>
      <c r="R22" s="6">
        <v>14.6</v>
      </c>
      <c r="S22" s="6">
        <v>9.3000000000000007</v>
      </c>
    </row>
    <row r="23" spans="1:19" ht="15" customHeight="1" x14ac:dyDescent="0.2">
      <c r="A23" s="6">
        <v>8</v>
      </c>
      <c r="B23" s="6">
        <v>1979</v>
      </c>
      <c r="C23" s="6">
        <v>2</v>
      </c>
      <c r="D23" s="6">
        <v>11</v>
      </c>
      <c r="E23" s="6">
        <v>2</v>
      </c>
      <c r="F23" s="6">
        <v>6</v>
      </c>
      <c r="G23" s="6">
        <v>9</v>
      </c>
      <c r="H23" s="6">
        <v>12</v>
      </c>
      <c r="I23" s="6">
        <v>28</v>
      </c>
      <c r="J23" s="6">
        <v>19</v>
      </c>
      <c r="K23" s="6">
        <v>10</v>
      </c>
      <c r="L23" s="6">
        <v>1</v>
      </c>
      <c r="M23" s="6">
        <v>11.2</v>
      </c>
      <c r="N23" s="6">
        <v>88</v>
      </c>
      <c r="O23" s="6">
        <v>9.4</v>
      </c>
      <c r="P23" s="6">
        <v>5.2</v>
      </c>
      <c r="Q23" s="6">
        <v>9.9</v>
      </c>
      <c r="R23" s="6">
        <v>13.3</v>
      </c>
      <c r="S23" s="6">
        <v>8.1</v>
      </c>
    </row>
    <row r="24" spans="1:19" ht="15" customHeight="1" x14ac:dyDescent="0.2">
      <c r="A24" s="6">
        <v>9</v>
      </c>
      <c r="B24" s="6">
        <v>1979</v>
      </c>
      <c r="C24" s="6">
        <v>3</v>
      </c>
      <c r="D24" s="6">
        <v>9</v>
      </c>
      <c r="E24" s="6">
        <v>5</v>
      </c>
      <c r="F24" s="6">
        <v>5</v>
      </c>
      <c r="G24" s="6">
        <v>8</v>
      </c>
      <c r="H24" s="6">
        <v>15</v>
      </c>
      <c r="I24" s="6">
        <v>27</v>
      </c>
      <c r="J24" s="6">
        <v>14</v>
      </c>
      <c r="K24" s="6">
        <v>13</v>
      </c>
      <c r="L24" s="6">
        <v>1</v>
      </c>
      <c r="M24" s="6">
        <v>10.4</v>
      </c>
      <c r="N24" s="6">
        <v>87</v>
      </c>
      <c r="O24" s="6">
        <v>9.3000000000000007</v>
      </c>
      <c r="P24" s="6">
        <v>5</v>
      </c>
      <c r="Q24" s="6">
        <v>9.6</v>
      </c>
      <c r="R24" s="6">
        <v>12.5</v>
      </c>
      <c r="S24" s="6">
        <v>7.4</v>
      </c>
    </row>
    <row r="25" spans="1:19" ht="15" customHeight="1" x14ac:dyDescent="0.2">
      <c r="A25" s="6">
        <v>10</v>
      </c>
      <c r="B25" s="6">
        <v>1979</v>
      </c>
      <c r="C25" s="6">
        <v>3</v>
      </c>
      <c r="D25" s="6">
        <v>10</v>
      </c>
      <c r="E25" s="6">
        <v>4</v>
      </c>
      <c r="F25" s="6">
        <v>6</v>
      </c>
      <c r="G25" s="6">
        <v>10</v>
      </c>
      <c r="H25" s="6">
        <v>14</v>
      </c>
      <c r="I25" s="6">
        <v>25</v>
      </c>
      <c r="J25" s="6">
        <v>11</v>
      </c>
      <c r="K25" s="6">
        <v>16</v>
      </c>
      <c r="L25" s="6">
        <v>1</v>
      </c>
      <c r="M25" s="6">
        <v>9.5</v>
      </c>
      <c r="N25" s="6">
        <v>68</v>
      </c>
      <c r="O25" s="6">
        <v>8.3000000000000007</v>
      </c>
      <c r="P25" s="6">
        <v>4.9000000000000004</v>
      </c>
      <c r="Q25" s="6">
        <v>9</v>
      </c>
      <c r="R25" s="6">
        <v>11.6</v>
      </c>
      <c r="S25" s="6">
        <v>6.7</v>
      </c>
    </row>
    <row r="26" spans="1:19" ht="15" customHeight="1" x14ac:dyDescent="0.2">
      <c r="A26" s="6">
        <v>11</v>
      </c>
      <c r="B26" s="6">
        <v>1979</v>
      </c>
      <c r="C26" s="6">
        <v>2</v>
      </c>
      <c r="D26" s="6">
        <v>9</v>
      </c>
      <c r="E26" s="6">
        <v>2</v>
      </c>
      <c r="F26" s="6">
        <v>5</v>
      </c>
      <c r="G26" s="6">
        <v>7</v>
      </c>
      <c r="H26" s="6">
        <v>13</v>
      </c>
      <c r="I26" s="6">
        <v>29</v>
      </c>
      <c r="J26" s="6">
        <v>19</v>
      </c>
      <c r="K26" s="6">
        <v>13</v>
      </c>
      <c r="L26" s="6">
        <v>1</v>
      </c>
      <c r="M26" s="6">
        <v>11.9</v>
      </c>
      <c r="N26" s="6">
        <v>106</v>
      </c>
      <c r="O26" s="6">
        <v>10.3</v>
      </c>
      <c r="P26" s="6">
        <v>6.2</v>
      </c>
      <c r="Q26" s="6">
        <v>10</v>
      </c>
      <c r="R26" s="6">
        <v>13.5</v>
      </c>
      <c r="S26" s="6">
        <v>7.3</v>
      </c>
    </row>
    <row r="27" spans="1:19" ht="15" customHeight="1" x14ac:dyDescent="0.2">
      <c r="A27" s="6">
        <v>12</v>
      </c>
      <c r="B27" s="6">
        <v>1979</v>
      </c>
      <c r="C27" s="6">
        <v>2</v>
      </c>
      <c r="D27" s="6">
        <v>12</v>
      </c>
      <c r="E27" s="6">
        <v>3</v>
      </c>
      <c r="F27" s="6">
        <v>4</v>
      </c>
      <c r="G27" s="6">
        <v>7</v>
      </c>
      <c r="H27" s="6">
        <v>13</v>
      </c>
      <c r="I27" s="6">
        <v>28</v>
      </c>
      <c r="J27" s="6">
        <v>19</v>
      </c>
      <c r="K27" s="6">
        <v>9</v>
      </c>
      <c r="L27" s="6">
        <v>3</v>
      </c>
      <c r="M27" s="6">
        <v>11.7</v>
      </c>
      <c r="N27" s="6">
        <v>100</v>
      </c>
      <c r="O27" s="6">
        <v>10</v>
      </c>
      <c r="P27" s="6">
        <v>5.5</v>
      </c>
      <c r="Q27" s="6">
        <v>9.9</v>
      </c>
      <c r="R27" s="6">
        <v>13.5</v>
      </c>
      <c r="S27" s="6">
        <v>8</v>
      </c>
    </row>
    <row r="28" spans="1:19" ht="15" customHeight="1" x14ac:dyDescent="0.2">
      <c r="A28" s="6">
        <v>1</v>
      </c>
      <c r="B28" s="6">
        <v>1980</v>
      </c>
      <c r="C28" s="6">
        <v>1</v>
      </c>
      <c r="D28" s="6">
        <v>8</v>
      </c>
      <c r="E28" s="6">
        <v>2</v>
      </c>
      <c r="F28" s="6">
        <v>4</v>
      </c>
      <c r="G28" s="6">
        <v>7</v>
      </c>
      <c r="H28" s="6">
        <v>12</v>
      </c>
      <c r="I28" s="6">
        <v>28</v>
      </c>
      <c r="J28" s="6">
        <v>25</v>
      </c>
      <c r="K28" s="6">
        <v>11</v>
      </c>
      <c r="L28" s="6">
        <v>2</v>
      </c>
      <c r="M28" s="6">
        <v>13.8</v>
      </c>
      <c r="N28" s="6">
        <v>131</v>
      </c>
      <c r="O28" s="6">
        <v>11.5</v>
      </c>
      <c r="P28" s="6">
        <v>6.8</v>
      </c>
      <c r="Q28" s="6">
        <v>10.4</v>
      </c>
      <c r="R28" s="6">
        <v>15.6</v>
      </c>
      <c r="S28" s="6">
        <v>8.8000000000000007</v>
      </c>
    </row>
    <row r="29" spans="1:19" ht="15" customHeight="1" x14ac:dyDescent="0.2">
      <c r="A29" s="6">
        <v>2</v>
      </c>
      <c r="B29" s="6">
        <v>1980</v>
      </c>
      <c r="C29" s="6">
        <v>1</v>
      </c>
      <c r="D29" s="6">
        <v>7</v>
      </c>
      <c r="E29" s="6">
        <v>4</v>
      </c>
      <c r="F29" s="6">
        <v>4</v>
      </c>
      <c r="G29" s="6">
        <v>11</v>
      </c>
      <c r="H29" s="6">
        <v>12</v>
      </c>
      <c r="I29" s="6">
        <v>31</v>
      </c>
      <c r="J29" s="6">
        <v>19</v>
      </c>
      <c r="K29" s="6">
        <v>10</v>
      </c>
      <c r="L29" s="6">
        <v>1</v>
      </c>
      <c r="M29" s="6">
        <v>11.2</v>
      </c>
      <c r="N29" s="6">
        <v>80</v>
      </c>
      <c r="O29" s="6">
        <v>8.9</v>
      </c>
      <c r="P29" s="6">
        <v>5.4</v>
      </c>
      <c r="Q29" s="6">
        <v>10</v>
      </c>
      <c r="R29" s="6">
        <v>13.4</v>
      </c>
      <c r="S29" s="6">
        <v>8</v>
      </c>
    </row>
    <row r="30" spans="1:19" ht="15" customHeight="1" x14ac:dyDescent="0.2">
      <c r="A30" s="6">
        <v>3</v>
      </c>
      <c r="B30" s="6">
        <v>1980</v>
      </c>
      <c r="C30" s="6">
        <v>3</v>
      </c>
      <c r="D30" s="6">
        <v>10</v>
      </c>
      <c r="E30" s="6">
        <v>3</v>
      </c>
      <c r="F30" s="6">
        <v>4</v>
      </c>
      <c r="G30" s="6">
        <v>8</v>
      </c>
      <c r="H30" s="6">
        <v>9</v>
      </c>
      <c r="I30" s="6">
        <v>26</v>
      </c>
      <c r="J30" s="6">
        <v>27</v>
      </c>
      <c r="K30" s="6">
        <v>7</v>
      </c>
      <c r="L30" s="6">
        <v>3</v>
      </c>
      <c r="M30" s="6">
        <v>12.7</v>
      </c>
      <c r="N30" s="6">
        <v>122</v>
      </c>
      <c r="O30" s="6">
        <v>11</v>
      </c>
      <c r="P30" s="6">
        <v>5.5</v>
      </c>
      <c r="Q30" s="6">
        <v>10.199999999999999</v>
      </c>
      <c r="R30" s="6">
        <v>15.5</v>
      </c>
      <c r="S30" s="6">
        <v>10</v>
      </c>
    </row>
    <row r="31" spans="1:19" ht="15" customHeight="1" x14ac:dyDescent="0.2">
      <c r="A31" s="6">
        <v>4</v>
      </c>
      <c r="B31" s="6">
        <v>1980</v>
      </c>
      <c r="C31" s="6">
        <v>5</v>
      </c>
      <c r="D31" s="6">
        <v>15</v>
      </c>
      <c r="E31" s="6">
        <v>2</v>
      </c>
      <c r="F31" s="6">
        <v>3</v>
      </c>
      <c r="G31" s="6">
        <v>7</v>
      </c>
      <c r="H31" s="6">
        <v>8</v>
      </c>
      <c r="I31" s="6">
        <v>24</v>
      </c>
      <c r="J31" s="6">
        <v>25</v>
      </c>
      <c r="K31" s="6">
        <v>9</v>
      </c>
      <c r="L31" s="6">
        <v>2</v>
      </c>
      <c r="M31" s="6">
        <v>12</v>
      </c>
      <c r="N31" s="6">
        <v>133</v>
      </c>
      <c r="O31" s="6">
        <v>11.5</v>
      </c>
      <c r="P31" s="6">
        <v>5.2</v>
      </c>
      <c r="Q31" s="6">
        <v>10.1</v>
      </c>
      <c r="R31" s="6">
        <v>15.2</v>
      </c>
      <c r="S31" s="6">
        <v>10</v>
      </c>
    </row>
    <row r="32" spans="1:19" ht="15" customHeight="1" x14ac:dyDescent="0.2">
      <c r="A32" s="6">
        <v>5</v>
      </c>
      <c r="B32" s="6">
        <v>1980</v>
      </c>
      <c r="C32" s="6">
        <v>7</v>
      </c>
      <c r="D32" s="6">
        <v>24</v>
      </c>
      <c r="E32" s="6">
        <v>1</v>
      </c>
      <c r="F32" s="6">
        <v>4</v>
      </c>
      <c r="G32" s="6">
        <v>9</v>
      </c>
      <c r="H32" s="6">
        <v>9</v>
      </c>
      <c r="I32" s="6">
        <v>17</v>
      </c>
      <c r="J32" s="6">
        <v>18</v>
      </c>
      <c r="K32" s="6">
        <v>10</v>
      </c>
      <c r="L32" s="6">
        <v>1</v>
      </c>
      <c r="M32" s="6">
        <v>9.5</v>
      </c>
      <c r="N32" s="6">
        <v>105</v>
      </c>
      <c r="O32" s="6">
        <v>10.199999999999999</v>
      </c>
      <c r="P32" s="6">
        <v>3.5</v>
      </c>
      <c r="Q32" s="6">
        <v>8.6</v>
      </c>
      <c r="R32" s="6">
        <v>13.4</v>
      </c>
      <c r="S32" s="6">
        <v>9.8000000000000007</v>
      </c>
    </row>
    <row r="33" spans="1:19" ht="15" customHeight="1" x14ac:dyDescent="0.2">
      <c r="A33" s="6">
        <v>6</v>
      </c>
      <c r="B33" s="6">
        <v>1980</v>
      </c>
      <c r="C33" s="6">
        <v>8</v>
      </c>
      <c r="D33" s="6">
        <v>19</v>
      </c>
      <c r="E33" s="6">
        <v>3</v>
      </c>
      <c r="F33" s="6">
        <v>6</v>
      </c>
      <c r="G33" s="6">
        <v>7</v>
      </c>
      <c r="H33" s="6">
        <v>10</v>
      </c>
      <c r="I33" s="6">
        <v>20</v>
      </c>
      <c r="J33" s="6">
        <v>14</v>
      </c>
      <c r="K33" s="6">
        <v>10</v>
      </c>
      <c r="L33" s="6">
        <v>3</v>
      </c>
      <c r="M33" s="6">
        <v>9</v>
      </c>
      <c r="N33" s="6">
        <v>99</v>
      </c>
      <c r="O33" s="6">
        <v>9.9</v>
      </c>
      <c r="P33" s="6">
        <v>3.1</v>
      </c>
      <c r="Q33" s="6">
        <v>8.5</v>
      </c>
      <c r="R33" s="6">
        <v>12.6</v>
      </c>
      <c r="S33" s="6">
        <v>9.5</v>
      </c>
    </row>
    <row r="34" spans="1:19" ht="15" customHeight="1" x14ac:dyDescent="0.2">
      <c r="A34" s="6">
        <v>7</v>
      </c>
      <c r="B34" s="6">
        <v>1980</v>
      </c>
      <c r="C34" s="6">
        <v>5</v>
      </c>
      <c r="D34" s="6">
        <v>17</v>
      </c>
      <c r="E34" s="6">
        <v>3</v>
      </c>
      <c r="F34" s="6">
        <v>5</v>
      </c>
      <c r="G34" s="6">
        <v>7</v>
      </c>
      <c r="H34" s="6">
        <v>10</v>
      </c>
      <c r="I34" s="6">
        <v>21</v>
      </c>
      <c r="J34" s="6">
        <v>15</v>
      </c>
      <c r="K34" s="6">
        <v>14</v>
      </c>
      <c r="L34" s="6">
        <v>3</v>
      </c>
      <c r="M34" s="6">
        <v>10</v>
      </c>
      <c r="N34" s="6">
        <v>103</v>
      </c>
      <c r="O34" s="6">
        <v>10.199999999999999</v>
      </c>
      <c r="P34" s="6">
        <v>4.5999999999999996</v>
      </c>
      <c r="Q34" s="6">
        <v>9.6</v>
      </c>
      <c r="R34" s="6">
        <v>12.8</v>
      </c>
      <c r="S34" s="6">
        <v>8.1999999999999993</v>
      </c>
    </row>
    <row r="35" spans="1:19" ht="15" customHeight="1" x14ac:dyDescent="0.2">
      <c r="A35" s="6">
        <v>8</v>
      </c>
      <c r="B35" s="6">
        <v>1980</v>
      </c>
      <c r="C35" s="6">
        <v>3</v>
      </c>
      <c r="D35" s="6">
        <v>15</v>
      </c>
      <c r="E35" s="6">
        <v>6</v>
      </c>
      <c r="F35" s="6">
        <v>7</v>
      </c>
      <c r="G35" s="6">
        <v>11</v>
      </c>
      <c r="H35" s="6">
        <v>12</v>
      </c>
      <c r="I35" s="6">
        <v>24</v>
      </c>
      <c r="J35" s="6">
        <v>10</v>
      </c>
      <c r="K35" s="6">
        <v>11</v>
      </c>
      <c r="L35" s="6">
        <v>1</v>
      </c>
      <c r="M35" s="6">
        <v>8.8000000000000007</v>
      </c>
      <c r="N35" s="6">
        <v>76</v>
      </c>
      <c r="O35" s="6">
        <v>8.6999999999999993</v>
      </c>
      <c r="P35" s="6">
        <v>3.5</v>
      </c>
      <c r="Q35" s="6">
        <v>7.6</v>
      </c>
      <c r="R35" s="6">
        <v>11.1</v>
      </c>
      <c r="S35" s="6">
        <v>7.7</v>
      </c>
    </row>
    <row r="36" spans="1:19" ht="15" customHeight="1" x14ac:dyDescent="0.2">
      <c r="A36" s="6">
        <v>9</v>
      </c>
      <c r="B36" s="6">
        <v>1980</v>
      </c>
      <c r="C36" s="6">
        <v>3</v>
      </c>
      <c r="D36" s="6">
        <v>14</v>
      </c>
      <c r="E36" s="6">
        <v>5</v>
      </c>
      <c r="F36" s="6">
        <v>5</v>
      </c>
      <c r="G36" s="6">
        <v>11</v>
      </c>
      <c r="H36" s="6">
        <v>10</v>
      </c>
      <c r="I36" s="6">
        <v>23</v>
      </c>
      <c r="J36" s="6">
        <v>13</v>
      </c>
      <c r="K36" s="6">
        <v>13</v>
      </c>
      <c r="L36" s="6">
        <v>3</v>
      </c>
      <c r="M36" s="6">
        <v>9.3000000000000007</v>
      </c>
      <c r="N36" s="6">
        <v>66</v>
      </c>
      <c r="O36" s="6">
        <v>8.1</v>
      </c>
      <c r="P36" s="6">
        <v>4.7</v>
      </c>
      <c r="Q36" s="6">
        <v>9.1</v>
      </c>
      <c r="R36" s="6">
        <v>12</v>
      </c>
      <c r="S36" s="6">
        <v>7.3</v>
      </c>
    </row>
    <row r="37" spans="1:19" ht="15" customHeight="1" x14ac:dyDescent="0.2">
      <c r="A37" s="6">
        <v>10</v>
      </c>
      <c r="B37" s="6">
        <v>1980</v>
      </c>
      <c r="C37" s="6">
        <v>5</v>
      </c>
      <c r="D37" s="6">
        <v>15</v>
      </c>
      <c r="E37" s="6">
        <v>3</v>
      </c>
      <c r="F37" s="6">
        <v>6</v>
      </c>
      <c r="G37" s="6">
        <v>10</v>
      </c>
      <c r="H37" s="6">
        <v>10</v>
      </c>
      <c r="I37" s="6">
        <v>24</v>
      </c>
      <c r="J37" s="6">
        <v>16</v>
      </c>
      <c r="K37" s="6">
        <v>9</v>
      </c>
      <c r="L37" s="6">
        <v>2</v>
      </c>
      <c r="M37" s="6">
        <v>10</v>
      </c>
      <c r="N37" s="6">
        <v>107</v>
      </c>
      <c r="O37" s="6">
        <v>10.3</v>
      </c>
      <c r="P37" s="6">
        <v>4.5999999999999996</v>
      </c>
      <c r="Q37" s="6">
        <v>9.6</v>
      </c>
      <c r="R37" s="6">
        <v>12.7</v>
      </c>
      <c r="S37" s="6">
        <v>8.1</v>
      </c>
    </row>
    <row r="38" spans="1:19" ht="15" customHeight="1" x14ac:dyDescent="0.2">
      <c r="A38" s="6">
        <v>11</v>
      </c>
      <c r="B38" s="6">
        <v>1980</v>
      </c>
      <c r="C38" s="6">
        <v>4</v>
      </c>
      <c r="D38" s="6">
        <v>21</v>
      </c>
      <c r="E38" s="6">
        <v>3</v>
      </c>
      <c r="F38" s="6">
        <v>5</v>
      </c>
      <c r="G38" s="6">
        <v>8</v>
      </c>
      <c r="H38" s="6">
        <v>12</v>
      </c>
      <c r="I38" s="6">
        <v>20</v>
      </c>
      <c r="J38" s="6">
        <v>14</v>
      </c>
      <c r="K38" s="6">
        <v>11</v>
      </c>
      <c r="L38" s="6">
        <v>2</v>
      </c>
      <c r="M38" s="6">
        <v>9.8000000000000007</v>
      </c>
      <c r="N38" s="6">
        <v>113</v>
      </c>
      <c r="O38" s="6">
        <v>10.6</v>
      </c>
      <c r="P38" s="6">
        <v>4.5</v>
      </c>
      <c r="Q38" s="6">
        <v>8.6</v>
      </c>
      <c r="R38" s="6">
        <v>12.5</v>
      </c>
      <c r="S38" s="6">
        <v>8</v>
      </c>
    </row>
    <row r="39" spans="1:19" ht="15" customHeight="1" x14ac:dyDescent="0.2">
      <c r="A39" s="6">
        <v>12</v>
      </c>
      <c r="B39" s="6">
        <v>1980</v>
      </c>
      <c r="C39" s="6">
        <v>4</v>
      </c>
      <c r="D39" s="6">
        <v>13</v>
      </c>
      <c r="E39" s="6">
        <v>3</v>
      </c>
      <c r="F39" s="6">
        <v>5</v>
      </c>
      <c r="G39" s="6">
        <v>9</v>
      </c>
      <c r="H39" s="6">
        <v>11</v>
      </c>
      <c r="I39" s="6">
        <v>25</v>
      </c>
      <c r="J39" s="6">
        <v>18</v>
      </c>
      <c r="K39" s="6">
        <v>10</v>
      </c>
      <c r="L39" s="6">
        <v>2</v>
      </c>
      <c r="M39" s="6">
        <v>10.9</v>
      </c>
      <c r="N39" s="6">
        <v>110</v>
      </c>
      <c r="O39" s="6">
        <v>10.5</v>
      </c>
      <c r="P39" s="6">
        <v>4.9000000000000004</v>
      </c>
      <c r="Q39" s="6">
        <v>9.6999999999999993</v>
      </c>
      <c r="R39" s="6">
        <v>13.2</v>
      </c>
      <c r="S39" s="6">
        <v>8.1999999999999993</v>
      </c>
    </row>
    <row r="40" spans="1:19" ht="15" customHeight="1" x14ac:dyDescent="0.2">
      <c r="A40" s="6">
        <v>1</v>
      </c>
      <c r="B40" s="6">
        <v>1981</v>
      </c>
      <c r="C40" s="6">
        <v>3</v>
      </c>
      <c r="D40" s="6">
        <v>18</v>
      </c>
      <c r="E40" s="6">
        <v>3</v>
      </c>
      <c r="F40" s="6">
        <v>6</v>
      </c>
      <c r="G40" s="6">
        <v>7</v>
      </c>
      <c r="H40" s="6">
        <v>12</v>
      </c>
      <c r="I40" s="6">
        <v>28</v>
      </c>
      <c r="J40" s="6">
        <v>9</v>
      </c>
      <c r="K40" s="6">
        <v>11</v>
      </c>
      <c r="L40" s="6">
        <v>3</v>
      </c>
      <c r="M40" s="6">
        <v>8.6</v>
      </c>
      <c r="N40" s="6">
        <v>56</v>
      </c>
      <c r="O40" s="6">
        <v>7.5</v>
      </c>
      <c r="P40" s="6">
        <v>4.7</v>
      </c>
      <c r="Q40" s="6">
        <v>9.5</v>
      </c>
      <c r="R40" s="6">
        <v>11.3</v>
      </c>
      <c r="S40" s="6">
        <v>6.6</v>
      </c>
    </row>
    <row r="41" spans="1:19" ht="15" customHeight="1" x14ac:dyDescent="0.2">
      <c r="A41" s="6">
        <v>2</v>
      </c>
      <c r="B41" s="6">
        <v>1981</v>
      </c>
      <c r="C41" s="6">
        <v>3</v>
      </c>
      <c r="D41" s="6">
        <v>15</v>
      </c>
      <c r="E41" s="6">
        <v>5</v>
      </c>
      <c r="F41" s="6">
        <v>9</v>
      </c>
      <c r="G41" s="6">
        <v>9</v>
      </c>
      <c r="H41" s="6">
        <v>12</v>
      </c>
      <c r="I41" s="6">
        <v>23</v>
      </c>
      <c r="J41" s="6">
        <v>12</v>
      </c>
      <c r="K41" s="6">
        <v>10</v>
      </c>
      <c r="L41" s="6">
        <v>2</v>
      </c>
      <c r="M41" s="6">
        <v>9.1</v>
      </c>
      <c r="N41" s="6">
        <v>76</v>
      </c>
      <c r="O41" s="6">
        <v>8.6999999999999993</v>
      </c>
      <c r="P41" s="6">
        <v>3.5</v>
      </c>
      <c r="Q41" s="6">
        <v>8.6</v>
      </c>
      <c r="R41" s="6">
        <v>11.9</v>
      </c>
      <c r="S41" s="6">
        <v>8.5</v>
      </c>
    </row>
    <row r="42" spans="1:19" ht="15" customHeight="1" x14ac:dyDescent="0.2">
      <c r="A42" s="6">
        <v>3</v>
      </c>
      <c r="B42" s="6">
        <v>1981</v>
      </c>
      <c r="C42" s="6">
        <v>5</v>
      </c>
      <c r="D42" s="6">
        <v>21</v>
      </c>
      <c r="E42" s="6">
        <v>2</v>
      </c>
      <c r="F42" s="6">
        <v>8</v>
      </c>
      <c r="G42" s="6">
        <v>11</v>
      </c>
      <c r="H42" s="6">
        <v>11</v>
      </c>
      <c r="I42" s="6">
        <v>20</v>
      </c>
      <c r="J42" s="6">
        <v>9</v>
      </c>
      <c r="K42" s="6">
        <v>11</v>
      </c>
      <c r="L42" s="6">
        <v>2</v>
      </c>
      <c r="M42" s="6">
        <v>7.9</v>
      </c>
      <c r="N42" s="6">
        <v>62</v>
      </c>
      <c r="O42" s="6">
        <v>7.9</v>
      </c>
      <c r="P42" s="6">
        <v>3.3</v>
      </c>
      <c r="Q42" s="6">
        <v>7.2</v>
      </c>
      <c r="R42" s="6">
        <v>10.3</v>
      </c>
      <c r="S42" s="6">
        <v>7.1</v>
      </c>
    </row>
    <row r="43" spans="1:19" ht="15" customHeight="1" x14ac:dyDescent="0.2">
      <c r="A43" s="6">
        <v>4</v>
      </c>
      <c r="B43" s="6">
        <v>1981</v>
      </c>
      <c r="C43" s="6">
        <v>5</v>
      </c>
      <c r="D43" s="6">
        <v>22</v>
      </c>
      <c r="E43" s="6">
        <v>4</v>
      </c>
      <c r="F43" s="6">
        <v>7</v>
      </c>
      <c r="G43" s="6">
        <v>9</v>
      </c>
      <c r="H43" s="6">
        <v>9</v>
      </c>
      <c r="I43" s="6">
        <v>20</v>
      </c>
      <c r="J43" s="6">
        <v>14</v>
      </c>
      <c r="K43" s="6">
        <v>8</v>
      </c>
      <c r="L43" s="6">
        <v>2</v>
      </c>
      <c r="M43" s="6">
        <v>9.3000000000000007</v>
      </c>
      <c r="N43" s="6">
        <v>108</v>
      </c>
      <c r="O43" s="6">
        <v>10.4</v>
      </c>
      <c r="P43" s="6">
        <v>3</v>
      </c>
      <c r="Q43" s="6">
        <v>8</v>
      </c>
      <c r="R43" s="6">
        <v>11.8</v>
      </c>
      <c r="S43" s="6">
        <v>8.8000000000000007</v>
      </c>
    </row>
    <row r="44" spans="1:19" ht="15" customHeight="1" x14ac:dyDescent="0.2">
      <c r="A44" s="6">
        <v>5</v>
      </c>
      <c r="B44" s="6">
        <v>1981</v>
      </c>
      <c r="C44" s="6">
        <v>5</v>
      </c>
      <c r="D44" s="6">
        <v>20</v>
      </c>
      <c r="E44" s="6">
        <v>2</v>
      </c>
      <c r="F44" s="6">
        <v>8</v>
      </c>
      <c r="G44" s="6">
        <v>10</v>
      </c>
      <c r="H44" s="6">
        <v>13</v>
      </c>
      <c r="I44" s="6">
        <v>22</v>
      </c>
      <c r="J44" s="6">
        <v>11</v>
      </c>
      <c r="K44" s="6">
        <v>7</v>
      </c>
      <c r="L44" s="6">
        <v>2</v>
      </c>
      <c r="M44" s="6">
        <v>8.6</v>
      </c>
      <c r="N44" s="6">
        <v>88</v>
      </c>
      <c r="O44" s="6">
        <v>9.4</v>
      </c>
      <c r="P44" s="6">
        <v>3.4</v>
      </c>
      <c r="Q44" s="6">
        <v>7.3</v>
      </c>
      <c r="R44" s="6">
        <v>10.5</v>
      </c>
      <c r="S44" s="6">
        <v>7.1</v>
      </c>
    </row>
    <row r="45" spans="1:19" ht="15" customHeight="1" x14ac:dyDescent="0.2">
      <c r="A45" s="6">
        <v>6</v>
      </c>
      <c r="B45" s="6">
        <v>1981</v>
      </c>
      <c r="C45" s="6">
        <v>4</v>
      </c>
      <c r="D45" s="6">
        <v>27</v>
      </c>
      <c r="E45" s="6">
        <v>4</v>
      </c>
      <c r="F45" s="6">
        <v>7</v>
      </c>
      <c r="G45" s="6">
        <v>9</v>
      </c>
      <c r="H45" s="6">
        <v>12</v>
      </c>
      <c r="I45" s="6">
        <v>22</v>
      </c>
      <c r="J45" s="6">
        <v>10</v>
      </c>
      <c r="K45" s="6">
        <v>4</v>
      </c>
      <c r="L45" s="6">
        <v>1</v>
      </c>
      <c r="M45" s="6">
        <v>7.8</v>
      </c>
      <c r="N45" s="6">
        <v>60</v>
      </c>
      <c r="O45" s="6">
        <v>7.8</v>
      </c>
      <c r="P45" s="6">
        <v>2.6</v>
      </c>
      <c r="Q45" s="6">
        <v>7.1</v>
      </c>
      <c r="R45" s="6">
        <v>10.3</v>
      </c>
      <c r="S45" s="6">
        <v>7.6</v>
      </c>
    </row>
    <row r="46" spans="1:19" ht="15" customHeight="1" x14ac:dyDescent="0.2">
      <c r="A46" s="6">
        <v>7</v>
      </c>
      <c r="B46" s="6">
        <v>1981</v>
      </c>
      <c r="C46" s="6">
        <v>6</v>
      </c>
      <c r="D46" s="6">
        <v>25</v>
      </c>
      <c r="E46" s="6">
        <v>2</v>
      </c>
      <c r="F46" s="6">
        <v>7</v>
      </c>
      <c r="G46" s="6">
        <v>10</v>
      </c>
      <c r="H46" s="6">
        <v>15</v>
      </c>
      <c r="I46" s="6">
        <v>18</v>
      </c>
      <c r="J46" s="6">
        <v>10</v>
      </c>
      <c r="K46" s="6">
        <v>7</v>
      </c>
      <c r="L46" s="6">
        <v>0</v>
      </c>
      <c r="M46" s="6">
        <v>7.7</v>
      </c>
      <c r="N46" s="6">
        <v>82</v>
      </c>
      <c r="O46" s="6">
        <v>9.1</v>
      </c>
      <c r="P46" s="6">
        <v>2.9</v>
      </c>
      <c r="Q46" s="6">
        <v>6.8</v>
      </c>
      <c r="R46" s="6">
        <v>10.199999999999999</v>
      </c>
      <c r="S46" s="6">
        <v>7.3</v>
      </c>
    </row>
    <row r="47" spans="1:19" ht="15" customHeight="1" x14ac:dyDescent="0.2">
      <c r="A47" s="6">
        <v>8</v>
      </c>
      <c r="B47" s="6">
        <v>1981</v>
      </c>
      <c r="C47" s="6">
        <v>4</v>
      </c>
      <c r="D47" s="6">
        <v>24</v>
      </c>
      <c r="E47" s="6">
        <v>6</v>
      </c>
      <c r="F47" s="6">
        <v>7</v>
      </c>
      <c r="G47" s="6">
        <v>12</v>
      </c>
      <c r="H47" s="6">
        <v>12</v>
      </c>
      <c r="I47" s="6">
        <v>16</v>
      </c>
      <c r="J47" s="6">
        <v>11</v>
      </c>
      <c r="K47" s="6">
        <v>5</v>
      </c>
      <c r="L47" s="6">
        <v>3</v>
      </c>
      <c r="M47" s="6">
        <v>7.7</v>
      </c>
      <c r="N47" s="6">
        <v>65</v>
      </c>
      <c r="O47" s="6">
        <v>8.1</v>
      </c>
      <c r="P47" s="6">
        <v>2.5</v>
      </c>
      <c r="Q47" s="6">
        <v>5.8</v>
      </c>
      <c r="R47" s="6">
        <v>10.3</v>
      </c>
      <c r="S47" s="6">
        <v>7.8</v>
      </c>
    </row>
    <row r="48" spans="1:19" ht="15" customHeight="1" x14ac:dyDescent="0.2">
      <c r="A48" s="6">
        <v>9</v>
      </c>
      <c r="B48" s="6">
        <v>1981</v>
      </c>
      <c r="C48" s="6">
        <v>3</v>
      </c>
      <c r="D48" s="6">
        <v>27</v>
      </c>
      <c r="E48" s="6">
        <v>5</v>
      </c>
      <c r="F48" s="6">
        <v>8</v>
      </c>
      <c r="G48" s="6">
        <v>10</v>
      </c>
      <c r="H48" s="6">
        <v>11</v>
      </c>
      <c r="I48" s="6">
        <v>17</v>
      </c>
      <c r="J48" s="6">
        <v>13</v>
      </c>
      <c r="K48" s="6">
        <v>5</v>
      </c>
      <c r="L48" s="6">
        <v>1</v>
      </c>
      <c r="M48" s="6">
        <v>8.6999999999999993</v>
      </c>
      <c r="N48" s="6">
        <v>105</v>
      </c>
      <c r="O48" s="6">
        <v>10.199999999999999</v>
      </c>
      <c r="P48" s="6">
        <v>2.8</v>
      </c>
      <c r="Q48" s="6">
        <v>6.9</v>
      </c>
      <c r="R48" s="6">
        <v>10.4</v>
      </c>
      <c r="S48" s="6">
        <v>7.7</v>
      </c>
    </row>
    <row r="49" spans="1:19" ht="15" customHeight="1" x14ac:dyDescent="0.2">
      <c r="A49" s="6">
        <v>10</v>
      </c>
      <c r="B49" s="6">
        <v>1981</v>
      </c>
      <c r="C49" s="6">
        <v>4</v>
      </c>
      <c r="D49" s="6">
        <v>23</v>
      </c>
      <c r="E49" s="6">
        <v>5</v>
      </c>
      <c r="F49" s="6">
        <v>7</v>
      </c>
      <c r="G49" s="6">
        <v>12</v>
      </c>
      <c r="H49" s="6">
        <v>14</v>
      </c>
      <c r="I49" s="6">
        <v>17</v>
      </c>
      <c r="J49" s="6">
        <v>12</v>
      </c>
      <c r="K49" s="6">
        <v>5</v>
      </c>
      <c r="L49" s="6">
        <v>1</v>
      </c>
      <c r="M49" s="6">
        <v>8.3000000000000007</v>
      </c>
      <c r="N49" s="6">
        <v>73</v>
      </c>
      <c r="O49" s="6">
        <v>8.6</v>
      </c>
      <c r="P49" s="6">
        <v>3.2</v>
      </c>
      <c r="Q49" s="6">
        <v>6.7</v>
      </c>
      <c r="R49" s="6">
        <v>10.3</v>
      </c>
      <c r="S49" s="6">
        <v>7.1</v>
      </c>
    </row>
    <row r="50" spans="1:19" ht="15" customHeight="1" x14ac:dyDescent="0.2">
      <c r="A50" s="6">
        <v>11</v>
      </c>
      <c r="B50" s="6">
        <v>1981</v>
      </c>
      <c r="C50" s="6">
        <v>5</v>
      </c>
      <c r="D50" s="6">
        <v>22</v>
      </c>
      <c r="E50" s="6">
        <v>4</v>
      </c>
      <c r="F50" s="6">
        <v>6</v>
      </c>
      <c r="G50" s="6">
        <v>11</v>
      </c>
      <c r="H50" s="6">
        <v>11</v>
      </c>
      <c r="I50" s="6">
        <v>22</v>
      </c>
      <c r="J50" s="6">
        <v>11</v>
      </c>
      <c r="K50" s="6">
        <v>6</v>
      </c>
      <c r="L50" s="6">
        <v>2</v>
      </c>
      <c r="M50" s="6">
        <v>8.8000000000000007</v>
      </c>
      <c r="N50" s="6">
        <v>92</v>
      </c>
      <c r="O50" s="6">
        <v>9.6</v>
      </c>
      <c r="P50" s="6">
        <v>3.2</v>
      </c>
      <c r="Q50" s="6">
        <v>7.3</v>
      </c>
      <c r="R50" s="6">
        <v>10.4</v>
      </c>
      <c r="S50" s="6">
        <v>7.2</v>
      </c>
    </row>
    <row r="51" spans="1:19" ht="15" customHeight="1" x14ac:dyDescent="0.2">
      <c r="A51" s="6">
        <v>12</v>
      </c>
      <c r="B51" s="6">
        <v>1981</v>
      </c>
      <c r="C51" s="6">
        <v>8</v>
      </c>
      <c r="D51" s="6">
        <v>27</v>
      </c>
      <c r="E51" s="6">
        <v>4</v>
      </c>
      <c r="F51" s="6">
        <v>8</v>
      </c>
      <c r="G51" s="6">
        <v>12</v>
      </c>
      <c r="H51" s="6">
        <v>14</v>
      </c>
      <c r="I51" s="6">
        <v>14</v>
      </c>
      <c r="J51" s="6">
        <v>8</v>
      </c>
      <c r="K51" s="6">
        <v>3</v>
      </c>
      <c r="L51" s="6">
        <v>2</v>
      </c>
      <c r="M51" s="6">
        <v>6.5</v>
      </c>
      <c r="N51" s="6">
        <v>69</v>
      </c>
      <c r="O51" s="6">
        <v>8.3000000000000007</v>
      </c>
      <c r="P51" s="6">
        <v>1.6</v>
      </c>
      <c r="Q51" s="6">
        <v>5.3</v>
      </c>
      <c r="R51" s="6">
        <v>9.8000000000000007</v>
      </c>
      <c r="S51" s="6">
        <v>8.1999999999999993</v>
      </c>
    </row>
    <row r="52" spans="1:19" ht="15" customHeight="1" x14ac:dyDescent="0.2">
      <c r="A52" s="6">
        <v>1</v>
      </c>
      <c r="B52" s="6">
        <v>1982</v>
      </c>
      <c r="C52" s="6">
        <v>5</v>
      </c>
      <c r="D52" s="6">
        <v>31</v>
      </c>
      <c r="E52" s="6">
        <v>5</v>
      </c>
      <c r="F52" s="6">
        <v>8</v>
      </c>
      <c r="G52" s="6">
        <v>13</v>
      </c>
      <c r="H52" s="6">
        <v>11</v>
      </c>
      <c r="I52" s="6">
        <v>13</v>
      </c>
      <c r="J52" s="6">
        <v>8</v>
      </c>
      <c r="K52" s="6">
        <v>4</v>
      </c>
      <c r="L52" s="6">
        <v>2</v>
      </c>
      <c r="M52" s="6">
        <v>6.4</v>
      </c>
      <c r="N52" s="6">
        <v>60</v>
      </c>
      <c r="O52" s="6">
        <v>7.7</v>
      </c>
      <c r="P52" s="6">
        <v>1.5</v>
      </c>
      <c r="Q52" s="6">
        <v>5.0999999999999996</v>
      </c>
      <c r="R52" s="6">
        <v>9.6999999999999993</v>
      </c>
      <c r="S52" s="6">
        <v>8.1999999999999993</v>
      </c>
    </row>
    <row r="53" spans="1:19" ht="15" customHeight="1" x14ac:dyDescent="0.2">
      <c r="A53" s="6">
        <v>2</v>
      </c>
      <c r="B53" s="6">
        <v>1982</v>
      </c>
      <c r="C53" s="6">
        <v>5</v>
      </c>
      <c r="D53" s="6">
        <v>33</v>
      </c>
      <c r="E53" s="6">
        <v>4</v>
      </c>
      <c r="F53" s="6">
        <v>7</v>
      </c>
      <c r="G53" s="6">
        <v>12</v>
      </c>
      <c r="H53" s="6">
        <v>12</v>
      </c>
      <c r="I53" s="6">
        <v>14</v>
      </c>
      <c r="J53" s="6">
        <v>7</v>
      </c>
      <c r="K53" s="6">
        <v>5</v>
      </c>
      <c r="L53" s="6">
        <v>1</v>
      </c>
      <c r="M53" s="6">
        <v>6.4</v>
      </c>
      <c r="N53" s="6">
        <v>57</v>
      </c>
      <c r="O53" s="6">
        <v>7.6</v>
      </c>
      <c r="P53" s="6">
        <v>1.3</v>
      </c>
      <c r="Q53" s="6">
        <v>5.2</v>
      </c>
      <c r="R53" s="6">
        <v>9.8000000000000007</v>
      </c>
      <c r="S53" s="6">
        <v>8.5</v>
      </c>
    </row>
    <row r="54" spans="1:19" ht="15" customHeight="1" x14ac:dyDescent="0.2">
      <c r="A54" s="6">
        <v>3</v>
      </c>
      <c r="B54" s="6">
        <v>1982</v>
      </c>
      <c r="C54" s="6">
        <v>10</v>
      </c>
      <c r="D54" s="6">
        <v>22</v>
      </c>
      <c r="E54" s="6">
        <v>7</v>
      </c>
      <c r="F54" s="6">
        <v>11</v>
      </c>
      <c r="G54" s="6">
        <v>11</v>
      </c>
      <c r="H54" s="6">
        <v>12</v>
      </c>
      <c r="I54" s="6">
        <v>12</v>
      </c>
      <c r="J54" s="6">
        <v>11</v>
      </c>
      <c r="K54" s="6">
        <v>2</v>
      </c>
      <c r="L54" s="6">
        <v>2</v>
      </c>
      <c r="M54" s="6">
        <v>5.8</v>
      </c>
      <c r="N54" s="6">
        <v>93</v>
      </c>
      <c r="O54" s="6">
        <v>9.6</v>
      </c>
      <c r="P54" s="6">
        <v>0.2</v>
      </c>
      <c r="Q54" s="6">
        <v>4.2</v>
      </c>
      <c r="R54" s="6">
        <v>8.8000000000000007</v>
      </c>
      <c r="S54" s="6">
        <v>8.6999999999999993</v>
      </c>
    </row>
    <row r="55" spans="1:19" ht="15" customHeight="1" x14ac:dyDescent="0.2">
      <c r="A55" s="6">
        <v>4</v>
      </c>
      <c r="B55" s="6">
        <v>1982</v>
      </c>
      <c r="C55" s="6">
        <v>11</v>
      </c>
      <c r="D55" s="6">
        <v>22</v>
      </c>
      <c r="E55" s="6">
        <v>4</v>
      </c>
      <c r="F55" s="6">
        <v>7</v>
      </c>
      <c r="G55" s="6">
        <v>16</v>
      </c>
      <c r="H55" s="6">
        <v>10</v>
      </c>
      <c r="I55" s="6">
        <v>16</v>
      </c>
      <c r="J55" s="6">
        <v>8</v>
      </c>
      <c r="K55" s="6">
        <v>3</v>
      </c>
      <c r="L55" s="6">
        <v>3</v>
      </c>
      <c r="M55" s="6">
        <v>5.0999999999999996</v>
      </c>
      <c r="N55" s="6">
        <v>61</v>
      </c>
      <c r="O55" s="6">
        <v>7.8</v>
      </c>
      <c r="P55" s="6">
        <v>0.1</v>
      </c>
      <c r="Q55" s="6">
        <v>4.7</v>
      </c>
      <c r="R55" s="6">
        <v>9.6</v>
      </c>
      <c r="S55" s="6">
        <v>9.4</v>
      </c>
    </row>
    <row r="56" spans="1:19" ht="15" customHeight="1" x14ac:dyDescent="0.2">
      <c r="A56" s="6">
        <v>5</v>
      </c>
      <c r="B56" s="6">
        <v>1982</v>
      </c>
      <c r="C56" s="6">
        <v>9</v>
      </c>
      <c r="D56" s="6">
        <v>27</v>
      </c>
      <c r="E56" s="6">
        <v>6</v>
      </c>
      <c r="F56" s="6">
        <v>9</v>
      </c>
      <c r="G56" s="6">
        <v>15</v>
      </c>
      <c r="H56" s="6">
        <v>11</v>
      </c>
      <c r="I56" s="6">
        <v>8</v>
      </c>
      <c r="J56" s="6">
        <v>8</v>
      </c>
      <c r="K56" s="6">
        <v>4</v>
      </c>
      <c r="L56" s="6">
        <v>3</v>
      </c>
      <c r="M56" s="6">
        <v>4.8</v>
      </c>
      <c r="N56" s="6">
        <v>65</v>
      </c>
      <c r="O56" s="6">
        <v>8.1</v>
      </c>
      <c r="P56" s="6">
        <v>0.1</v>
      </c>
      <c r="Q56" s="6">
        <v>3.5</v>
      </c>
      <c r="R56" s="6">
        <v>6.9</v>
      </c>
      <c r="S56" s="6">
        <v>6.8</v>
      </c>
    </row>
    <row r="57" spans="1:19" ht="15" customHeight="1" x14ac:dyDescent="0.2">
      <c r="A57" s="6">
        <v>6</v>
      </c>
      <c r="B57" s="6">
        <v>1982</v>
      </c>
      <c r="C57" s="6">
        <v>7</v>
      </c>
      <c r="D57" s="6">
        <v>23</v>
      </c>
      <c r="E57" s="6">
        <v>7</v>
      </c>
      <c r="F57" s="6">
        <v>10</v>
      </c>
      <c r="G57" s="6">
        <v>14</v>
      </c>
      <c r="H57" s="6">
        <v>10</v>
      </c>
      <c r="I57" s="6">
        <v>16</v>
      </c>
      <c r="J57" s="6">
        <v>8</v>
      </c>
      <c r="K57" s="6">
        <v>3</v>
      </c>
      <c r="L57" s="6">
        <v>2</v>
      </c>
      <c r="M57" s="6">
        <v>5.8</v>
      </c>
      <c r="N57" s="6">
        <v>77</v>
      </c>
      <c r="O57" s="6">
        <v>8.8000000000000007</v>
      </c>
      <c r="P57" s="6">
        <v>0.3</v>
      </c>
      <c r="Q57" s="6">
        <v>4.5999999999999996</v>
      </c>
      <c r="R57" s="6">
        <v>9.5</v>
      </c>
      <c r="S57" s="6">
        <v>9.3000000000000007</v>
      </c>
    </row>
    <row r="58" spans="1:19" ht="15" customHeight="1" x14ac:dyDescent="0.2">
      <c r="A58" s="6">
        <v>7</v>
      </c>
      <c r="B58" s="6">
        <v>1982</v>
      </c>
      <c r="C58" s="6">
        <v>4</v>
      </c>
      <c r="D58" s="6">
        <v>19</v>
      </c>
      <c r="E58" s="6">
        <v>7</v>
      </c>
      <c r="F58" s="6">
        <v>10</v>
      </c>
      <c r="G58" s="6">
        <v>17</v>
      </c>
      <c r="H58" s="6">
        <v>15</v>
      </c>
      <c r="I58" s="6">
        <v>14</v>
      </c>
      <c r="J58" s="6">
        <v>7</v>
      </c>
      <c r="K58" s="6">
        <v>5</v>
      </c>
      <c r="L58" s="6">
        <v>2</v>
      </c>
      <c r="M58" s="6">
        <v>5.9</v>
      </c>
      <c r="N58" s="6">
        <v>56</v>
      </c>
      <c r="O58" s="6">
        <v>7.5</v>
      </c>
      <c r="P58" s="6">
        <v>0.8</v>
      </c>
      <c r="Q58" s="6">
        <v>5</v>
      </c>
      <c r="R58" s="6">
        <v>8.6</v>
      </c>
      <c r="S58" s="6">
        <v>7.7</v>
      </c>
    </row>
    <row r="59" spans="1:19" ht="15" customHeight="1" x14ac:dyDescent="0.2">
      <c r="A59" s="6">
        <v>8</v>
      </c>
      <c r="B59" s="6">
        <v>1982</v>
      </c>
      <c r="C59" s="6">
        <v>4</v>
      </c>
      <c r="D59" s="6">
        <v>19</v>
      </c>
      <c r="E59" s="6">
        <v>8</v>
      </c>
      <c r="F59" s="6">
        <v>12</v>
      </c>
      <c r="G59" s="6">
        <v>16</v>
      </c>
      <c r="H59" s="6">
        <v>12</v>
      </c>
      <c r="I59" s="6">
        <v>13</v>
      </c>
      <c r="J59" s="6">
        <v>11</v>
      </c>
      <c r="K59" s="6">
        <v>3</v>
      </c>
      <c r="L59" s="6">
        <v>2</v>
      </c>
      <c r="M59" s="6">
        <v>6.3</v>
      </c>
      <c r="N59" s="6">
        <v>69</v>
      </c>
      <c r="O59" s="6">
        <v>8.3000000000000007</v>
      </c>
      <c r="P59" s="6">
        <v>0.8</v>
      </c>
      <c r="Q59" s="6">
        <v>4.8</v>
      </c>
      <c r="R59" s="6">
        <v>9.6</v>
      </c>
      <c r="S59" s="6">
        <v>8.6999999999999993</v>
      </c>
    </row>
    <row r="60" spans="1:19" ht="15" customHeight="1" x14ac:dyDescent="0.2">
      <c r="A60" s="6">
        <v>9</v>
      </c>
      <c r="B60" s="6">
        <v>1982</v>
      </c>
      <c r="C60" s="6">
        <v>5</v>
      </c>
      <c r="D60" s="6">
        <v>26</v>
      </c>
      <c r="E60" s="6">
        <v>7</v>
      </c>
      <c r="F60" s="6">
        <v>9</v>
      </c>
      <c r="G60" s="6">
        <v>14</v>
      </c>
      <c r="H60" s="6">
        <v>13</v>
      </c>
      <c r="I60" s="6">
        <v>12</v>
      </c>
      <c r="J60" s="6">
        <v>7</v>
      </c>
      <c r="K60" s="6">
        <v>5</v>
      </c>
      <c r="L60" s="6">
        <v>2</v>
      </c>
      <c r="M60" s="6">
        <v>5.3</v>
      </c>
      <c r="N60" s="6">
        <v>63</v>
      </c>
      <c r="O60" s="6">
        <v>7.9</v>
      </c>
      <c r="P60" s="6">
        <v>0.2</v>
      </c>
      <c r="Q60" s="6">
        <v>4.5</v>
      </c>
      <c r="R60" s="6">
        <v>7.4</v>
      </c>
      <c r="S60" s="6">
        <v>7.2</v>
      </c>
    </row>
    <row r="61" spans="1:19" ht="15" customHeight="1" x14ac:dyDescent="0.2">
      <c r="A61" s="6">
        <v>10</v>
      </c>
      <c r="B61" s="6">
        <v>1982</v>
      </c>
      <c r="C61" s="6">
        <v>9</v>
      </c>
      <c r="D61" s="6">
        <v>22</v>
      </c>
      <c r="E61" s="6">
        <v>5</v>
      </c>
      <c r="F61" s="6">
        <v>8</v>
      </c>
      <c r="G61" s="6">
        <v>14</v>
      </c>
      <c r="H61" s="6">
        <v>11</v>
      </c>
      <c r="I61" s="6">
        <v>15</v>
      </c>
      <c r="J61" s="6">
        <v>9</v>
      </c>
      <c r="K61" s="6">
        <v>5</v>
      </c>
      <c r="L61" s="6">
        <v>2</v>
      </c>
      <c r="M61" s="6">
        <v>5.9</v>
      </c>
      <c r="N61" s="6">
        <v>93</v>
      </c>
      <c r="O61" s="6">
        <v>9.6</v>
      </c>
      <c r="P61" s="6">
        <v>0.2</v>
      </c>
      <c r="Q61" s="6">
        <v>4.7</v>
      </c>
      <c r="R61" s="6">
        <v>9.6</v>
      </c>
      <c r="S61" s="6">
        <v>9.4</v>
      </c>
    </row>
    <row r="62" spans="1:19" ht="15" customHeight="1" x14ac:dyDescent="0.2">
      <c r="A62" s="6">
        <v>11</v>
      </c>
      <c r="B62" s="6">
        <v>1982</v>
      </c>
      <c r="C62" s="6">
        <v>8</v>
      </c>
      <c r="D62" s="6">
        <v>24</v>
      </c>
      <c r="E62" s="6">
        <v>5</v>
      </c>
      <c r="F62" s="6">
        <v>10</v>
      </c>
      <c r="G62" s="6">
        <v>15</v>
      </c>
      <c r="H62" s="6">
        <v>11</v>
      </c>
      <c r="I62" s="6">
        <v>12</v>
      </c>
      <c r="J62" s="6">
        <v>9</v>
      </c>
      <c r="K62" s="6">
        <v>3</v>
      </c>
      <c r="L62" s="6">
        <v>3</v>
      </c>
      <c r="M62" s="6">
        <v>5.2</v>
      </c>
      <c r="N62" s="6">
        <v>62</v>
      </c>
      <c r="O62" s="6">
        <v>7.8</v>
      </c>
      <c r="P62" s="6">
        <v>0.2</v>
      </c>
      <c r="Q62" s="6">
        <v>4.5</v>
      </c>
      <c r="R62" s="6">
        <v>7.8</v>
      </c>
      <c r="S62" s="6">
        <v>7.6</v>
      </c>
    </row>
    <row r="63" spans="1:19" ht="15" customHeight="1" x14ac:dyDescent="0.2">
      <c r="A63" s="6">
        <v>12</v>
      </c>
      <c r="B63" s="6">
        <v>1982</v>
      </c>
      <c r="C63" s="6">
        <v>10</v>
      </c>
      <c r="D63" s="6">
        <v>23</v>
      </c>
      <c r="E63" s="6">
        <v>6</v>
      </c>
      <c r="F63" s="6">
        <v>13</v>
      </c>
      <c r="G63" s="6">
        <v>15</v>
      </c>
      <c r="H63" s="6">
        <v>9</v>
      </c>
      <c r="I63" s="6">
        <v>11</v>
      </c>
      <c r="J63" s="6">
        <v>8</v>
      </c>
      <c r="K63" s="6">
        <v>3</v>
      </c>
      <c r="L63" s="6">
        <v>2</v>
      </c>
      <c r="M63" s="6">
        <v>4.8</v>
      </c>
      <c r="N63" s="6">
        <v>64</v>
      </c>
      <c r="O63" s="6">
        <v>8</v>
      </c>
      <c r="P63" s="6">
        <v>0.1</v>
      </c>
      <c r="Q63" s="6">
        <v>3.7</v>
      </c>
      <c r="R63" s="6">
        <v>7.3</v>
      </c>
      <c r="S63" s="6">
        <v>7.1</v>
      </c>
    </row>
    <row r="64" spans="1:19" ht="15" customHeight="1" x14ac:dyDescent="0.2">
      <c r="A64" s="6">
        <v>1</v>
      </c>
      <c r="B64" s="6">
        <v>1983</v>
      </c>
      <c r="C64" s="6">
        <v>6</v>
      </c>
      <c r="D64" s="6">
        <v>29</v>
      </c>
      <c r="E64" s="6">
        <v>10</v>
      </c>
      <c r="F64" s="6">
        <v>11</v>
      </c>
      <c r="G64" s="6">
        <v>16</v>
      </c>
      <c r="H64" s="6">
        <v>7</v>
      </c>
      <c r="I64" s="6">
        <v>9</v>
      </c>
      <c r="J64" s="6">
        <v>7</v>
      </c>
      <c r="K64" s="6">
        <v>3</v>
      </c>
      <c r="L64" s="6">
        <v>2</v>
      </c>
      <c r="M64" s="6">
        <v>4.7</v>
      </c>
      <c r="N64" s="6">
        <v>72</v>
      </c>
      <c r="O64" s="6">
        <v>8.5</v>
      </c>
      <c r="P64" s="6">
        <v>0.1</v>
      </c>
      <c r="Q64" s="6">
        <v>2.8</v>
      </c>
      <c r="R64" s="6">
        <v>5.5</v>
      </c>
      <c r="S64" s="6">
        <v>5.3</v>
      </c>
    </row>
    <row r="65" spans="1:19" ht="15" customHeight="1" x14ac:dyDescent="0.2">
      <c r="A65" s="6">
        <v>2</v>
      </c>
      <c r="B65" s="6">
        <v>1983</v>
      </c>
      <c r="C65" s="6">
        <v>9</v>
      </c>
      <c r="D65" s="6">
        <v>27</v>
      </c>
      <c r="E65" s="6">
        <v>8</v>
      </c>
      <c r="F65" s="6">
        <v>12</v>
      </c>
      <c r="G65" s="6">
        <v>15</v>
      </c>
      <c r="H65" s="6">
        <v>9</v>
      </c>
      <c r="I65" s="6">
        <v>8</v>
      </c>
      <c r="J65" s="6">
        <v>7</v>
      </c>
      <c r="K65" s="6">
        <v>3</v>
      </c>
      <c r="L65" s="6">
        <v>2</v>
      </c>
      <c r="M65" s="6">
        <v>4.5</v>
      </c>
      <c r="N65" s="6">
        <v>66</v>
      </c>
      <c r="O65" s="6">
        <v>8.1</v>
      </c>
      <c r="P65" s="6">
        <v>0.1</v>
      </c>
      <c r="Q65" s="6">
        <v>3</v>
      </c>
      <c r="R65" s="6">
        <v>5.9</v>
      </c>
      <c r="S65" s="6">
        <v>5.8</v>
      </c>
    </row>
    <row r="66" spans="1:19" ht="15" customHeight="1" x14ac:dyDescent="0.2">
      <c r="A66" s="6">
        <v>3</v>
      </c>
      <c r="B66" s="6">
        <v>1983</v>
      </c>
      <c r="C66" s="6">
        <v>9</v>
      </c>
      <c r="D66" s="6">
        <v>35</v>
      </c>
      <c r="E66" s="6">
        <v>9</v>
      </c>
      <c r="F66" s="6">
        <v>12</v>
      </c>
      <c r="G66" s="6">
        <v>14</v>
      </c>
      <c r="H66" s="6">
        <v>5</v>
      </c>
      <c r="I66" s="6">
        <v>8</v>
      </c>
      <c r="J66" s="6">
        <v>4</v>
      </c>
      <c r="K66" s="6">
        <v>3</v>
      </c>
      <c r="L66" s="6">
        <v>1</v>
      </c>
      <c r="M66" s="6">
        <v>3.1</v>
      </c>
      <c r="N66" s="6">
        <v>39</v>
      </c>
      <c r="O66" s="6">
        <v>6.3</v>
      </c>
      <c r="P66" s="6">
        <v>0</v>
      </c>
      <c r="Q66" s="6">
        <v>1.8</v>
      </c>
      <c r="R66" s="6">
        <v>5.0999999999999996</v>
      </c>
      <c r="S66" s="6">
        <v>5.0999999999999996</v>
      </c>
    </row>
    <row r="67" spans="1:19" ht="15" customHeight="1" x14ac:dyDescent="0.2">
      <c r="A67" s="6">
        <v>4</v>
      </c>
      <c r="B67" s="6">
        <v>1983</v>
      </c>
      <c r="C67" s="6">
        <v>5</v>
      </c>
      <c r="D67" s="6">
        <v>25</v>
      </c>
      <c r="E67" s="6">
        <v>10</v>
      </c>
      <c r="F67" s="6">
        <v>13</v>
      </c>
      <c r="G67" s="6">
        <v>17</v>
      </c>
      <c r="H67" s="6">
        <v>10</v>
      </c>
      <c r="I67" s="6">
        <v>9</v>
      </c>
      <c r="J67" s="6">
        <v>5</v>
      </c>
      <c r="K67" s="6">
        <v>4</v>
      </c>
      <c r="L67" s="6">
        <v>2</v>
      </c>
      <c r="M67" s="6">
        <v>4.5</v>
      </c>
      <c r="N67" s="6">
        <v>48</v>
      </c>
      <c r="O67" s="6">
        <v>7</v>
      </c>
      <c r="P67" s="6">
        <v>0.3</v>
      </c>
      <c r="Q67" s="6">
        <v>3.4</v>
      </c>
      <c r="R67" s="6">
        <v>6.5</v>
      </c>
      <c r="S67" s="6">
        <v>6.2</v>
      </c>
    </row>
    <row r="68" spans="1:19" ht="15" customHeight="1" x14ac:dyDescent="0.2">
      <c r="A68" s="6">
        <v>5</v>
      </c>
      <c r="B68" s="6">
        <v>1983</v>
      </c>
      <c r="C68" s="6">
        <v>5</v>
      </c>
      <c r="D68" s="6">
        <v>27</v>
      </c>
      <c r="E68" s="6">
        <v>8</v>
      </c>
      <c r="F68" s="6">
        <v>13</v>
      </c>
      <c r="G68" s="6">
        <v>17</v>
      </c>
      <c r="H68" s="6">
        <v>10</v>
      </c>
      <c r="I68" s="6">
        <v>10</v>
      </c>
      <c r="J68" s="6">
        <v>5</v>
      </c>
      <c r="K68" s="6">
        <v>4</v>
      </c>
      <c r="L68" s="6">
        <v>1</v>
      </c>
      <c r="M68" s="6">
        <v>4.5</v>
      </c>
      <c r="N68" s="6">
        <v>53</v>
      </c>
      <c r="O68" s="6">
        <v>7.3</v>
      </c>
      <c r="P68" s="6">
        <v>0.2</v>
      </c>
      <c r="Q68" s="6">
        <v>3.2</v>
      </c>
      <c r="R68" s="6">
        <v>6.5</v>
      </c>
      <c r="S68" s="6">
        <v>6.3</v>
      </c>
    </row>
    <row r="69" spans="1:19" ht="15" customHeight="1" x14ac:dyDescent="0.2">
      <c r="A69" s="6">
        <v>6</v>
      </c>
      <c r="B69" s="6">
        <v>1983</v>
      </c>
      <c r="C69" s="6">
        <v>6</v>
      </c>
      <c r="D69" s="6">
        <v>27</v>
      </c>
      <c r="E69" s="6">
        <v>8</v>
      </c>
      <c r="F69" s="6">
        <v>15</v>
      </c>
      <c r="G69" s="6">
        <v>16</v>
      </c>
      <c r="H69" s="6">
        <v>9</v>
      </c>
      <c r="I69" s="6">
        <v>9</v>
      </c>
      <c r="J69" s="6">
        <v>6</v>
      </c>
      <c r="K69" s="6">
        <v>3</v>
      </c>
      <c r="L69" s="6">
        <v>1</v>
      </c>
      <c r="M69" s="6">
        <v>4.5999999999999996</v>
      </c>
      <c r="N69" s="6">
        <v>59</v>
      </c>
      <c r="O69" s="6">
        <v>7.7</v>
      </c>
      <c r="P69" s="6">
        <v>0.2</v>
      </c>
      <c r="Q69" s="6">
        <v>3.2</v>
      </c>
      <c r="R69" s="6">
        <v>6.1</v>
      </c>
      <c r="S69" s="6">
        <v>5.9</v>
      </c>
    </row>
    <row r="70" spans="1:19" ht="15" customHeight="1" x14ac:dyDescent="0.2">
      <c r="A70" s="6">
        <v>7</v>
      </c>
      <c r="B70" s="6">
        <v>1983</v>
      </c>
      <c r="C70" s="6">
        <v>3</v>
      </c>
      <c r="D70" s="6">
        <v>26</v>
      </c>
      <c r="E70" s="6">
        <v>12</v>
      </c>
      <c r="F70" s="6">
        <v>15</v>
      </c>
      <c r="G70" s="6">
        <v>15</v>
      </c>
      <c r="H70" s="6">
        <v>9</v>
      </c>
      <c r="I70" s="6">
        <v>9</v>
      </c>
      <c r="J70" s="6">
        <v>6</v>
      </c>
      <c r="K70" s="6">
        <v>3</v>
      </c>
      <c r="L70" s="6">
        <v>2</v>
      </c>
      <c r="M70" s="6">
        <v>4.5</v>
      </c>
      <c r="N70" s="6">
        <v>46</v>
      </c>
      <c r="O70" s="6">
        <v>6.8</v>
      </c>
      <c r="P70" s="6">
        <v>0.3</v>
      </c>
      <c r="Q70" s="6">
        <v>3.2</v>
      </c>
      <c r="R70" s="6">
        <v>5.9</v>
      </c>
      <c r="S70" s="6">
        <v>5.6</v>
      </c>
    </row>
    <row r="71" spans="1:19" ht="15" customHeight="1" x14ac:dyDescent="0.2">
      <c r="A71" s="6">
        <v>8</v>
      </c>
      <c r="B71" s="6">
        <v>1983</v>
      </c>
      <c r="C71" s="6">
        <v>2</v>
      </c>
      <c r="D71" s="6">
        <v>21</v>
      </c>
      <c r="E71" s="6">
        <v>14</v>
      </c>
      <c r="F71" s="6">
        <v>16</v>
      </c>
      <c r="G71" s="6">
        <v>16</v>
      </c>
      <c r="H71" s="6">
        <v>9</v>
      </c>
      <c r="I71" s="6">
        <v>9</v>
      </c>
      <c r="J71" s="6">
        <v>6</v>
      </c>
      <c r="K71" s="6">
        <v>5</v>
      </c>
      <c r="L71" s="6">
        <v>2</v>
      </c>
      <c r="M71" s="6">
        <v>5</v>
      </c>
      <c r="N71" s="6">
        <v>49</v>
      </c>
      <c r="O71" s="6">
        <v>7</v>
      </c>
      <c r="P71" s="6">
        <v>0.7</v>
      </c>
      <c r="Q71" s="6">
        <v>3.3</v>
      </c>
      <c r="R71" s="6">
        <v>5.9</v>
      </c>
      <c r="S71" s="6">
        <v>5.2</v>
      </c>
    </row>
    <row r="72" spans="1:19" ht="15" customHeight="1" x14ac:dyDescent="0.2">
      <c r="A72" s="6">
        <v>9</v>
      </c>
      <c r="B72" s="6">
        <v>1983</v>
      </c>
      <c r="C72" s="6">
        <v>3</v>
      </c>
      <c r="D72" s="6">
        <v>25</v>
      </c>
      <c r="E72" s="6">
        <v>13</v>
      </c>
      <c r="F72" s="6">
        <v>14</v>
      </c>
      <c r="G72" s="6">
        <v>16</v>
      </c>
      <c r="H72" s="6">
        <v>7</v>
      </c>
      <c r="I72" s="6">
        <v>10</v>
      </c>
      <c r="J72" s="6">
        <v>7</v>
      </c>
      <c r="K72" s="6">
        <v>4</v>
      </c>
      <c r="L72" s="6">
        <v>1</v>
      </c>
      <c r="M72" s="6">
        <v>5</v>
      </c>
      <c r="N72" s="6">
        <v>54</v>
      </c>
      <c r="O72" s="6">
        <v>7.3</v>
      </c>
      <c r="P72" s="6">
        <v>0.4</v>
      </c>
      <c r="Q72" s="6">
        <v>3.3</v>
      </c>
      <c r="R72" s="6">
        <v>6.2</v>
      </c>
      <c r="S72" s="6">
        <v>5.8</v>
      </c>
    </row>
    <row r="73" spans="1:19" ht="15" customHeight="1" x14ac:dyDescent="0.2">
      <c r="A73" s="6">
        <v>10</v>
      </c>
      <c r="B73" s="6">
        <v>1983</v>
      </c>
      <c r="C73" s="6">
        <v>2</v>
      </c>
      <c r="D73" s="6">
        <v>22</v>
      </c>
      <c r="E73" s="6">
        <v>12</v>
      </c>
      <c r="F73" s="6">
        <v>15</v>
      </c>
      <c r="G73" s="6">
        <v>15</v>
      </c>
      <c r="H73" s="6">
        <v>10</v>
      </c>
      <c r="I73" s="6">
        <v>11</v>
      </c>
      <c r="J73" s="6">
        <v>8</v>
      </c>
      <c r="K73" s="6">
        <v>4</v>
      </c>
      <c r="L73" s="6">
        <v>1</v>
      </c>
      <c r="M73" s="6">
        <v>5.2</v>
      </c>
      <c r="N73" s="6">
        <v>37</v>
      </c>
      <c r="O73" s="6">
        <v>6.1</v>
      </c>
      <c r="P73" s="6">
        <v>0.7</v>
      </c>
      <c r="Q73" s="6">
        <v>3.7</v>
      </c>
      <c r="R73" s="6">
        <v>7</v>
      </c>
      <c r="S73" s="6">
        <v>6.4</v>
      </c>
    </row>
    <row r="74" spans="1:19" ht="15" customHeight="1" x14ac:dyDescent="0.2">
      <c r="A74" s="6">
        <v>11</v>
      </c>
      <c r="B74" s="6">
        <v>1983</v>
      </c>
      <c r="C74" s="6">
        <v>5</v>
      </c>
      <c r="D74" s="6">
        <v>20</v>
      </c>
      <c r="E74" s="6">
        <v>12</v>
      </c>
      <c r="F74" s="6">
        <v>14</v>
      </c>
      <c r="G74" s="6">
        <v>16</v>
      </c>
      <c r="H74" s="6">
        <v>9</v>
      </c>
      <c r="I74" s="6">
        <v>11</v>
      </c>
      <c r="J74" s="6">
        <v>6</v>
      </c>
      <c r="K74" s="6">
        <v>5</v>
      </c>
      <c r="L74" s="6">
        <v>2</v>
      </c>
      <c r="M74" s="6">
        <v>5.0999999999999996</v>
      </c>
      <c r="N74" s="6">
        <v>58</v>
      </c>
      <c r="O74" s="6">
        <v>7.6</v>
      </c>
      <c r="P74" s="6">
        <v>0.5</v>
      </c>
      <c r="Q74" s="6">
        <v>3.5</v>
      </c>
      <c r="R74" s="6">
        <v>6.6</v>
      </c>
      <c r="S74" s="6">
        <v>6.1</v>
      </c>
    </row>
    <row r="75" spans="1:19" ht="15" customHeight="1" x14ac:dyDescent="0.2">
      <c r="A75" s="6">
        <v>12</v>
      </c>
      <c r="B75" s="6">
        <v>1983</v>
      </c>
      <c r="C75" s="6">
        <v>5</v>
      </c>
      <c r="D75" s="6">
        <v>18</v>
      </c>
      <c r="E75" s="6">
        <v>12</v>
      </c>
      <c r="F75" s="6">
        <v>15</v>
      </c>
      <c r="G75" s="6">
        <v>17</v>
      </c>
      <c r="H75" s="6">
        <v>8</v>
      </c>
      <c r="I75" s="6">
        <v>11</v>
      </c>
      <c r="J75" s="6">
        <v>5</v>
      </c>
      <c r="K75" s="6">
        <v>7</v>
      </c>
      <c r="L75" s="6">
        <v>2</v>
      </c>
      <c r="M75" s="6">
        <v>4.9000000000000004</v>
      </c>
      <c r="N75" s="6">
        <v>48</v>
      </c>
      <c r="O75" s="6">
        <v>7</v>
      </c>
      <c r="P75" s="6">
        <v>0.6</v>
      </c>
      <c r="Q75" s="6">
        <v>3.5</v>
      </c>
      <c r="R75" s="6">
        <v>6.6</v>
      </c>
      <c r="S75" s="6">
        <v>6</v>
      </c>
    </row>
    <row r="76" spans="1:19" ht="15" customHeight="1" x14ac:dyDescent="0.2">
      <c r="A76" s="6">
        <v>1</v>
      </c>
      <c r="B76" s="6">
        <v>1984</v>
      </c>
      <c r="C76" s="6">
        <v>2</v>
      </c>
      <c r="D76" s="6">
        <v>23</v>
      </c>
      <c r="E76" s="6">
        <v>13</v>
      </c>
      <c r="F76" s="6">
        <v>20</v>
      </c>
      <c r="G76" s="6">
        <v>13</v>
      </c>
      <c r="H76" s="6">
        <v>9</v>
      </c>
      <c r="I76" s="6">
        <v>10</v>
      </c>
      <c r="J76" s="6">
        <v>4</v>
      </c>
      <c r="K76" s="6">
        <v>4</v>
      </c>
      <c r="L76" s="6">
        <v>2</v>
      </c>
      <c r="M76" s="6">
        <v>4.5999999999999996</v>
      </c>
      <c r="N76" s="6">
        <v>42</v>
      </c>
      <c r="O76" s="6">
        <v>6.5</v>
      </c>
      <c r="P76" s="6">
        <v>0.5</v>
      </c>
      <c r="Q76" s="6">
        <v>3.2</v>
      </c>
      <c r="R76" s="6">
        <v>5.5</v>
      </c>
      <c r="S76" s="6">
        <v>5.0999999999999996</v>
      </c>
    </row>
    <row r="77" spans="1:19" ht="15" customHeight="1" x14ac:dyDescent="0.2">
      <c r="A77" s="6">
        <v>2</v>
      </c>
      <c r="B77" s="6">
        <v>1984</v>
      </c>
      <c r="C77" s="6">
        <v>2</v>
      </c>
      <c r="D77" s="6">
        <v>21</v>
      </c>
      <c r="E77" s="6">
        <v>14</v>
      </c>
      <c r="F77" s="6">
        <v>19</v>
      </c>
      <c r="G77" s="6">
        <v>19</v>
      </c>
      <c r="H77" s="6">
        <v>6</v>
      </c>
      <c r="I77" s="6">
        <v>8</v>
      </c>
      <c r="J77" s="6">
        <v>6</v>
      </c>
      <c r="K77" s="6">
        <v>4</v>
      </c>
      <c r="L77" s="6">
        <v>1</v>
      </c>
      <c r="M77" s="6">
        <v>5.0999999999999996</v>
      </c>
      <c r="N77" s="6">
        <v>54</v>
      </c>
      <c r="O77" s="6">
        <v>7.3</v>
      </c>
      <c r="P77" s="6">
        <v>0.8</v>
      </c>
      <c r="Q77" s="6">
        <v>3.3</v>
      </c>
      <c r="R77" s="6">
        <v>5.4</v>
      </c>
      <c r="S77" s="6">
        <v>4.5</v>
      </c>
    </row>
    <row r="78" spans="1:19" ht="15" customHeight="1" x14ac:dyDescent="0.2">
      <c r="A78" s="6">
        <v>3</v>
      </c>
      <c r="B78" s="6">
        <v>1984</v>
      </c>
      <c r="C78" s="6">
        <v>3</v>
      </c>
      <c r="D78" s="6">
        <v>21</v>
      </c>
      <c r="E78" s="6">
        <v>14</v>
      </c>
      <c r="F78" s="6">
        <v>16</v>
      </c>
      <c r="G78" s="6">
        <v>15</v>
      </c>
      <c r="H78" s="6">
        <v>10</v>
      </c>
      <c r="I78" s="6">
        <v>11</v>
      </c>
      <c r="J78" s="6">
        <v>5</v>
      </c>
      <c r="K78" s="6">
        <v>4</v>
      </c>
      <c r="L78" s="6">
        <v>1</v>
      </c>
      <c r="M78" s="6">
        <v>5</v>
      </c>
      <c r="N78" s="6">
        <v>58</v>
      </c>
      <c r="O78" s="6">
        <v>7.6</v>
      </c>
      <c r="P78" s="6">
        <v>0.6</v>
      </c>
      <c r="Q78" s="6">
        <v>3.4</v>
      </c>
      <c r="R78" s="6">
        <v>6.5</v>
      </c>
      <c r="S78" s="6">
        <v>5.9</v>
      </c>
    </row>
    <row r="79" spans="1:19" ht="15" customHeight="1" x14ac:dyDescent="0.2">
      <c r="A79" s="6">
        <v>4</v>
      </c>
      <c r="B79" s="6">
        <v>1984</v>
      </c>
      <c r="C79" s="6">
        <v>2</v>
      </c>
      <c r="D79" s="6">
        <v>18</v>
      </c>
      <c r="E79" s="6">
        <v>13</v>
      </c>
      <c r="F79" s="6">
        <v>17</v>
      </c>
      <c r="G79" s="6">
        <v>15</v>
      </c>
      <c r="H79" s="6">
        <v>10</v>
      </c>
      <c r="I79" s="6">
        <v>11</v>
      </c>
      <c r="J79" s="6">
        <v>8</v>
      </c>
      <c r="K79" s="6">
        <v>4</v>
      </c>
      <c r="L79" s="6">
        <v>2</v>
      </c>
      <c r="M79" s="6">
        <v>5.8</v>
      </c>
      <c r="N79" s="6">
        <v>57</v>
      </c>
      <c r="O79" s="6">
        <v>7.6</v>
      </c>
      <c r="P79" s="6">
        <v>1.1000000000000001</v>
      </c>
      <c r="Q79" s="6">
        <v>3.9</v>
      </c>
      <c r="R79" s="6">
        <v>7.1</v>
      </c>
      <c r="S79" s="6">
        <v>6</v>
      </c>
    </row>
    <row r="80" spans="1:19" ht="15" customHeight="1" x14ac:dyDescent="0.2">
      <c r="A80" s="6">
        <v>5</v>
      </c>
      <c r="B80" s="6">
        <v>1984</v>
      </c>
      <c r="C80" s="6">
        <v>2</v>
      </c>
      <c r="D80" s="6">
        <v>17</v>
      </c>
      <c r="E80" s="6">
        <v>15</v>
      </c>
      <c r="F80" s="6">
        <v>15</v>
      </c>
      <c r="G80" s="6">
        <v>20</v>
      </c>
      <c r="H80" s="6">
        <v>11</v>
      </c>
      <c r="I80" s="6">
        <v>9</v>
      </c>
      <c r="J80" s="6">
        <v>6</v>
      </c>
      <c r="K80" s="6">
        <v>4</v>
      </c>
      <c r="L80" s="6">
        <v>1</v>
      </c>
      <c r="M80" s="6">
        <v>5.3</v>
      </c>
      <c r="N80" s="6">
        <v>51</v>
      </c>
      <c r="O80" s="6">
        <v>7.2</v>
      </c>
      <c r="P80" s="6">
        <v>1.1000000000000001</v>
      </c>
      <c r="Q80" s="6">
        <v>4.2</v>
      </c>
      <c r="R80" s="6">
        <v>6.7</v>
      </c>
      <c r="S80" s="6">
        <v>5.6</v>
      </c>
    </row>
    <row r="81" spans="1:19" ht="15" customHeight="1" x14ac:dyDescent="0.2">
      <c r="A81" s="6">
        <v>6</v>
      </c>
      <c r="B81" s="6">
        <v>1984</v>
      </c>
      <c r="C81" s="6">
        <v>2</v>
      </c>
      <c r="D81" s="6">
        <v>17</v>
      </c>
      <c r="E81" s="6">
        <v>14</v>
      </c>
      <c r="F81" s="6">
        <v>16</v>
      </c>
      <c r="G81" s="6">
        <v>18</v>
      </c>
      <c r="H81" s="6">
        <v>11</v>
      </c>
      <c r="I81" s="6">
        <v>13</v>
      </c>
      <c r="J81" s="6">
        <v>4</v>
      </c>
      <c r="K81" s="6">
        <v>4</v>
      </c>
      <c r="L81" s="6">
        <v>1</v>
      </c>
      <c r="M81" s="6">
        <v>4.8</v>
      </c>
      <c r="N81" s="6">
        <v>28</v>
      </c>
      <c r="O81" s="6">
        <v>5.3</v>
      </c>
      <c r="P81" s="6">
        <v>1.3</v>
      </c>
      <c r="Q81" s="6">
        <v>4.2</v>
      </c>
      <c r="R81" s="6">
        <v>6.8</v>
      </c>
      <c r="S81" s="6">
        <v>5.5</v>
      </c>
    </row>
    <row r="82" spans="1:19" ht="15" customHeight="1" x14ac:dyDescent="0.2">
      <c r="A82" s="6">
        <v>7</v>
      </c>
      <c r="B82" s="6">
        <v>1984</v>
      </c>
      <c r="C82" s="6">
        <v>3</v>
      </c>
      <c r="D82" s="6">
        <v>20</v>
      </c>
      <c r="E82" s="6">
        <v>13</v>
      </c>
      <c r="F82" s="6">
        <v>17</v>
      </c>
      <c r="G82" s="6">
        <v>20</v>
      </c>
      <c r="H82" s="6">
        <v>8</v>
      </c>
      <c r="I82" s="6">
        <v>8</v>
      </c>
      <c r="J82" s="6">
        <v>5</v>
      </c>
      <c r="K82" s="6">
        <v>3</v>
      </c>
      <c r="L82" s="6">
        <v>3</v>
      </c>
      <c r="M82" s="6">
        <v>4.5</v>
      </c>
      <c r="N82" s="6">
        <v>34</v>
      </c>
      <c r="O82" s="6">
        <v>5.8</v>
      </c>
      <c r="P82" s="6">
        <v>0.6</v>
      </c>
      <c r="Q82" s="6">
        <v>3.4</v>
      </c>
      <c r="R82" s="6">
        <v>5.4</v>
      </c>
      <c r="S82" s="6">
        <v>4.7</v>
      </c>
    </row>
    <row r="83" spans="1:19" ht="15" customHeight="1" x14ac:dyDescent="0.2">
      <c r="A83" s="6">
        <v>8</v>
      </c>
      <c r="B83" s="6">
        <v>1984</v>
      </c>
      <c r="C83" s="6">
        <v>3</v>
      </c>
      <c r="D83" s="6">
        <v>21</v>
      </c>
      <c r="E83" s="6">
        <v>18</v>
      </c>
      <c r="F83" s="6">
        <v>15</v>
      </c>
      <c r="G83" s="6">
        <v>18</v>
      </c>
      <c r="H83" s="6">
        <v>6</v>
      </c>
      <c r="I83" s="6">
        <v>8</v>
      </c>
      <c r="J83" s="6">
        <v>5</v>
      </c>
      <c r="K83" s="6">
        <v>5</v>
      </c>
      <c r="L83" s="6">
        <v>1</v>
      </c>
      <c r="M83" s="6">
        <v>4.5</v>
      </c>
      <c r="N83" s="6">
        <v>49</v>
      </c>
      <c r="O83" s="6">
        <v>7</v>
      </c>
      <c r="P83" s="6">
        <v>0.5</v>
      </c>
      <c r="Q83" s="6">
        <v>3</v>
      </c>
      <c r="R83" s="6">
        <v>5.3</v>
      </c>
      <c r="S83" s="6">
        <v>4.7</v>
      </c>
    </row>
    <row r="84" spans="1:19" ht="15" customHeight="1" x14ac:dyDescent="0.2">
      <c r="A84" s="6">
        <v>9</v>
      </c>
      <c r="B84" s="6">
        <v>1984</v>
      </c>
      <c r="C84" s="6">
        <v>3</v>
      </c>
      <c r="D84" s="6">
        <v>21</v>
      </c>
      <c r="E84" s="6">
        <v>16</v>
      </c>
      <c r="F84" s="6">
        <v>19</v>
      </c>
      <c r="G84" s="6">
        <v>14</v>
      </c>
      <c r="H84" s="6">
        <v>8</v>
      </c>
      <c r="I84" s="6">
        <v>8</v>
      </c>
      <c r="J84" s="6">
        <v>4</v>
      </c>
      <c r="K84" s="6">
        <v>4</v>
      </c>
      <c r="L84" s="6">
        <v>3</v>
      </c>
      <c r="M84" s="6">
        <v>4.2</v>
      </c>
      <c r="N84" s="6">
        <v>38</v>
      </c>
      <c r="O84" s="6">
        <v>6.2</v>
      </c>
      <c r="P84" s="6">
        <v>0.5</v>
      </c>
      <c r="Q84" s="6">
        <v>3</v>
      </c>
      <c r="R84" s="6">
        <v>5.3</v>
      </c>
      <c r="S84" s="6">
        <v>4.8</v>
      </c>
    </row>
    <row r="85" spans="1:19" ht="15" customHeight="1" x14ac:dyDescent="0.2">
      <c r="A85" s="6">
        <v>10</v>
      </c>
      <c r="B85" s="6">
        <v>1984</v>
      </c>
      <c r="C85" s="6">
        <v>3</v>
      </c>
      <c r="D85" s="6">
        <v>19</v>
      </c>
      <c r="E85" s="6">
        <v>13</v>
      </c>
      <c r="F85" s="6">
        <v>15</v>
      </c>
      <c r="G85" s="6">
        <v>18</v>
      </c>
      <c r="H85" s="6">
        <v>9</v>
      </c>
      <c r="I85" s="6">
        <v>10</v>
      </c>
      <c r="J85" s="6">
        <v>7</v>
      </c>
      <c r="K85" s="6">
        <v>4</v>
      </c>
      <c r="L85" s="6">
        <v>2</v>
      </c>
      <c r="M85" s="6">
        <v>5.3</v>
      </c>
      <c r="N85" s="6">
        <v>55</v>
      </c>
      <c r="O85" s="6">
        <v>7.4</v>
      </c>
      <c r="P85" s="6">
        <v>0.9</v>
      </c>
      <c r="Q85" s="6">
        <v>3.5</v>
      </c>
      <c r="R85" s="6">
        <v>6.7</v>
      </c>
      <c r="S85" s="6">
        <v>5.8</v>
      </c>
    </row>
    <row r="86" spans="1:19" ht="15" customHeight="1" x14ac:dyDescent="0.2">
      <c r="A86" s="6">
        <v>11</v>
      </c>
      <c r="B86" s="6">
        <v>1984</v>
      </c>
      <c r="C86" s="6">
        <v>4</v>
      </c>
      <c r="D86" s="6">
        <v>19</v>
      </c>
      <c r="E86" s="6">
        <v>14</v>
      </c>
      <c r="F86" s="6">
        <v>17</v>
      </c>
      <c r="G86" s="6">
        <v>18</v>
      </c>
      <c r="H86" s="6">
        <v>6</v>
      </c>
      <c r="I86" s="6">
        <v>9</v>
      </c>
      <c r="J86" s="6">
        <v>7</v>
      </c>
      <c r="K86" s="6">
        <v>4</v>
      </c>
      <c r="L86" s="6">
        <v>2</v>
      </c>
      <c r="M86" s="6">
        <v>5.0999999999999996</v>
      </c>
      <c r="N86" s="6">
        <v>50</v>
      </c>
      <c r="O86" s="6">
        <v>7.1</v>
      </c>
      <c r="P86" s="6">
        <v>0.7</v>
      </c>
      <c r="Q86" s="6">
        <v>3.4</v>
      </c>
      <c r="R86" s="6">
        <v>5.5</v>
      </c>
      <c r="S86" s="6">
        <v>4.7</v>
      </c>
    </row>
    <row r="87" spans="1:19" ht="15" customHeight="1" x14ac:dyDescent="0.2">
      <c r="A87" s="6">
        <v>12</v>
      </c>
      <c r="B87" s="6">
        <v>1984</v>
      </c>
      <c r="C87" s="6">
        <v>4</v>
      </c>
      <c r="D87" s="6">
        <v>21</v>
      </c>
      <c r="E87" s="6">
        <v>13</v>
      </c>
      <c r="F87" s="6">
        <v>17</v>
      </c>
      <c r="G87" s="6">
        <v>16</v>
      </c>
      <c r="H87" s="6">
        <v>9</v>
      </c>
      <c r="I87" s="6">
        <v>9</v>
      </c>
      <c r="J87" s="6">
        <v>5</v>
      </c>
      <c r="K87" s="6">
        <v>4</v>
      </c>
      <c r="L87" s="6">
        <v>2</v>
      </c>
      <c r="M87" s="6">
        <v>4.7</v>
      </c>
      <c r="N87" s="6">
        <v>47</v>
      </c>
      <c r="O87" s="6">
        <v>6.9</v>
      </c>
      <c r="P87" s="6">
        <v>0.5</v>
      </c>
      <c r="Q87" s="6">
        <v>3.3</v>
      </c>
      <c r="R87" s="6">
        <v>5.7</v>
      </c>
      <c r="S87" s="6">
        <v>5.2</v>
      </c>
    </row>
    <row r="88" spans="1:19" ht="15" customHeight="1" x14ac:dyDescent="0.2">
      <c r="A88" s="6">
        <v>1</v>
      </c>
      <c r="B88" s="6">
        <v>1985</v>
      </c>
      <c r="C88" s="6">
        <v>4</v>
      </c>
      <c r="D88" s="6">
        <v>22</v>
      </c>
      <c r="E88" s="6">
        <v>16</v>
      </c>
      <c r="F88" s="6">
        <v>20</v>
      </c>
      <c r="G88" s="6">
        <v>15</v>
      </c>
      <c r="H88" s="6">
        <v>6</v>
      </c>
      <c r="I88" s="6">
        <v>7</v>
      </c>
      <c r="J88" s="6">
        <v>4</v>
      </c>
      <c r="K88" s="6">
        <v>4</v>
      </c>
      <c r="L88" s="6">
        <v>2</v>
      </c>
      <c r="M88" s="6">
        <v>4</v>
      </c>
      <c r="N88" s="6">
        <v>38</v>
      </c>
      <c r="O88" s="6">
        <v>6.2</v>
      </c>
      <c r="P88" s="6">
        <v>0.5</v>
      </c>
      <c r="Q88" s="6">
        <v>2.9</v>
      </c>
      <c r="R88" s="6">
        <v>5.0999999999999996</v>
      </c>
      <c r="S88" s="6">
        <v>4.7</v>
      </c>
    </row>
    <row r="89" spans="1:19" ht="15" customHeight="1" x14ac:dyDescent="0.2">
      <c r="A89" s="6">
        <v>2</v>
      </c>
      <c r="B89" s="6">
        <v>1985</v>
      </c>
      <c r="C89" s="6">
        <v>3</v>
      </c>
      <c r="D89" s="6">
        <v>22</v>
      </c>
      <c r="E89" s="6">
        <v>14</v>
      </c>
      <c r="F89" s="6">
        <v>19</v>
      </c>
      <c r="G89" s="6">
        <v>15</v>
      </c>
      <c r="H89" s="6">
        <v>6</v>
      </c>
      <c r="I89" s="6">
        <v>10</v>
      </c>
      <c r="J89" s="6">
        <v>6</v>
      </c>
      <c r="K89" s="6">
        <v>4</v>
      </c>
      <c r="L89" s="6">
        <v>1</v>
      </c>
      <c r="M89" s="6">
        <v>4.8</v>
      </c>
      <c r="N89" s="6">
        <v>53</v>
      </c>
      <c r="O89" s="6">
        <v>7.3</v>
      </c>
      <c r="P89" s="6">
        <v>0.5</v>
      </c>
      <c r="Q89" s="6">
        <v>3.1</v>
      </c>
      <c r="R89" s="6">
        <v>5.4</v>
      </c>
      <c r="S89" s="6">
        <v>4.9000000000000004</v>
      </c>
    </row>
    <row r="90" spans="1:19" ht="15" customHeight="1" x14ac:dyDescent="0.2">
      <c r="A90" s="6">
        <v>3</v>
      </c>
      <c r="B90" s="6">
        <v>1985</v>
      </c>
      <c r="C90" s="6">
        <v>3</v>
      </c>
      <c r="D90" s="6">
        <v>23</v>
      </c>
      <c r="E90" s="6">
        <v>15</v>
      </c>
      <c r="F90" s="6">
        <v>19</v>
      </c>
      <c r="G90" s="6">
        <v>15</v>
      </c>
      <c r="H90" s="6">
        <v>6</v>
      </c>
      <c r="I90" s="6">
        <v>9</v>
      </c>
      <c r="J90" s="6">
        <v>6</v>
      </c>
      <c r="K90" s="6">
        <v>4</v>
      </c>
      <c r="L90" s="6">
        <v>0</v>
      </c>
      <c r="M90" s="6">
        <v>4.3</v>
      </c>
      <c r="N90" s="6">
        <v>36</v>
      </c>
      <c r="O90" s="6">
        <v>6</v>
      </c>
      <c r="P90" s="6">
        <v>0.4</v>
      </c>
      <c r="Q90" s="6">
        <v>3</v>
      </c>
      <c r="R90" s="6">
        <v>5.3</v>
      </c>
      <c r="S90" s="6">
        <v>4.9000000000000004</v>
      </c>
    </row>
    <row r="91" spans="1:19" ht="15" customHeight="1" x14ac:dyDescent="0.2">
      <c r="A91" s="6">
        <v>4</v>
      </c>
      <c r="B91" s="6">
        <v>1985</v>
      </c>
      <c r="C91" s="6">
        <v>3</v>
      </c>
      <c r="D91" s="6">
        <v>19</v>
      </c>
      <c r="E91" s="6">
        <v>13</v>
      </c>
      <c r="F91" s="6">
        <v>20</v>
      </c>
      <c r="G91" s="6">
        <v>16</v>
      </c>
      <c r="H91" s="6">
        <v>8</v>
      </c>
      <c r="I91" s="6">
        <v>11</v>
      </c>
      <c r="J91" s="6">
        <v>6</v>
      </c>
      <c r="K91" s="6">
        <v>3</v>
      </c>
      <c r="L91" s="6">
        <v>1</v>
      </c>
      <c r="M91" s="6">
        <v>5</v>
      </c>
      <c r="N91" s="6">
        <v>45</v>
      </c>
      <c r="O91" s="6">
        <v>6.7</v>
      </c>
      <c r="P91" s="6">
        <v>0.9</v>
      </c>
      <c r="Q91" s="6">
        <v>3.3</v>
      </c>
      <c r="R91" s="6">
        <v>6.1</v>
      </c>
      <c r="S91" s="6">
        <v>5.2</v>
      </c>
    </row>
    <row r="92" spans="1:19" ht="15" customHeight="1" x14ac:dyDescent="0.2">
      <c r="A92" s="6">
        <v>5</v>
      </c>
      <c r="B92" s="6">
        <v>1985</v>
      </c>
      <c r="C92" s="6">
        <v>3</v>
      </c>
      <c r="D92" s="6">
        <v>17</v>
      </c>
      <c r="E92" s="6">
        <v>17</v>
      </c>
      <c r="F92" s="6">
        <v>20</v>
      </c>
      <c r="G92" s="6">
        <v>20</v>
      </c>
      <c r="H92" s="6">
        <v>6</v>
      </c>
      <c r="I92" s="6">
        <v>7</v>
      </c>
      <c r="J92" s="6">
        <v>6</v>
      </c>
      <c r="K92" s="6">
        <v>2</v>
      </c>
      <c r="L92" s="6">
        <v>2</v>
      </c>
      <c r="M92" s="6">
        <v>4.5999999999999996</v>
      </c>
      <c r="N92" s="6">
        <v>48</v>
      </c>
      <c r="O92" s="6">
        <v>6.9</v>
      </c>
      <c r="P92" s="6">
        <v>0.9</v>
      </c>
      <c r="Q92" s="6">
        <v>3.2</v>
      </c>
      <c r="R92" s="6">
        <v>5.3</v>
      </c>
      <c r="S92" s="6">
        <v>4.4000000000000004</v>
      </c>
    </row>
    <row r="93" spans="1:19" ht="15" customHeight="1" x14ac:dyDescent="0.2">
      <c r="A93" s="6">
        <v>6</v>
      </c>
      <c r="B93" s="6">
        <v>1985</v>
      </c>
      <c r="C93" s="6">
        <v>3</v>
      </c>
      <c r="D93" s="6">
        <v>16</v>
      </c>
      <c r="E93" s="6">
        <v>16</v>
      </c>
      <c r="F93" s="6">
        <v>21</v>
      </c>
      <c r="G93" s="6">
        <v>19</v>
      </c>
      <c r="H93" s="6">
        <v>6</v>
      </c>
      <c r="I93" s="6">
        <v>9</v>
      </c>
      <c r="J93" s="6">
        <v>6</v>
      </c>
      <c r="K93" s="6">
        <v>2</v>
      </c>
      <c r="L93" s="6">
        <v>2</v>
      </c>
      <c r="M93" s="6">
        <v>4.9000000000000004</v>
      </c>
      <c r="N93" s="6">
        <v>53</v>
      </c>
      <c r="O93" s="6">
        <v>7.3</v>
      </c>
      <c r="P93" s="6">
        <v>1.1000000000000001</v>
      </c>
      <c r="Q93" s="6">
        <v>3.4</v>
      </c>
      <c r="R93" s="6">
        <v>5.4</v>
      </c>
      <c r="S93" s="6">
        <v>4.3</v>
      </c>
    </row>
    <row r="94" spans="1:19" ht="15" customHeight="1" x14ac:dyDescent="0.2">
      <c r="A94" s="6">
        <v>7</v>
      </c>
      <c r="B94" s="6">
        <v>1985</v>
      </c>
      <c r="C94" s="6">
        <v>3</v>
      </c>
      <c r="D94" s="6">
        <v>21</v>
      </c>
      <c r="E94" s="6">
        <v>19</v>
      </c>
      <c r="F94" s="6">
        <v>20</v>
      </c>
      <c r="G94" s="6">
        <v>14</v>
      </c>
      <c r="H94" s="6">
        <v>8</v>
      </c>
      <c r="I94" s="6">
        <v>6</v>
      </c>
      <c r="J94" s="6">
        <v>4</v>
      </c>
      <c r="K94" s="6">
        <v>4</v>
      </c>
      <c r="L94" s="6">
        <v>1</v>
      </c>
      <c r="M94" s="6">
        <v>4.2</v>
      </c>
      <c r="N94" s="6">
        <v>51</v>
      </c>
      <c r="O94" s="6">
        <v>7.2</v>
      </c>
      <c r="P94" s="6">
        <v>0.6</v>
      </c>
      <c r="Q94" s="6">
        <v>2.8</v>
      </c>
      <c r="R94" s="6">
        <v>5.0999999999999996</v>
      </c>
      <c r="S94" s="6">
        <v>4.5999999999999996</v>
      </c>
    </row>
    <row r="95" spans="1:19" ht="15" customHeight="1" x14ac:dyDescent="0.2">
      <c r="A95" s="6">
        <v>8</v>
      </c>
      <c r="B95" s="6">
        <v>1985</v>
      </c>
      <c r="C95" s="6">
        <v>2</v>
      </c>
      <c r="D95" s="6">
        <v>24</v>
      </c>
      <c r="E95" s="6">
        <v>18</v>
      </c>
      <c r="F95" s="6">
        <v>21</v>
      </c>
      <c r="G95" s="6">
        <v>16</v>
      </c>
      <c r="H95" s="6">
        <v>6</v>
      </c>
      <c r="I95" s="6">
        <v>6</v>
      </c>
      <c r="J95" s="6">
        <v>4</v>
      </c>
      <c r="K95" s="6">
        <v>2</v>
      </c>
      <c r="L95" s="6">
        <v>1</v>
      </c>
      <c r="M95" s="6">
        <v>3.6</v>
      </c>
      <c r="N95" s="6">
        <v>22</v>
      </c>
      <c r="O95" s="6">
        <v>4.7</v>
      </c>
      <c r="P95" s="6">
        <v>0.5</v>
      </c>
      <c r="Q95" s="6">
        <v>2.8</v>
      </c>
      <c r="R95" s="6">
        <v>5</v>
      </c>
      <c r="S95" s="6">
        <v>4.5</v>
      </c>
    </row>
    <row r="96" spans="1:19" ht="15" customHeight="1" x14ac:dyDescent="0.2">
      <c r="A96" s="6">
        <v>9</v>
      </c>
      <c r="B96" s="6">
        <v>1985</v>
      </c>
      <c r="C96" s="6">
        <v>3</v>
      </c>
      <c r="D96" s="6">
        <v>23</v>
      </c>
      <c r="E96" s="6">
        <v>18</v>
      </c>
      <c r="F96" s="6">
        <v>17</v>
      </c>
      <c r="G96" s="6">
        <v>14</v>
      </c>
      <c r="H96" s="6">
        <v>6</v>
      </c>
      <c r="I96" s="6">
        <v>9</v>
      </c>
      <c r="J96" s="6">
        <v>5</v>
      </c>
      <c r="K96" s="6">
        <v>3</v>
      </c>
      <c r="L96" s="6">
        <v>2</v>
      </c>
      <c r="M96" s="6">
        <v>4.4000000000000004</v>
      </c>
      <c r="N96" s="6">
        <v>47</v>
      </c>
      <c r="O96" s="6">
        <v>6.9</v>
      </c>
      <c r="P96" s="6">
        <v>0.5</v>
      </c>
      <c r="Q96" s="6">
        <v>2.9</v>
      </c>
      <c r="R96" s="6">
        <v>5.3</v>
      </c>
      <c r="S96" s="6">
        <v>4.8</v>
      </c>
    </row>
    <row r="97" spans="1:19" ht="15" customHeight="1" x14ac:dyDescent="0.2">
      <c r="A97" s="6">
        <v>10</v>
      </c>
      <c r="B97" s="6">
        <v>1985</v>
      </c>
      <c r="C97" s="6">
        <v>2</v>
      </c>
      <c r="D97" s="6">
        <v>21</v>
      </c>
      <c r="E97" s="6">
        <v>13</v>
      </c>
      <c r="F97" s="6">
        <v>21</v>
      </c>
      <c r="G97" s="6">
        <v>15</v>
      </c>
      <c r="H97" s="6">
        <v>6</v>
      </c>
      <c r="I97" s="6">
        <v>12</v>
      </c>
      <c r="J97" s="6">
        <v>5</v>
      </c>
      <c r="K97" s="6">
        <v>4</v>
      </c>
      <c r="L97" s="6">
        <v>1</v>
      </c>
      <c r="M97" s="6">
        <v>4.8</v>
      </c>
      <c r="N97" s="6">
        <v>43</v>
      </c>
      <c r="O97" s="6">
        <v>6.6</v>
      </c>
      <c r="P97" s="6">
        <v>0.7</v>
      </c>
      <c r="Q97" s="6">
        <v>3.3</v>
      </c>
      <c r="R97" s="6">
        <v>5.5</v>
      </c>
      <c r="S97" s="6">
        <v>4.8</v>
      </c>
    </row>
    <row r="98" spans="1:19" ht="15" customHeight="1" x14ac:dyDescent="0.2">
      <c r="A98" s="6">
        <v>11</v>
      </c>
      <c r="B98" s="6">
        <v>1985</v>
      </c>
      <c r="C98" s="6">
        <v>5</v>
      </c>
      <c r="D98" s="6">
        <v>20</v>
      </c>
      <c r="E98" s="6">
        <v>14</v>
      </c>
      <c r="F98" s="6">
        <v>20</v>
      </c>
      <c r="G98" s="6">
        <v>16</v>
      </c>
      <c r="H98" s="6">
        <v>6</v>
      </c>
      <c r="I98" s="6">
        <v>9</v>
      </c>
      <c r="J98" s="6">
        <v>5</v>
      </c>
      <c r="K98" s="6">
        <v>3</v>
      </c>
      <c r="L98" s="6">
        <v>2</v>
      </c>
      <c r="M98" s="6">
        <v>4.4000000000000004</v>
      </c>
      <c r="N98" s="6">
        <v>45</v>
      </c>
      <c r="O98" s="6">
        <v>6.7</v>
      </c>
      <c r="P98" s="6">
        <v>0.5</v>
      </c>
      <c r="Q98" s="6">
        <v>3.1</v>
      </c>
      <c r="R98" s="6">
        <v>5.3</v>
      </c>
      <c r="S98" s="6">
        <v>4.8</v>
      </c>
    </row>
    <row r="99" spans="1:19" ht="15" customHeight="1" x14ac:dyDescent="0.2">
      <c r="A99" s="6">
        <v>12</v>
      </c>
      <c r="B99" s="6">
        <v>1985</v>
      </c>
      <c r="C99" s="6">
        <v>2</v>
      </c>
      <c r="D99" s="6">
        <v>19</v>
      </c>
      <c r="E99" s="6">
        <v>11</v>
      </c>
      <c r="F99" s="6">
        <v>22</v>
      </c>
      <c r="G99" s="6">
        <v>18</v>
      </c>
      <c r="H99" s="6">
        <v>6</v>
      </c>
      <c r="I99" s="6">
        <v>9</v>
      </c>
      <c r="J99" s="6">
        <v>7</v>
      </c>
      <c r="K99" s="6">
        <v>5</v>
      </c>
      <c r="L99" s="6">
        <v>1</v>
      </c>
      <c r="M99" s="6">
        <v>5</v>
      </c>
      <c r="N99" s="6">
        <v>45</v>
      </c>
      <c r="O99" s="6">
        <v>6.7</v>
      </c>
      <c r="P99" s="6">
        <v>1</v>
      </c>
      <c r="Q99" s="6">
        <v>3.5</v>
      </c>
      <c r="R99" s="6">
        <v>5.4</v>
      </c>
      <c r="S99" s="6">
        <v>4.4000000000000004</v>
      </c>
    </row>
    <row r="100" spans="1:19" ht="15" customHeight="1" x14ac:dyDescent="0.2">
      <c r="A100" s="6">
        <v>1</v>
      </c>
      <c r="B100" s="6">
        <v>1986</v>
      </c>
      <c r="C100" s="6">
        <v>4</v>
      </c>
      <c r="D100" s="6">
        <v>20</v>
      </c>
      <c r="E100" s="6">
        <v>16</v>
      </c>
      <c r="F100" s="6">
        <v>24</v>
      </c>
      <c r="G100" s="6">
        <v>14</v>
      </c>
      <c r="H100" s="6">
        <v>6</v>
      </c>
      <c r="I100" s="6">
        <v>6</v>
      </c>
      <c r="J100" s="6">
        <v>5</v>
      </c>
      <c r="K100" s="6">
        <v>4</v>
      </c>
      <c r="L100" s="6">
        <v>1</v>
      </c>
      <c r="M100" s="6">
        <v>4.2</v>
      </c>
      <c r="N100" s="6">
        <v>49</v>
      </c>
      <c r="O100" s="6">
        <v>7</v>
      </c>
      <c r="P100" s="6">
        <v>0.6</v>
      </c>
      <c r="Q100" s="6">
        <v>2.9</v>
      </c>
      <c r="R100" s="6">
        <v>5</v>
      </c>
      <c r="S100" s="6">
        <v>4.4000000000000004</v>
      </c>
    </row>
    <row r="101" spans="1:19" ht="15" customHeight="1" x14ac:dyDescent="0.2">
      <c r="A101" s="6">
        <v>2</v>
      </c>
      <c r="B101" s="6">
        <v>1986</v>
      </c>
      <c r="C101" s="6">
        <v>7</v>
      </c>
      <c r="D101" s="6">
        <v>21</v>
      </c>
      <c r="E101" s="6">
        <v>16</v>
      </c>
      <c r="F101" s="6">
        <v>19</v>
      </c>
      <c r="G101" s="6">
        <v>17</v>
      </c>
      <c r="H101" s="6">
        <v>6</v>
      </c>
      <c r="I101" s="6">
        <v>5</v>
      </c>
      <c r="J101" s="6">
        <v>3</v>
      </c>
      <c r="K101" s="6">
        <v>4</v>
      </c>
      <c r="L101" s="6">
        <v>2</v>
      </c>
      <c r="M101" s="6">
        <v>3.7</v>
      </c>
      <c r="N101" s="6">
        <v>40</v>
      </c>
      <c r="O101" s="6">
        <v>6.4</v>
      </c>
      <c r="P101" s="6">
        <v>0.3</v>
      </c>
      <c r="Q101" s="6">
        <v>2.8</v>
      </c>
      <c r="R101" s="6">
        <v>5</v>
      </c>
      <c r="S101" s="6">
        <v>4.7</v>
      </c>
    </row>
    <row r="102" spans="1:19" ht="15" customHeight="1" x14ac:dyDescent="0.2">
      <c r="A102" s="6">
        <v>3</v>
      </c>
      <c r="B102" s="6">
        <v>1986</v>
      </c>
      <c r="C102" s="6">
        <v>13</v>
      </c>
      <c r="D102" s="6">
        <v>23</v>
      </c>
      <c r="E102" s="6">
        <v>13</v>
      </c>
      <c r="F102" s="6">
        <v>16</v>
      </c>
      <c r="G102" s="6">
        <v>15</v>
      </c>
      <c r="H102" s="6">
        <v>4</v>
      </c>
      <c r="I102" s="6">
        <v>6</v>
      </c>
      <c r="J102" s="6">
        <v>3</v>
      </c>
      <c r="K102" s="6">
        <v>6</v>
      </c>
      <c r="L102" s="6">
        <v>1</v>
      </c>
      <c r="M102" s="6">
        <v>3</v>
      </c>
      <c r="N102" s="6">
        <v>45</v>
      </c>
      <c r="O102" s="6">
        <v>6.7</v>
      </c>
      <c r="P102" s="6">
        <v>0</v>
      </c>
      <c r="Q102" s="6">
        <v>2.2999999999999998</v>
      </c>
      <c r="R102" s="6">
        <v>4.8</v>
      </c>
      <c r="S102" s="6">
        <v>4.8</v>
      </c>
    </row>
    <row r="103" spans="1:19" ht="15" customHeight="1" x14ac:dyDescent="0.2">
      <c r="A103" s="6">
        <v>4</v>
      </c>
      <c r="B103" s="6">
        <v>1986</v>
      </c>
      <c r="C103" s="6">
        <v>9</v>
      </c>
      <c r="D103" s="6">
        <v>26</v>
      </c>
      <c r="E103" s="6">
        <v>15</v>
      </c>
      <c r="F103" s="6">
        <v>18</v>
      </c>
      <c r="G103" s="6">
        <v>11</v>
      </c>
      <c r="H103" s="6">
        <v>5</v>
      </c>
      <c r="I103" s="6">
        <v>7</v>
      </c>
      <c r="J103" s="6">
        <v>4</v>
      </c>
      <c r="K103" s="6">
        <v>4</v>
      </c>
      <c r="L103" s="6">
        <v>1</v>
      </c>
      <c r="M103" s="6">
        <v>3.4</v>
      </c>
      <c r="N103" s="6">
        <v>47</v>
      </c>
      <c r="O103" s="6">
        <v>6.9</v>
      </c>
      <c r="P103" s="6">
        <v>0.1</v>
      </c>
      <c r="Q103" s="6">
        <v>2.4</v>
      </c>
      <c r="R103" s="6">
        <v>4.9000000000000004</v>
      </c>
      <c r="S103" s="6">
        <v>4.8</v>
      </c>
    </row>
    <row r="104" spans="1:19" ht="15" customHeight="1" x14ac:dyDescent="0.2">
      <c r="A104" s="6">
        <v>5</v>
      </c>
      <c r="B104" s="6">
        <v>1986</v>
      </c>
      <c r="C104" s="6">
        <v>7</v>
      </c>
      <c r="D104" s="6">
        <v>24</v>
      </c>
      <c r="E104" s="6">
        <v>13</v>
      </c>
      <c r="F104" s="6">
        <v>22</v>
      </c>
      <c r="G104" s="6">
        <v>14</v>
      </c>
      <c r="H104" s="6">
        <v>5</v>
      </c>
      <c r="I104" s="6">
        <v>6</v>
      </c>
      <c r="J104" s="6">
        <v>3</v>
      </c>
      <c r="K104" s="6">
        <v>4</v>
      </c>
      <c r="L104" s="6">
        <v>2</v>
      </c>
      <c r="M104" s="6">
        <v>3.3</v>
      </c>
      <c r="N104" s="6">
        <v>30</v>
      </c>
      <c r="O104" s="6">
        <v>5.4</v>
      </c>
      <c r="P104" s="6">
        <v>0.2</v>
      </c>
      <c r="Q104" s="6">
        <v>2.7</v>
      </c>
      <c r="R104" s="6">
        <v>4.9000000000000004</v>
      </c>
      <c r="S104" s="6">
        <v>4.5999999999999996</v>
      </c>
    </row>
    <row r="105" spans="1:19" ht="15" customHeight="1" x14ac:dyDescent="0.2">
      <c r="A105" s="6">
        <v>6</v>
      </c>
      <c r="B105" s="6">
        <v>1986</v>
      </c>
      <c r="C105" s="6">
        <v>4</v>
      </c>
      <c r="D105" s="6">
        <v>18</v>
      </c>
      <c r="E105" s="6">
        <v>20</v>
      </c>
      <c r="F105" s="6">
        <v>20</v>
      </c>
      <c r="G105" s="6">
        <v>16</v>
      </c>
      <c r="H105" s="6">
        <v>6</v>
      </c>
      <c r="I105" s="6">
        <v>6</v>
      </c>
      <c r="J105" s="6">
        <v>4</v>
      </c>
      <c r="K105" s="6">
        <v>5</v>
      </c>
      <c r="L105" s="6">
        <v>1</v>
      </c>
      <c r="M105" s="6">
        <v>3.7</v>
      </c>
      <c r="N105" s="6">
        <v>26</v>
      </c>
      <c r="O105" s="6">
        <v>5.0999999999999996</v>
      </c>
      <c r="P105" s="6">
        <v>0.7</v>
      </c>
      <c r="Q105" s="6">
        <v>2.9</v>
      </c>
      <c r="R105" s="6">
        <v>5.0999999999999996</v>
      </c>
      <c r="S105" s="6">
        <v>4.3</v>
      </c>
    </row>
    <row r="106" spans="1:19" ht="15" customHeight="1" x14ac:dyDescent="0.2">
      <c r="A106" s="6">
        <v>7</v>
      </c>
      <c r="B106" s="6">
        <v>1986</v>
      </c>
      <c r="C106" s="6">
        <v>7</v>
      </c>
      <c r="D106" s="6">
        <v>22</v>
      </c>
      <c r="E106" s="6">
        <v>13</v>
      </c>
      <c r="F106" s="6">
        <v>23</v>
      </c>
      <c r="G106" s="6">
        <v>16</v>
      </c>
      <c r="H106" s="6">
        <v>5</v>
      </c>
      <c r="I106" s="6">
        <v>5</v>
      </c>
      <c r="J106" s="6">
        <v>4</v>
      </c>
      <c r="K106" s="6">
        <v>4</v>
      </c>
      <c r="L106" s="6">
        <v>1</v>
      </c>
      <c r="M106" s="6">
        <v>3.6</v>
      </c>
      <c r="N106" s="6">
        <v>34</v>
      </c>
      <c r="O106" s="6">
        <v>5.9</v>
      </c>
      <c r="P106" s="6">
        <v>0.3</v>
      </c>
      <c r="Q106" s="6">
        <v>2.8</v>
      </c>
      <c r="R106" s="6">
        <v>4.9000000000000004</v>
      </c>
      <c r="S106" s="6">
        <v>4.5999999999999996</v>
      </c>
    </row>
    <row r="107" spans="1:19" ht="15" customHeight="1" x14ac:dyDescent="0.2">
      <c r="A107" s="6">
        <v>8</v>
      </c>
      <c r="B107" s="6">
        <v>1986</v>
      </c>
      <c r="C107" s="6">
        <v>5</v>
      </c>
      <c r="D107" s="6">
        <v>16</v>
      </c>
      <c r="E107" s="6">
        <v>18</v>
      </c>
      <c r="F107" s="6">
        <v>24</v>
      </c>
      <c r="G107" s="6">
        <v>14</v>
      </c>
      <c r="H107" s="6">
        <v>7</v>
      </c>
      <c r="I107" s="6">
        <v>8</v>
      </c>
      <c r="J107" s="6">
        <v>4</v>
      </c>
      <c r="K107" s="6">
        <v>4</v>
      </c>
      <c r="L107" s="6">
        <v>0</v>
      </c>
      <c r="M107" s="6">
        <v>4.2</v>
      </c>
      <c r="N107" s="6">
        <v>41</v>
      </c>
      <c r="O107" s="6">
        <v>6.4</v>
      </c>
      <c r="P107" s="6">
        <v>0.9</v>
      </c>
      <c r="Q107" s="6">
        <v>3</v>
      </c>
      <c r="R107" s="6">
        <v>5.2</v>
      </c>
      <c r="S107" s="6">
        <v>4.3</v>
      </c>
    </row>
    <row r="108" spans="1:19" ht="15" customHeight="1" x14ac:dyDescent="0.2">
      <c r="A108" s="6">
        <v>9</v>
      </c>
      <c r="B108" s="6">
        <v>1986</v>
      </c>
      <c r="C108" s="6">
        <v>5</v>
      </c>
      <c r="D108" s="6">
        <v>18</v>
      </c>
      <c r="E108" s="6">
        <v>18</v>
      </c>
      <c r="F108" s="6">
        <v>23</v>
      </c>
      <c r="G108" s="6">
        <v>16</v>
      </c>
      <c r="H108" s="6">
        <v>5</v>
      </c>
      <c r="I108" s="6">
        <v>5</v>
      </c>
      <c r="J108" s="6">
        <v>3</v>
      </c>
      <c r="K108" s="6">
        <v>6</v>
      </c>
      <c r="L108" s="6">
        <v>1</v>
      </c>
      <c r="M108" s="6">
        <v>3.4</v>
      </c>
      <c r="N108" s="6">
        <v>20</v>
      </c>
      <c r="O108" s="6">
        <v>4.5</v>
      </c>
      <c r="P108" s="6">
        <v>0.7</v>
      </c>
      <c r="Q108" s="6">
        <v>2.9</v>
      </c>
      <c r="R108" s="6">
        <v>4.9000000000000004</v>
      </c>
      <c r="S108" s="6">
        <v>4.3</v>
      </c>
    </row>
    <row r="109" spans="1:19" ht="15" customHeight="1" x14ac:dyDescent="0.2">
      <c r="A109" s="6">
        <v>10</v>
      </c>
      <c r="B109" s="6">
        <v>1986</v>
      </c>
      <c r="C109" s="6">
        <v>3</v>
      </c>
      <c r="D109" s="6">
        <v>19</v>
      </c>
      <c r="E109" s="6">
        <v>17</v>
      </c>
      <c r="F109" s="6">
        <v>19</v>
      </c>
      <c r="G109" s="6">
        <v>21</v>
      </c>
      <c r="H109" s="6">
        <v>5</v>
      </c>
      <c r="I109" s="6">
        <v>8</v>
      </c>
      <c r="J109" s="6">
        <v>2</v>
      </c>
      <c r="K109" s="6">
        <v>5</v>
      </c>
      <c r="L109" s="6">
        <v>1</v>
      </c>
      <c r="M109" s="6">
        <v>3.7</v>
      </c>
      <c r="N109" s="6">
        <v>19</v>
      </c>
      <c r="O109" s="6">
        <v>4.3</v>
      </c>
      <c r="P109" s="6">
        <v>0.9</v>
      </c>
      <c r="Q109" s="6">
        <v>3.2</v>
      </c>
      <c r="R109" s="6">
        <v>5.0999999999999996</v>
      </c>
      <c r="S109" s="6">
        <v>4.3</v>
      </c>
    </row>
    <row r="110" spans="1:19" ht="15" customHeight="1" x14ac:dyDescent="0.2">
      <c r="A110" s="6">
        <v>11</v>
      </c>
      <c r="B110" s="6">
        <v>1986</v>
      </c>
      <c r="C110" s="6">
        <v>5</v>
      </c>
      <c r="D110" s="6">
        <v>17</v>
      </c>
      <c r="E110" s="6">
        <v>19</v>
      </c>
      <c r="F110" s="6">
        <v>25</v>
      </c>
      <c r="G110" s="6">
        <v>15</v>
      </c>
      <c r="H110" s="6">
        <v>6</v>
      </c>
      <c r="I110" s="6">
        <v>7</v>
      </c>
      <c r="J110" s="6">
        <v>2</v>
      </c>
      <c r="K110" s="6">
        <v>3</v>
      </c>
      <c r="L110" s="6">
        <v>1</v>
      </c>
      <c r="M110" s="6">
        <v>3.6</v>
      </c>
      <c r="N110" s="6">
        <v>30</v>
      </c>
      <c r="O110" s="6">
        <v>5.5</v>
      </c>
      <c r="P110" s="6">
        <v>0.7</v>
      </c>
      <c r="Q110" s="6">
        <v>2.8</v>
      </c>
      <c r="R110" s="6">
        <v>4.9000000000000004</v>
      </c>
      <c r="S110" s="6">
        <v>4.0999999999999996</v>
      </c>
    </row>
    <row r="111" spans="1:19" ht="15" customHeight="1" x14ac:dyDescent="0.2">
      <c r="A111" s="6">
        <v>12</v>
      </c>
      <c r="B111" s="6">
        <v>1986</v>
      </c>
      <c r="C111" s="6">
        <v>5</v>
      </c>
      <c r="D111" s="6">
        <v>15</v>
      </c>
      <c r="E111" s="6">
        <v>18</v>
      </c>
      <c r="F111" s="6">
        <v>23</v>
      </c>
      <c r="G111" s="6">
        <v>17</v>
      </c>
      <c r="H111" s="6">
        <v>7</v>
      </c>
      <c r="I111" s="6">
        <v>6</v>
      </c>
      <c r="J111" s="6">
        <v>4</v>
      </c>
      <c r="K111" s="6">
        <v>4</v>
      </c>
      <c r="L111" s="6">
        <v>1</v>
      </c>
      <c r="M111" s="6">
        <v>4</v>
      </c>
      <c r="N111" s="6">
        <v>35</v>
      </c>
      <c r="O111" s="6">
        <v>5.9</v>
      </c>
      <c r="P111" s="6">
        <v>1</v>
      </c>
      <c r="Q111" s="6">
        <v>3</v>
      </c>
      <c r="R111" s="6">
        <v>5.0999999999999996</v>
      </c>
      <c r="S111" s="6">
        <v>4</v>
      </c>
    </row>
    <row r="112" spans="1:19" ht="15" customHeight="1" x14ac:dyDescent="0.2">
      <c r="A112" s="6">
        <v>1</v>
      </c>
      <c r="B112" s="6">
        <v>1987</v>
      </c>
      <c r="C112" s="6">
        <v>4</v>
      </c>
      <c r="D112" s="6">
        <v>16</v>
      </c>
      <c r="E112" s="6">
        <v>18</v>
      </c>
      <c r="F112" s="6">
        <v>24</v>
      </c>
      <c r="G112" s="6">
        <v>14</v>
      </c>
      <c r="H112" s="6">
        <v>6</v>
      </c>
      <c r="I112" s="6">
        <v>7</v>
      </c>
      <c r="J112" s="6">
        <v>4</v>
      </c>
      <c r="K112" s="6">
        <v>6</v>
      </c>
      <c r="L112" s="6">
        <v>1</v>
      </c>
      <c r="M112" s="6">
        <v>3.9</v>
      </c>
      <c r="N112" s="6">
        <v>27</v>
      </c>
      <c r="O112" s="6">
        <v>5.2</v>
      </c>
      <c r="P112" s="6">
        <v>1</v>
      </c>
      <c r="Q112" s="6">
        <v>2.9</v>
      </c>
      <c r="R112" s="6">
        <v>5.0999999999999996</v>
      </c>
      <c r="S112" s="6">
        <v>4.0999999999999996</v>
      </c>
    </row>
    <row r="113" spans="1:19" ht="15" customHeight="1" x14ac:dyDescent="0.2">
      <c r="A113" s="6">
        <v>2</v>
      </c>
      <c r="B113" s="6">
        <v>1987</v>
      </c>
      <c r="C113" s="6">
        <v>3</v>
      </c>
      <c r="D113" s="6">
        <v>18</v>
      </c>
      <c r="E113" s="6">
        <v>17</v>
      </c>
      <c r="F113" s="6">
        <v>21</v>
      </c>
      <c r="G113" s="6">
        <v>18</v>
      </c>
      <c r="H113" s="6">
        <v>5</v>
      </c>
      <c r="I113" s="6">
        <v>9</v>
      </c>
      <c r="J113" s="6">
        <v>4</v>
      </c>
      <c r="K113" s="6">
        <v>5</v>
      </c>
      <c r="L113" s="6">
        <v>0</v>
      </c>
      <c r="M113" s="6">
        <v>4.0999999999999996</v>
      </c>
      <c r="N113" s="6">
        <v>27</v>
      </c>
      <c r="O113" s="6">
        <v>5.2</v>
      </c>
      <c r="P113" s="6">
        <v>1</v>
      </c>
      <c r="Q113" s="6">
        <v>3.1</v>
      </c>
      <c r="R113" s="6">
        <v>5.0999999999999996</v>
      </c>
      <c r="S113" s="6">
        <v>4.2</v>
      </c>
    </row>
    <row r="114" spans="1:19" ht="15" customHeight="1" x14ac:dyDescent="0.2">
      <c r="A114" s="6">
        <v>3</v>
      </c>
      <c r="B114" s="6">
        <v>1987</v>
      </c>
      <c r="C114" s="6">
        <v>3</v>
      </c>
      <c r="D114" s="6">
        <v>18</v>
      </c>
      <c r="E114" s="6">
        <v>19</v>
      </c>
      <c r="F114" s="6">
        <v>21</v>
      </c>
      <c r="G114" s="6">
        <v>18</v>
      </c>
      <c r="H114" s="6">
        <v>6</v>
      </c>
      <c r="I114" s="6">
        <v>5</v>
      </c>
      <c r="J114" s="6">
        <v>3</v>
      </c>
      <c r="K114" s="6">
        <v>6</v>
      </c>
      <c r="L114" s="6">
        <v>1</v>
      </c>
      <c r="M114" s="6">
        <v>3.6</v>
      </c>
      <c r="N114" s="6">
        <v>20</v>
      </c>
      <c r="O114" s="6">
        <v>4.5</v>
      </c>
      <c r="P114" s="6">
        <v>0.9</v>
      </c>
      <c r="Q114" s="6">
        <v>3</v>
      </c>
      <c r="R114" s="6">
        <v>5</v>
      </c>
      <c r="S114" s="6">
        <v>4.0999999999999996</v>
      </c>
    </row>
    <row r="115" spans="1:19" ht="15" customHeight="1" x14ac:dyDescent="0.2">
      <c r="A115" s="6">
        <v>4</v>
      </c>
      <c r="B115" s="6">
        <v>1987</v>
      </c>
      <c r="C115" s="6">
        <v>4</v>
      </c>
      <c r="D115" s="6">
        <v>15</v>
      </c>
      <c r="E115" s="6">
        <v>19</v>
      </c>
      <c r="F115" s="6">
        <v>23</v>
      </c>
      <c r="G115" s="6">
        <v>16</v>
      </c>
      <c r="H115" s="6">
        <v>8</v>
      </c>
      <c r="I115" s="6">
        <v>7</v>
      </c>
      <c r="J115" s="6">
        <v>2</v>
      </c>
      <c r="K115" s="6">
        <v>6</v>
      </c>
      <c r="L115" s="6">
        <v>0</v>
      </c>
      <c r="M115" s="6">
        <v>3.7</v>
      </c>
      <c r="N115" s="6">
        <v>23</v>
      </c>
      <c r="O115" s="6">
        <v>4.8</v>
      </c>
      <c r="P115" s="6">
        <v>1.1000000000000001</v>
      </c>
      <c r="Q115" s="6">
        <v>3</v>
      </c>
      <c r="R115" s="6">
        <v>5.0999999999999996</v>
      </c>
      <c r="S115" s="6">
        <v>4</v>
      </c>
    </row>
    <row r="116" spans="1:19" ht="15" customHeight="1" x14ac:dyDescent="0.2">
      <c r="A116" s="6">
        <v>5</v>
      </c>
      <c r="B116" s="6">
        <v>1987</v>
      </c>
      <c r="C116" s="6">
        <v>1</v>
      </c>
      <c r="D116" s="6">
        <v>14</v>
      </c>
      <c r="E116" s="6">
        <v>18</v>
      </c>
      <c r="F116" s="6">
        <v>23</v>
      </c>
      <c r="G116" s="6">
        <v>18</v>
      </c>
      <c r="H116" s="6">
        <v>10</v>
      </c>
      <c r="I116" s="6">
        <v>7</v>
      </c>
      <c r="J116" s="6">
        <v>4</v>
      </c>
      <c r="K116" s="6">
        <v>4</v>
      </c>
      <c r="L116" s="6">
        <v>1</v>
      </c>
      <c r="M116" s="6">
        <v>4.7</v>
      </c>
      <c r="N116" s="6">
        <v>36</v>
      </c>
      <c r="O116" s="6">
        <v>6</v>
      </c>
      <c r="P116" s="6">
        <v>1.4</v>
      </c>
      <c r="Q116" s="6">
        <v>3.4</v>
      </c>
      <c r="R116" s="6">
        <v>5.3</v>
      </c>
      <c r="S116" s="6">
        <v>4</v>
      </c>
    </row>
    <row r="117" spans="1:19" ht="15" customHeight="1" x14ac:dyDescent="0.2">
      <c r="A117" s="6">
        <v>6</v>
      </c>
      <c r="B117" s="6">
        <v>1987</v>
      </c>
      <c r="C117" s="6">
        <v>2</v>
      </c>
      <c r="D117" s="6">
        <v>12</v>
      </c>
      <c r="E117" s="6">
        <v>18</v>
      </c>
      <c r="F117" s="6">
        <v>25</v>
      </c>
      <c r="G117" s="6">
        <v>17</v>
      </c>
      <c r="H117" s="6">
        <v>7</v>
      </c>
      <c r="I117" s="6">
        <v>8</v>
      </c>
      <c r="J117" s="6">
        <v>4</v>
      </c>
      <c r="K117" s="6">
        <v>6</v>
      </c>
      <c r="L117" s="6">
        <v>1</v>
      </c>
      <c r="M117" s="6">
        <v>4.4000000000000004</v>
      </c>
      <c r="N117" s="6">
        <v>29</v>
      </c>
      <c r="O117" s="6">
        <v>5.4</v>
      </c>
      <c r="P117" s="6">
        <v>1.7</v>
      </c>
      <c r="Q117" s="6">
        <v>3.3</v>
      </c>
      <c r="R117" s="6">
        <v>5.2</v>
      </c>
      <c r="S117" s="6">
        <v>3.6</v>
      </c>
    </row>
    <row r="118" spans="1:19" ht="15" customHeight="1" x14ac:dyDescent="0.2">
      <c r="A118" s="6">
        <v>7</v>
      </c>
      <c r="B118" s="6">
        <v>1987</v>
      </c>
      <c r="C118" s="6">
        <v>2</v>
      </c>
      <c r="D118" s="6">
        <v>15</v>
      </c>
      <c r="E118" s="6">
        <v>20</v>
      </c>
      <c r="F118" s="6">
        <v>23</v>
      </c>
      <c r="G118" s="6">
        <v>16</v>
      </c>
      <c r="H118" s="6">
        <v>7</v>
      </c>
      <c r="I118" s="6">
        <v>9</v>
      </c>
      <c r="J118" s="6">
        <v>3</v>
      </c>
      <c r="K118" s="6">
        <v>4</v>
      </c>
      <c r="L118" s="6">
        <v>1</v>
      </c>
      <c r="M118" s="6">
        <v>4.2</v>
      </c>
      <c r="N118" s="6">
        <v>29</v>
      </c>
      <c r="O118" s="6">
        <v>5.4</v>
      </c>
      <c r="P118" s="6">
        <v>1.2</v>
      </c>
      <c r="Q118" s="6">
        <v>3.1</v>
      </c>
      <c r="R118" s="6">
        <v>5.2</v>
      </c>
      <c r="S118" s="6">
        <v>4</v>
      </c>
    </row>
    <row r="119" spans="1:19" ht="15" customHeight="1" x14ac:dyDescent="0.2">
      <c r="A119" s="6">
        <v>8</v>
      </c>
      <c r="B119" s="6">
        <v>1987</v>
      </c>
      <c r="C119" s="6">
        <v>1</v>
      </c>
      <c r="D119" s="6">
        <v>12</v>
      </c>
      <c r="E119" s="6">
        <v>20</v>
      </c>
      <c r="F119" s="6">
        <v>25</v>
      </c>
      <c r="G119" s="6">
        <v>17</v>
      </c>
      <c r="H119" s="6">
        <v>8</v>
      </c>
      <c r="I119" s="6">
        <v>6</v>
      </c>
      <c r="J119" s="6">
        <v>4</v>
      </c>
      <c r="K119" s="6">
        <v>6</v>
      </c>
      <c r="L119" s="6">
        <v>1</v>
      </c>
      <c r="M119" s="6">
        <v>4.4000000000000004</v>
      </c>
      <c r="N119" s="6">
        <v>33</v>
      </c>
      <c r="O119" s="6">
        <v>5.7</v>
      </c>
      <c r="P119" s="6">
        <v>1.7</v>
      </c>
      <c r="Q119" s="6">
        <v>3.2</v>
      </c>
      <c r="R119" s="6">
        <v>5.2</v>
      </c>
      <c r="S119" s="6">
        <v>3.5</v>
      </c>
    </row>
    <row r="120" spans="1:19" ht="15" customHeight="1" x14ac:dyDescent="0.2">
      <c r="A120" s="6">
        <v>9</v>
      </c>
      <c r="B120" s="6">
        <v>1987</v>
      </c>
      <c r="C120" s="6">
        <v>2</v>
      </c>
      <c r="D120" s="6">
        <v>15</v>
      </c>
      <c r="E120" s="6">
        <v>20</v>
      </c>
      <c r="F120" s="6">
        <v>24</v>
      </c>
      <c r="G120" s="6">
        <v>16</v>
      </c>
      <c r="H120" s="6">
        <v>6</v>
      </c>
      <c r="I120" s="6">
        <v>7</v>
      </c>
      <c r="J120" s="6">
        <v>3</v>
      </c>
      <c r="K120" s="6">
        <v>5</v>
      </c>
      <c r="L120" s="6">
        <v>2</v>
      </c>
      <c r="M120" s="6">
        <v>4.2</v>
      </c>
      <c r="N120" s="6">
        <v>44</v>
      </c>
      <c r="O120" s="6">
        <v>6.6</v>
      </c>
      <c r="P120" s="6">
        <v>1.3</v>
      </c>
      <c r="Q120" s="6">
        <v>3</v>
      </c>
      <c r="R120" s="6">
        <v>5</v>
      </c>
      <c r="S120" s="6">
        <v>3.7</v>
      </c>
    </row>
    <row r="121" spans="1:19" ht="15" customHeight="1" x14ac:dyDescent="0.2">
      <c r="A121" s="6">
        <v>10</v>
      </c>
      <c r="B121" s="6">
        <v>1987</v>
      </c>
      <c r="C121" s="6">
        <v>3</v>
      </c>
      <c r="D121" s="6">
        <v>12</v>
      </c>
      <c r="E121" s="6">
        <v>18</v>
      </c>
      <c r="F121" s="6">
        <v>23</v>
      </c>
      <c r="G121" s="6">
        <v>20</v>
      </c>
      <c r="H121" s="6">
        <v>7</v>
      </c>
      <c r="I121" s="6">
        <v>8</v>
      </c>
      <c r="J121" s="6">
        <v>3</v>
      </c>
      <c r="K121" s="6">
        <v>5</v>
      </c>
      <c r="L121" s="6">
        <v>1</v>
      </c>
      <c r="M121" s="6">
        <v>4.3</v>
      </c>
      <c r="N121" s="6">
        <v>30</v>
      </c>
      <c r="O121" s="6">
        <v>5.5</v>
      </c>
      <c r="P121" s="6">
        <v>1.6</v>
      </c>
      <c r="Q121" s="6">
        <v>3.3</v>
      </c>
      <c r="R121" s="6">
        <v>5.2</v>
      </c>
      <c r="S121" s="6">
        <v>3.7</v>
      </c>
    </row>
    <row r="122" spans="1:19" ht="15" customHeight="1" x14ac:dyDescent="0.2">
      <c r="A122" s="6">
        <v>11</v>
      </c>
      <c r="B122" s="6">
        <v>1987</v>
      </c>
      <c r="C122" s="6">
        <v>6</v>
      </c>
      <c r="D122" s="6">
        <v>14</v>
      </c>
      <c r="E122" s="6">
        <v>16</v>
      </c>
      <c r="F122" s="6">
        <v>22</v>
      </c>
      <c r="G122" s="6">
        <v>20</v>
      </c>
      <c r="H122" s="6">
        <v>8</v>
      </c>
      <c r="I122" s="6">
        <v>5</v>
      </c>
      <c r="J122" s="6">
        <v>4</v>
      </c>
      <c r="K122" s="6">
        <v>4</v>
      </c>
      <c r="L122" s="6">
        <v>1</v>
      </c>
      <c r="M122" s="6">
        <v>3.8</v>
      </c>
      <c r="N122" s="6">
        <v>29</v>
      </c>
      <c r="O122" s="6">
        <v>5.4</v>
      </c>
      <c r="P122" s="6">
        <v>1.2</v>
      </c>
      <c r="Q122" s="6">
        <v>3.2</v>
      </c>
      <c r="R122" s="6">
        <v>5.0999999999999996</v>
      </c>
      <c r="S122" s="6">
        <v>3.9</v>
      </c>
    </row>
    <row r="123" spans="1:19" ht="15" customHeight="1" x14ac:dyDescent="0.2">
      <c r="A123" s="6">
        <v>12</v>
      </c>
      <c r="B123" s="6">
        <v>1987</v>
      </c>
      <c r="C123" s="6">
        <v>4</v>
      </c>
      <c r="D123" s="6">
        <v>17</v>
      </c>
      <c r="E123" s="6">
        <v>19</v>
      </c>
      <c r="F123" s="6">
        <v>21</v>
      </c>
      <c r="G123" s="6">
        <v>15</v>
      </c>
      <c r="H123" s="6">
        <v>8</v>
      </c>
      <c r="I123" s="6">
        <v>8</v>
      </c>
      <c r="J123" s="6">
        <v>3</v>
      </c>
      <c r="K123" s="6">
        <v>4</v>
      </c>
      <c r="L123" s="6">
        <v>1</v>
      </c>
      <c r="M123" s="6">
        <v>3.9</v>
      </c>
      <c r="N123" s="6">
        <v>29</v>
      </c>
      <c r="O123" s="6">
        <v>5.4</v>
      </c>
      <c r="P123" s="6">
        <v>0.9</v>
      </c>
      <c r="Q123" s="6">
        <v>3.1</v>
      </c>
      <c r="R123" s="6">
        <v>5.2</v>
      </c>
      <c r="S123" s="6">
        <v>4.3</v>
      </c>
    </row>
    <row r="124" spans="1:19" ht="15" customHeight="1" x14ac:dyDescent="0.2">
      <c r="A124" s="6">
        <v>1</v>
      </c>
      <c r="B124" s="6">
        <v>1988</v>
      </c>
      <c r="C124" s="6">
        <v>5</v>
      </c>
      <c r="D124" s="6">
        <v>18</v>
      </c>
      <c r="E124" s="6">
        <v>16</v>
      </c>
      <c r="F124" s="6">
        <v>21</v>
      </c>
      <c r="G124" s="6">
        <v>17</v>
      </c>
      <c r="H124" s="6">
        <v>6</v>
      </c>
      <c r="I124" s="6">
        <v>7</v>
      </c>
      <c r="J124" s="6">
        <v>6</v>
      </c>
      <c r="K124" s="6">
        <v>3</v>
      </c>
      <c r="L124" s="6">
        <v>1</v>
      </c>
      <c r="M124" s="6">
        <v>4.3</v>
      </c>
      <c r="N124" s="6">
        <v>38</v>
      </c>
      <c r="O124" s="6">
        <v>6.2</v>
      </c>
      <c r="P124" s="6">
        <v>0.8</v>
      </c>
      <c r="Q124" s="6">
        <v>3.2</v>
      </c>
      <c r="R124" s="6">
        <v>5.2</v>
      </c>
      <c r="S124" s="6">
        <v>4.4000000000000004</v>
      </c>
    </row>
    <row r="125" spans="1:19" ht="15" customHeight="1" x14ac:dyDescent="0.2">
      <c r="A125" s="6">
        <v>2</v>
      </c>
      <c r="B125" s="6">
        <v>1988</v>
      </c>
      <c r="C125" s="6">
        <v>4</v>
      </c>
      <c r="D125" s="6">
        <v>13</v>
      </c>
      <c r="E125" s="6">
        <v>21</v>
      </c>
      <c r="F125" s="6">
        <v>23</v>
      </c>
      <c r="G125" s="6">
        <v>16</v>
      </c>
      <c r="H125" s="6">
        <v>6</v>
      </c>
      <c r="I125" s="6">
        <v>7</v>
      </c>
      <c r="J125" s="6">
        <v>5</v>
      </c>
      <c r="K125" s="6">
        <v>4</v>
      </c>
      <c r="L125" s="6">
        <v>1</v>
      </c>
      <c r="M125" s="6">
        <v>4.4000000000000004</v>
      </c>
      <c r="N125" s="6">
        <v>44</v>
      </c>
      <c r="O125" s="6">
        <v>6.6</v>
      </c>
      <c r="P125" s="6">
        <v>1.3</v>
      </c>
      <c r="Q125" s="6">
        <v>3.1</v>
      </c>
      <c r="R125" s="6">
        <v>5.0999999999999996</v>
      </c>
      <c r="S125" s="6">
        <v>3.8</v>
      </c>
    </row>
    <row r="126" spans="1:19" ht="15" customHeight="1" x14ac:dyDescent="0.2">
      <c r="A126" s="6">
        <v>3</v>
      </c>
      <c r="B126" s="6">
        <v>1988</v>
      </c>
      <c r="C126" s="6">
        <v>3</v>
      </c>
      <c r="D126" s="6">
        <v>15</v>
      </c>
      <c r="E126" s="6">
        <v>19</v>
      </c>
      <c r="F126" s="6">
        <v>24</v>
      </c>
      <c r="G126" s="6">
        <v>19</v>
      </c>
      <c r="H126" s="6">
        <v>6</v>
      </c>
      <c r="I126" s="6">
        <v>6</v>
      </c>
      <c r="J126" s="6">
        <v>3</v>
      </c>
      <c r="K126" s="6">
        <v>5</v>
      </c>
      <c r="L126" s="6">
        <v>0</v>
      </c>
      <c r="M126" s="6">
        <v>4</v>
      </c>
      <c r="N126" s="6">
        <v>27</v>
      </c>
      <c r="O126" s="6">
        <v>5.2</v>
      </c>
      <c r="P126" s="6">
        <v>1.3</v>
      </c>
      <c r="Q126" s="6">
        <v>3.2</v>
      </c>
      <c r="R126" s="6">
        <v>5.0999999999999996</v>
      </c>
      <c r="S126" s="6">
        <v>3.8</v>
      </c>
    </row>
    <row r="127" spans="1:19" ht="15" customHeight="1" x14ac:dyDescent="0.2">
      <c r="A127" s="6">
        <v>4</v>
      </c>
      <c r="B127" s="6">
        <v>1988</v>
      </c>
      <c r="C127" s="6">
        <v>2</v>
      </c>
      <c r="D127" s="6">
        <v>12</v>
      </c>
      <c r="E127" s="6">
        <v>19</v>
      </c>
      <c r="F127" s="6">
        <v>25</v>
      </c>
      <c r="G127" s="6">
        <v>18</v>
      </c>
      <c r="H127" s="6">
        <v>7</v>
      </c>
      <c r="I127" s="6">
        <v>7</v>
      </c>
      <c r="J127" s="6">
        <v>4</v>
      </c>
      <c r="K127" s="6">
        <v>5</v>
      </c>
      <c r="L127" s="6">
        <v>1</v>
      </c>
      <c r="M127" s="6">
        <v>4.5</v>
      </c>
      <c r="N127" s="6">
        <v>34</v>
      </c>
      <c r="O127" s="6">
        <v>5.8</v>
      </c>
      <c r="P127" s="6">
        <v>1.7</v>
      </c>
      <c r="Q127" s="6">
        <v>3.3</v>
      </c>
      <c r="R127" s="6">
        <v>5.2</v>
      </c>
      <c r="S127" s="6">
        <v>3.5</v>
      </c>
    </row>
    <row r="128" spans="1:19" ht="15" customHeight="1" x14ac:dyDescent="0.2">
      <c r="A128" s="6">
        <v>5</v>
      </c>
      <c r="B128" s="6">
        <v>1988</v>
      </c>
      <c r="C128" s="6">
        <v>2</v>
      </c>
      <c r="D128" s="6">
        <v>11</v>
      </c>
      <c r="E128" s="6">
        <v>19</v>
      </c>
      <c r="F128" s="6">
        <v>26</v>
      </c>
      <c r="G128" s="6">
        <v>18</v>
      </c>
      <c r="H128" s="6">
        <v>7</v>
      </c>
      <c r="I128" s="6">
        <v>6</v>
      </c>
      <c r="J128" s="6">
        <v>6</v>
      </c>
      <c r="K128" s="6">
        <v>4</v>
      </c>
      <c r="L128" s="6">
        <v>1</v>
      </c>
      <c r="M128" s="6">
        <v>4.8</v>
      </c>
      <c r="N128" s="6">
        <v>43</v>
      </c>
      <c r="O128" s="6">
        <v>6.6</v>
      </c>
      <c r="P128" s="6">
        <v>1.8</v>
      </c>
      <c r="Q128" s="6">
        <v>3.3</v>
      </c>
      <c r="R128" s="6">
        <v>5.2</v>
      </c>
      <c r="S128" s="6">
        <v>3.5</v>
      </c>
    </row>
    <row r="129" spans="1:19" ht="15" customHeight="1" x14ac:dyDescent="0.2">
      <c r="A129" s="6">
        <v>6</v>
      </c>
      <c r="B129" s="6">
        <v>1988</v>
      </c>
      <c r="C129" s="6">
        <v>2</v>
      </c>
      <c r="D129" s="6">
        <v>11</v>
      </c>
      <c r="E129" s="6">
        <v>18</v>
      </c>
      <c r="F129" s="6">
        <v>20</v>
      </c>
      <c r="G129" s="6">
        <v>20</v>
      </c>
      <c r="H129" s="6">
        <v>8</v>
      </c>
      <c r="I129" s="6">
        <v>9</v>
      </c>
      <c r="J129" s="6">
        <v>6</v>
      </c>
      <c r="K129" s="6">
        <v>5</v>
      </c>
      <c r="L129" s="6">
        <v>1</v>
      </c>
      <c r="M129" s="6">
        <v>5.6</v>
      </c>
      <c r="N129" s="6">
        <v>62</v>
      </c>
      <c r="O129" s="6">
        <v>7.9</v>
      </c>
      <c r="P129" s="6">
        <v>1.6</v>
      </c>
      <c r="Q129" s="6">
        <v>3.7</v>
      </c>
      <c r="R129" s="6">
        <v>5.6</v>
      </c>
      <c r="S129" s="6">
        <v>4</v>
      </c>
    </row>
    <row r="130" spans="1:19" ht="15" customHeight="1" x14ac:dyDescent="0.2">
      <c r="A130" s="6">
        <v>7</v>
      </c>
      <c r="B130" s="6">
        <v>1988</v>
      </c>
      <c r="C130" s="6">
        <v>1</v>
      </c>
      <c r="D130" s="6">
        <v>7</v>
      </c>
      <c r="E130" s="6">
        <v>15</v>
      </c>
      <c r="F130" s="6">
        <v>23</v>
      </c>
      <c r="G130" s="6">
        <v>19</v>
      </c>
      <c r="H130" s="6">
        <v>12</v>
      </c>
      <c r="I130" s="6">
        <v>12</v>
      </c>
      <c r="J130" s="6">
        <v>6</v>
      </c>
      <c r="K130" s="6">
        <v>5</v>
      </c>
      <c r="L130" s="6">
        <v>0</v>
      </c>
      <c r="M130" s="6">
        <v>5.6</v>
      </c>
      <c r="N130" s="6">
        <v>38</v>
      </c>
      <c r="O130" s="6">
        <v>6.2</v>
      </c>
      <c r="P130" s="6">
        <v>2.5</v>
      </c>
      <c r="Q130" s="6">
        <v>4.5999999999999996</v>
      </c>
      <c r="R130" s="6">
        <v>6.9</v>
      </c>
      <c r="S130" s="6">
        <v>4.3</v>
      </c>
    </row>
    <row r="131" spans="1:19" ht="15" customHeight="1" x14ac:dyDescent="0.2">
      <c r="A131" s="6">
        <v>8</v>
      </c>
      <c r="B131" s="6">
        <v>1988</v>
      </c>
      <c r="C131" s="6">
        <v>2</v>
      </c>
      <c r="D131" s="6">
        <v>6</v>
      </c>
      <c r="E131" s="6">
        <v>15</v>
      </c>
      <c r="F131" s="6">
        <v>23</v>
      </c>
      <c r="G131" s="6">
        <v>22</v>
      </c>
      <c r="H131" s="6">
        <v>9</v>
      </c>
      <c r="I131" s="6">
        <v>8</v>
      </c>
      <c r="J131" s="6">
        <v>6</v>
      </c>
      <c r="K131" s="6">
        <v>8</v>
      </c>
      <c r="L131" s="6">
        <v>1</v>
      </c>
      <c r="M131" s="6">
        <v>5.3</v>
      </c>
      <c r="N131" s="6">
        <v>41</v>
      </c>
      <c r="O131" s="6">
        <v>6.4</v>
      </c>
      <c r="P131" s="6">
        <v>2.5</v>
      </c>
      <c r="Q131" s="6">
        <v>4.4000000000000004</v>
      </c>
      <c r="R131" s="6">
        <v>5.8</v>
      </c>
      <c r="S131" s="6">
        <v>3.3</v>
      </c>
    </row>
    <row r="132" spans="1:19" ht="15" customHeight="1" x14ac:dyDescent="0.2">
      <c r="A132" s="6">
        <v>9</v>
      </c>
      <c r="B132" s="6">
        <v>1988</v>
      </c>
      <c r="C132" s="6">
        <v>1</v>
      </c>
      <c r="D132" s="6">
        <v>7</v>
      </c>
      <c r="E132" s="6">
        <v>16</v>
      </c>
      <c r="F132" s="6">
        <v>25</v>
      </c>
      <c r="G132" s="6">
        <v>21</v>
      </c>
      <c r="H132" s="6">
        <v>10</v>
      </c>
      <c r="I132" s="6">
        <v>7</v>
      </c>
      <c r="J132" s="6">
        <v>6</v>
      </c>
      <c r="K132" s="6">
        <v>6</v>
      </c>
      <c r="L132" s="6">
        <v>1</v>
      </c>
      <c r="M132" s="6">
        <v>5.5</v>
      </c>
      <c r="N132" s="6">
        <v>54</v>
      </c>
      <c r="O132" s="6">
        <v>7.4</v>
      </c>
      <c r="P132" s="6">
        <v>2.4</v>
      </c>
      <c r="Q132" s="6">
        <v>3.9</v>
      </c>
      <c r="R132" s="6">
        <v>5.5</v>
      </c>
      <c r="S132" s="6">
        <v>3.1</v>
      </c>
    </row>
    <row r="133" spans="1:19" ht="15" customHeight="1" x14ac:dyDescent="0.2">
      <c r="A133" s="6">
        <v>10</v>
      </c>
      <c r="B133" s="6">
        <v>1988</v>
      </c>
      <c r="C133" s="6">
        <v>2</v>
      </c>
      <c r="D133" s="6">
        <v>7</v>
      </c>
      <c r="E133" s="6">
        <v>20</v>
      </c>
      <c r="F133" s="6">
        <v>21</v>
      </c>
      <c r="G133" s="6">
        <v>20</v>
      </c>
      <c r="H133" s="6">
        <v>8</v>
      </c>
      <c r="I133" s="6">
        <v>9</v>
      </c>
      <c r="J133" s="6">
        <v>5</v>
      </c>
      <c r="K133" s="6">
        <v>6</v>
      </c>
      <c r="L133" s="6">
        <v>2</v>
      </c>
      <c r="M133" s="6">
        <v>5.0999999999999996</v>
      </c>
      <c r="N133" s="6">
        <v>44</v>
      </c>
      <c r="O133" s="6">
        <v>6.6</v>
      </c>
      <c r="P133" s="6">
        <v>2</v>
      </c>
      <c r="Q133" s="6">
        <v>3.9</v>
      </c>
      <c r="R133" s="6">
        <v>5.5</v>
      </c>
      <c r="S133" s="6">
        <v>3.5</v>
      </c>
    </row>
    <row r="134" spans="1:19" ht="15" customHeight="1" x14ac:dyDescent="0.2">
      <c r="A134" s="6">
        <v>11</v>
      </c>
      <c r="B134" s="6">
        <v>1988</v>
      </c>
      <c r="C134" s="6">
        <v>3</v>
      </c>
      <c r="D134" s="6">
        <v>8</v>
      </c>
      <c r="E134" s="6">
        <v>15</v>
      </c>
      <c r="F134" s="6">
        <v>28</v>
      </c>
      <c r="G134" s="6">
        <v>18</v>
      </c>
      <c r="H134" s="6">
        <v>8</v>
      </c>
      <c r="I134" s="6">
        <v>9</v>
      </c>
      <c r="J134" s="6">
        <v>5</v>
      </c>
      <c r="K134" s="6">
        <v>5</v>
      </c>
      <c r="L134" s="6">
        <v>1</v>
      </c>
      <c r="M134" s="6">
        <v>5.4</v>
      </c>
      <c r="N134" s="6">
        <v>57</v>
      </c>
      <c r="O134" s="6">
        <v>7.5</v>
      </c>
      <c r="P134" s="6">
        <v>2.2999999999999998</v>
      </c>
      <c r="Q134" s="6">
        <v>3.7</v>
      </c>
      <c r="R134" s="6">
        <v>5.4</v>
      </c>
      <c r="S134" s="6">
        <v>3.2</v>
      </c>
    </row>
    <row r="135" spans="1:19" ht="15" customHeight="1" x14ac:dyDescent="0.2">
      <c r="A135" s="6">
        <v>12</v>
      </c>
      <c r="B135" s="6">
        <v>1988</v>
      </c>
      <c r="C135" s="6">
        <v>1</v>
      </c>
      <c r="D135" s="6">
        <v>9</v>
      </c>
      <c r="E135" s="6">
        <v>16</v>
      </c>
      <c r="F135" s="6">
        <v>26</v>
      </c>
      <c r="G135" s="6">
        <v>20</v>
      </c>
      <c r="H135" s="6">
        <v>8</v>
      </c>
      <c r="I135" s="6">
        <v>11</v>
      </c>
      <c r="J135" s="6">
        <v>4</v>
      </c>
      <c r="K135" s="6">
        <v>4</v>
      </c>
      <c r="L135" s="6">
        <v>1</v>
      </c>
      <c r="M135" s="6">
        <v>5</v>
      </c>
      <c r="N135" s="6">
        <v>32</v>
      </c>
      <c r="O135" s="6">
        <v>5.7</v>
      </c>
      <c r="P135" s="6">
        <v>2.2999999999999998</v>
      </c>
      <c r="Q135" s="6">
        <v>3.9</v>
      </c>
      <c r="R135" s="6">
        <v>5.5</v>
      </c>
      <c r="S135" s="6">
        <v>3.2</v>
      </c>
    </row>
    <row r="136" spans="1:19" ht="15" customHeight="1" x14ac:dyDescent="0.2">
      <c r="A136" s="6">
        <v>1</v>
      </c>
      <c r="B136" s="6">
        <v>1989</v>
      </c>
      <c r="C136" s="6">
        <v>2</v>
      </c>
      <c r="D136" s="6">
        <v>8</v>
      </c>
      <c r="E136" s="6">
        <v>20</v>
      </c>
      <c r="F136" s="6">
        <v>23</v>
      </c>
      <c r="G136" s="6">
        <v>19</v>
      </c>
      <c r="H136" s="6">
        <v>9</v>
      </c>
      <c r="I136" s="6">
        <v>7</v>
      </c>
      <c r="J136" s="6">
        <v>6</v>
      </c>
      <c r="K136" s="6">
        <v>5</v>
      </c>
      <c r="L136" s="6">
        <v>1</v>
      </c>
      <c r="M136" s="6">
        <v>5.0999999999999996</v>
      </c>
      <c r="N136" s="6">
        <v>42</v>
      </c>
      <c r="O136" s="6">
        <v>6.5</v>
      </c>
      <c r="P136" s="6">
        <v>2</v>
      </c>
      <c r="Q136" s="6">
        <v>3.5</v>
      </c>
      <c r="R136" s="6">
        <v>5.4</v>
      </c>
      <c r="S136" s="6">
        <v>3.4</v>
      </c>
    </row>
    <row r="137" spans="1:19" ht="15" customHeight="1" x14ac:dyDescent="0.2">
      <c r="A137" s="6">
        <v>2</v>
      </c>
      <c r="B137" s="6">
        <v>1989</v>
      </c>
      <c r="C137" s="6">
        <v>2</v>
      </c>
      <c r="D137" s="6">
        <v>9</v>
      </c>
      <c r="E137" s="6">
        <v>15</v>
      </c>
      <c r="F137" s="6">
        <v>24</v>
      </c>
      <c r="G137" s="6">
        <v>22</v>
      </c>
      <c r="H137" s="6">
        <v>10</v>
      </c>
      <c r="I137" s="6">
        <v>8</v>
      </c>
      <c r="J137" s="6">
        <v>4</v>
      </c>
      <c r="K137" s="6">
        <v>5</v>
      </c>
      <c r="L137" s="6">
        <v>1</v>
      </c>
      <c r="M137" s="6">
        <v>4.8</v>
      </c>
      <c r="N137" s="6">
        <v>31</v>
      </c>
      <c r="O137" s="6">
        <v>5.5</v>
      </c>
      <c r="P137" s="6">
        <v>2.2000000000000002</v>
      </c>
      <c r="Q137" s="6">
        <v>4.0999999999999996</v>
      </c>
      <c r="R137" s="6">
        <v>5.5</v>
      </c>
      <c r="S137" s="6">
        <v>3.3</v>
      </c>
    </row>
    <row r="138" spans="1:19" ht="15" customHeight="1" x14ac:dyDescent="0.2">
      <c r="A138" s="6">
        <v>3</v>
      </c>
      <c r="B138" s="6">
        <v>1989</v>
      </c>
      <c r="C138" s="6">
        <v>2</v>
      </c>
      <c r="D138" s="6">
        <v>10</v>
      </c>
      <c r="E138" s="6">
        <v>18</v>
      </c>
      <c r="F138" s="6">
        <v>23</v>
      </c>
      <c r="G138" s="6">
        <v>17</v>
      </c>
      <c r="H138" s="6">
        <v>9</v>
      </c>
      <c r="I138" s="6">
        <v>9</v>
      </c>
      <c r="J138" s="6">
        <v>7</v>
      </c>
      <c r="K138" s="6">
        <v>4</v>
      </c>
      <c r="L138" s="6">
        <v>1</v>
      </c>
      <c r="M138" s="6">
        <v>5.6</v>
      </c>
      <c r="N138" s="6">
        <v>65</v>
      </c>
      <c r="O138" s="6">
        <v>8.1</v>
      </c>
      <c r="P138" s="6">
        <v>1.9</v>
      </c>
      <c r="Q138" s="6">
        <v>3.7</v>
      </c>
      <c r="R138" s="6">
        <v>5.8</v>
      </c>
      <c r="S138" s="6">
        <v>3.9</v>
      </c>
    </row>
    <row r="139" spans="1:19" ht="15" customHeight="1" x14ac:dyDescent="0.2">
      <c r="A139" s="6">
        <v>4</v>
      </c>
      <c r="B139" s="6">
        <v>1989</v>
      </c>
      <c r="C139" s="6">
        <v>2</v>
      </c>
      <c r="D139" s="6">
        <v>6</v>
      </c>
      <c r="E139" s="6">
        <v>17</v>
      </c>
      <c r="F139" s="6">
        <v>23</v>
      </c>
      <c r="G139" s="6">
        <v>21</v>
      </c>
      <c r="H139" s="6">
        <v>10</v>
      </c>
      <c r="I139" s="6">
        <v>10</v>
      </c>
      <c r="J139" s="6">
        <v>5</v>
      </c>
      <c r="K139" s="6">
        <v>6</v>
      </c>
      <c r="L139" s="6">
        <v>0</v>
      </c>
      <c r="M139" s="6">
        <v>5</v>
      </c>
      <c r="N139" s="6">
        <v>25</v>
      </c>
      <c r="O139" s="6">
        <v>5</v>
      </c>
      <c r="P139" s="6">
        <v>2.2999999999999998</v>
      </c>
      <c r="Q139" s="6">
        <v>4.3</v>
      </c>
      <c r="R139" s="6">
        <v>5.9</v>
      </c>
      <c r="S139" s="6">
        <v>3.6</v>
      </c>
    </row>
    <row r="140" spans="1:19" ht="15" customHeight="1" x14ac:dyDescent="0.2">
      <c r="A140" s="6">
        <v>5</v>
      </c>
      <c r="B140" s="6">
        <v>1989</v>
      </c>
      <c r="C140" s="6">
        <v>2</v>
      </c>
      <c r="D140" s="6">
        <v>8</v>
      </c>
      <c r="E140" s="6">
        <v>16</v>
      </c>
      <c r="F140" s="6">
        <v>19</v>
      </c>
      <c r="G140" s="6">
        <v>23</v>
      </c>
      <c r="H140" s="6">
        <v>9</v>
      </c>
      <c r="I140" s="6">
        <v>11</v>
      </c>
      <c r="J140" s="6">
        <v>7</v>
      </c>
      <c r="K140" s="6">
        <v>4</v>
      </c>
      <c r="L140" s="6">
        <v>1</v>
      </c>
      <c r="M140" s="6">
        <v>5.8</v>
      </c>
      <c r="N140" s="6">
        <v>51</v>
      </c>
      <c r="O140" s="6">
        <v>7.1</v>
      </c>
      <c r="P140" s="6">
        <v>2.2999999999999998</v>
      </c>
      <c r="Q140" s="6">
        <v>4.5999999999999996</v>
      </c>
      <c r="R140" s="6">
        <v>6.4</v>
      </c>
      <c r="S140" s="6">
        <v>4.0999999999999996</v>
      </c>
    </row>
    <row r="141" spans="1:19" ht="15" customHeight="1" x14ac:dyDescent="0.2">
      <c r="A141" s="6">
        <v>6</v>
      </c>
      <c r="B141" s="6">
        <v>1989</v>
      </c>
      <c r="C141" s="6">
        <v>2</v>
      </c>
      <c r="D141" s="6">
        <v>8</v>
      </c>
      <c r="E141" s="6">
        <v>18</v>
      </c>
      <c r="F141" s="6">
        <v>24</v>
      </c>
      <c r="G141" s="6">
        <v>19</v>
      </c>
      <c r="H141" s="6">
        <v>9</v>
      </c>
      <c r="I141" s="6">
        <v>10</v>
      </c>
      <c r="J141" s="6">
        <v>5</v>
      </c>
      <c r="K141" s="6">
        <v>5</v>
      </c>
      <c r="L141" s="6">
        <v>0</v>
      </c>
      <c r="M141" s="6">
        <v>5</v>
      </c>
      <c r="N141" s="6">
        <v>36</v>
      </c>
      <c r="O141" s="6">
        <v>6</v>
      </c>
      <c r="P141" s="6">
        <v>2.1</v>
      </c>
      <c r="Q141" s="6">
        <v>3.8</v>
      </c>
      <c r="R141" s="6">
        <v>5.5</v>
      </c>
      <c r="S141" s="6">
        <v>3.4</v>
      </c>
    </row>
    <row r="142" spans="1:19" ht="15" customHeight="1" x14ac:dyDescent="0.2">
      <c r="A142" s="6">
        <v>7</v>
      </c>
      <c r="B142" s="6">
        <v>1989</v>
      </c>
      <c r="C142" s="6">
        <v>2</v>
      </c>
      <c r="D142" s="6">
        <v>8</v>
      </c>
      <c r="E142" s="6">
        <v>18</v>
      </c>
      <c r="F142" s="6">
        <v>21</v>
      </c>
      <c r="G142" s="6">
        <v>22</v>
      </c>
      <c r="H142" s="6">
        <v>9</v>
      </c>
      <c r="I142" s="6">
        <v>8</v>
      </c>
      <c r="J142" s="6">
        <v>5</v>
      </c>
      <c r="K142" s="6">
        <v>6</v>
      </c>
      <c r="L142" s="6">
        <v>1</v>
      </c>
      <c r="M142" s="6">
        <v>5.0999999999999996</v>
      </c>
      <c r="N142" s="6">
        <v>40</v>
      </c>
      <c r="O142" s="6">
        <v>6.4</v>
      </c>
      <c r="P142" s="6">
        <v>2</v>
      </c>
      <c r="Q142" s="6">
        <v>4.0999999999999996</v>
      </c>
      <c r="R142" s="6">
        <v>5.5</v>
      </c>
      <c r="S142" s="6">
        <v>3.4</v>
      </c>
    </row>
    <row r="143" spans="1:19" ht="15" customHeight="1" x14ac:dyDescent="0.2">
      <c r="A143" s="6">
        <v>8</v>
      </c>
      <c r="B143" s="6">
        <v>1989</v>
      </c>
      <c r="C143" s="6">
        <v>2</v>
      </c>
      <c r="D143" s="6">
        <v>11</v>
      </c>
      <c r="E143" s="6">
        <v>18</v>
      </c>
      <c r="F143" s="6">
        <v>23</v>
      </c>
      <c r="G143" s="6">
        <v>21</v>
      </c>
      <c r="H143" s="6">
        <v>6</v>
      </c>
      <c r="I143" s="6">
        <v>9</v>
      </c>
      <c r="J143" s="6">
        <v>3</v>
      </c>
      <c r="K143" s="6">
        <v>6</v>
      </c>
      <c r="L143" s="6">
        <v>1</v>
      </c>
      <c r="M143" s="6">
        <v>4.7</v>
      </c>
      <c r="N143" s="6">
        <v>44</v>
      </c>
      <c r="O143" s="6">
        <v>6.6</v>
      </c>
      <c r="P143" s="6">
        <v>1.6</v>
      </c>
      <c r="Q143" s="6">
        <v>3.5</v>
      </c>
      <c r="R143" s="6">
        <v>5.3</v>
      </c>
      <c r="S143" s="6">
        <v>3.7</v>
      </c>
    </row>
    <row r="144" spans="1:19" ht="15" customHeight="1" x14ac:dyDescent="0.2">
      <c r="A144" s="6">
        <v>9</v>
      </c>
      <c r="B144" s="6">
        <v>1989</v>
      </c>
      <c r="C144" s="6">
        <v>2</v>
      </c>
      <c r="D144" s="6">
        <v>11</v>
      </c>
      <c r="E144" s="6">
        <v>21</v>
      </c>
      <c r="F144" s="6">
        <v>24</v>
      </c>
      <c r="G144" s="6">
        <v>21</v>
      </c>
      <c r="H144" s="6">
        <v>6</v>
      </c>
      <c r="I144" s="6">
        <v>6</v>
      </c>
      <c r="J144" s="6">
        <v>3</v>
      </c>
      <c r="K144" s="6">
        <v>5</v>
      </c>
      <c r="L144" s="6">
        <v>1</v>
      </c>
      <c r="M144" s="6">
        <v>4.4000000000000004</v>
      </c>
      <c r="N144" s="6">
        <v>33</v>
      </c>
      <c r="O144" s="6">
        <v>5.8</v>
      </c>
      <c r="P144" s="6">
        <v>1.7</v>
      </c>
      <c r="Q144" s="6">
        <v>3.4</v>
      </c>
      <c r="R144" s="6">
        <v>5.0999999999999996</v>
      </c>
      <c r="S144" s="6">
        <v>3.5</v>
      </c>
    </row>
    <row r="145" spans="1:19" ht="15" customHeight="1" x14ac:dyDescent="0.2">
      <c r="A145" s="6">
        <v>10</v>
      </c>
      <c r="B145" s="6">
        <v>1989</v>
      </c>
      <c r="C145" s="6">
        <v>2</v>
      </c>
      <c r="D145" s="6">
        <v>10</v>
      </c>
      <c r="E145" s="6">
        <v>19</v>
      </c>
      <c r="F145" s="6">
        <v>23</v>
      </c>
      <c r="G145" s="6">
        <v>19</v>
      </c>
      <c r="H145" s="6">
        <v>9</v>
      </c>
      <c r="I145" s="6">
        <v>8</v>
      </c>
      <c r="J145" s="6">
        <v>3</v>
      </c>
      <c r="K145" s="6">
        <v>5</v>
      </c>
      <c r="L145" s="6">
        <v>2</v>
      </c>
      <c r="M145" s="6">
        <v>4.5999999999999996</v>
      </c>
      <c r="N145" s="6">
        <v>35</v>
      </c>
      <c r="O145" s="6">
        <v>5.9</v>
      </c>
      <c r="P145" s="6">
        <v>1.8</v>
      </c>
      <c r="Q145" s="6">
        <v>3.6</v>
      </c>
      <c r="R145" s="6">
        <v>5.4</v>
      </c>
      <c r="S145" s="6">
        <v>3.6</v>
      </c>
    </row>
    <row r="146" spans="1:19" ht="15" customHeight="1" x14ac:dyDescent="0.2">
      <c r="A146" s="6">
        <v>11</v>
      </c>
      <c r="B146" s="6">
        <v>1989</v>
      </c>
      <c r="C146" s="6">
        <v>2</v>
      </c>
      <c r="D146" s="6">
        <v>10</v>
      </c>
      <c r="E146" s="6">
        <v>17</v>
      </c>
      <c r="F146" s="6">
        <v>26</v>
      </c>
      <c r="G146" s="6">
        <v>19</v>
      </c>
      <c r="H146" s="6">
        <v>7</v>
      </c>
      <c r="I146" s="6">
        <v>8</v>
      </c>
      <c r="J146" s="6">
        <v>4</v>
      </c>
      <c r="K146" s="6">
        <v>6</v>
      </c>
      <c r="L146" s="6">
        <v>1</v>
      </c>
      <c r="M146" s="6">
        <v>4.7</v>
      </c>
      <c r="N146" s="6">
        <v>32</v>
      </c>
      <c r="O146" s="6">
        <v>5.6</v>
      </c>
      <c r="P146" s="6">
        <v>1.9</v>
      </c>
      <c r="Q146" s="6">
        <v>3.5</v>
      </c>
      <c r="R146" s="6">
        <v>5.3</v>
      </c>
      <c r="S146" s="6">
        <v>3.5</v>
      </c>
    </row>
    <row r="147" spans="1:19" ht="15" customHeight="1" x14ac:dyDescent="0.2">
      <c r="A147" s="6">
        <v>12</v>
      </c>
      <c r="B147" s="6">
        <v>1989</v>
      </c>
      <c r="C147" s="6">
        <v>3</v>
      </c>
      <c r="D147" s="6">
        <v>7</v>
      </c>
      <c r="E147" s="6">
        <v>21</v>
      </c>
      <c r="F147" s="6">
        <v>21</v>
      </c>
      <c r="G147" s="6">
        <v>23</v>
      </c>
      <c r="H147" s="6">
        <v>10</v>
      </c>
      <c r="I147" s="6">
        <v>5</v>
      </c>
      <c r="J147" s="6">
        <v>5</v>
      </c>
      <c r="K147" s="6">
        <v>5</v>
      </c>
      <c r="L147" s="6">
        <v>0</v>
      </c>
      <c r="M147" s="6">
        <v>4.4000000000000004</v>
      </c>
      <c r="N147" s="6">
        <v>31</v>
      </c>
      <c r="O147" s="6">
        <v>5.6</v>
      </c>
      <c r="P147" s="6">
        <v>1.7</v>
      </c>
      <c r="Q147" s="6">
        <v>3.5</v>
      </c>
      <c r="R147" s="6">
        <v>5.3</v>
      </c>
      <c r="S147" s="6">
        <v>3.6</v>
      </c>
    </row>
    <row r="148" spans="1:19" ht="15" customHeight="1" x14ac:dyDescent="0.2">
      <c r="A148" s="6">
        <v>1</v>
      </c>
      <c r="B148" s="6">
        <v>1990</v>
      </c>
      <c r="C148" s="6">
        <v>3</v>
      </c>
      <c r="D148" s="6">
        <v>8</v>
      </c>
      <c r="E148" s="6">
        <v>14</v>
      </c>
      <c r="F148" s="6">
        <v>24</v>
      </c>
      <c r="G148" s="6">
        <v>21</v>
      </c>
      <c r="H148" s="6">
        <v>8</v>
      </c>
      <c r="I148" s="6">
        <v>10</v>
      </c>
      <c r="J148" s="6">
        <v>5</v>
      </c>
      <c r="K148" s="6">
        <v>5</v>
      </c>
      <c r="L148" s="6">
        <v>2</v>
      </c>
      <c r="M148" s="6">
        <v>5.3</v>
      </c>
      <c r="N148" s="6">
        <v>53</v>
      </c>
      <c r="O148" s="6">
        <v>7.3</v>
      </c>
      <c r="P148" s="6">
        <v>2.2999999999999998</v>
      </c>
      <c r="Q148" s="6">
        <v>4.0999999999999996</v>
      </c>
      <c r="R148" s="6">
        <v>5.5</v>
      </c>
      <c r="S148" s="6">
        <v>3.1</v>
      </c>
    </row>
    <row r="149" spans="1:19" ht="15" customHeight="1" x14ac:dyDescent="0.2">
      <c r="A149" s="6">
        <v>2</v>
      </c>
      <c r="B149" s="6">
        <v>1990</v>
      </c>
      <c r="C149" s="6">
        <v>3</v>
      </c>
      <c r="D149" s="6">
        <v>12</v>
      </c>
      <c r="E149" s="6">
        <v>13</v>
      </c>
      <c r="F149" s="6">
        <v>23</v>
      </c>
      <c r="G149" s="6">
        <v>22</v>
      </c>
      <c r="H149" s="6">
        <v>10</v>
      </c>
      <c r="I149" s="6">
        <v>8</v>
      </c>
      <c r="J149" s="6">
        <v>4</v>
      </c>
      <c r="K149" s="6">
        <v>5</v>
      </c>
      <c r="L149" s="6">
        <v>0</v>
      </c>
      <c r="M149" s="6">
        <v>5.0999999999999996</v>
      </c>
      <c r="N149" s="6">
        <v>47</v>
      </c>
      <c r="O149" s="6">
        <v>6.9</v>
      </c>
      <c r="P149" s="6">
        <v>1.9</v>
      </c>
      <c r="Q149" s="6">
        <v>4.0999999999999996</v>
      </c>
      <c r="R149" s="6">
        <v>5.5</v>
      </c>
      <c r="S149" s="6">
        <v>3.6</v>
      </c>
    </row>
    <row r="150" spans="1:19" ht="15" customHeight="1" x14ac:dyDescent="0.2">
      <c r="A150" s="6">
        <v>3</v>
      </c>
      <c r="B150" s="6">
        <v>1990</v>
      </c>
      <c r="C150" s="6">
        <v>3</v>
      </c>
      <c r="D150" s="6">
        <v>8</v>
      </c>
      <c r="E150" s="6">
        <v>18</v>
      </c>
      <c r="F150" s="6">
        <v>24</v>
      </c>
      <c r="G150" s="6">
        <v>20</v>
      </c>
      <c r="H150" s="6">
        <v>8</v>
      </c>
      <c r="I150" s="6">
        <v>8</v>
      </c>
      <c r="J150" s="6">
        <v>5</v>
      </c>
      <c r="K150" s="6">
        <v>6</v>
      </c>
      <c r="L150" s="6">
        <v>0</v>
      </c>
      <c r="M150" s="6">
        <v>4.9000000000000004</v>
      </c>
      <c r="N150" s="6">
        <v>40</v>
      </c>
      <c r="O150" s="6">
        <v>6.4</v>
      </c>
      <c r="P150" s="6">
        <v>1.9</v>
      </c>
      <c r="Q150" s="6">
        <v>3.7</v>
      </c>
      <c r="R150" s="6">
        <v>5.4</v>
      </c>
      <c r="S150" s="6">
        <v>3.5</v>
      </c>
    </row>
    <row r="151" spans="1:19" ht="15" customHeight="1" x14ac:dyDescent="0.2">
      <c r="A151" s="6">
        <v>4</v>
      </c>
      <c r="B151" s="6">
        <v>1990</v>
      </c>
      <c r="C151" s="6">
        <v>3</v>
      </c>
      <c r="D151" s="6">
        <v>8</v>
      </c>
      <c r="E151" s="6">
        <v>20</v>
      </c>
      <c r="F151" s="6">
        <v>24</v>
      </c>
      <c r="G151" s="6">
        <v>22</v>
      </c>
      <c r="H151" s="6">
        <v>7</v>
      </c>
      <c r="I151" s="6">
        <v>7</v>
      </c>
      <c r="J151" s="6">
        <v>4</v>
      </c>
      <c r="K151" s="6">
        <v>5</v>
      </c>
      <c r="L151" s="6">
        <v>0</v>
      </c>
      <c r="M151" s="6">
        <v>4.4000000000000004</v>
      </c>
      <c r="N151" s="6">
        <v>28</v>
      </c>
      <c r="O151" s="6">
        <v>5.3</v>
      </c>
      <c r="P151" s="6">
        <v>1.8</v>
      </c>
      <c r="Q151" s="6">
        <v>3.6</v>
      </c>
      <c r="R151" s="6">
        <v>5.3</v>
      </c>
      <c r="S151" s="6">
        <v>3.4</v>
      </c>
    </row>
    <row r="152" spans="1:19" ht="15" customHeight="1" x14ac:dyDescent="0.2">
      <c r="A152" s="6">
        <v>5</v>
      </c>
      <c r="B152" s="6">
        <v>1990</v>
      </c>
      <c r="C152" s="6">
        <v>1</v>
      </c>
      <c r="D152" s="6">
        <v>10</v>
      </c>
      <c r="E152" s="6">
        <v>19</v>
      </c>
      <c r="F152" s="6">
        <v>22</v>
      </c>
      <c r="G152" s="6">
        <v>22</v>
      </c>
      <c r="H152" s="6">
        <v>9</v>
      </c>
      <c r="I152" s="6">
        <v>8</v>
      </c>
      <c r="J152" s="6">
        <v>3</v>
      </c>
      <c r="K152" s="6">
        <v>6</v>
      </c>
      <c r="L152" s="6">
        <v>0</v>
      </c>
      <c r="M152" s="6">
        <v>4.5999999999999996</v>
      </c>
      <c r="N152" s="6">
        <v>30</v>
      </c>
      <c r="O152" s="6">
        <v>5.5</v>
      </c>
      <c r="P152" s="6">
        <v>1.9</v>
      </c>
      <c r="Q152" s="6">
        <v>3.4</v>
      </c>
      <c r="R152" s="6">
        <v>5.3</v>
      </c>
      <c r="S152" s="6">
        <v>3.4</v>
      </c>
    </row>
    <row r="153" spans="1:19" ht="15" customHeight="1" x14ac:dyDescent="0.2">
      <c r="A153" s="6">
        <v>6</v>
      </c>
      <c r="B153" s="6">
        <v>1990</v>
      </c>
      <c r="C153" s="6">
        <v>2</v>
      </c>
      <c r="D153" s="6">
        <v>9</v>
      </c>
      <c r="E153" s="6">
        <v>18</v>
      </c>
      <c r="F153" s="6">
        <v>25</v>
      </c>
      <c r="G153" s="6">
        <v>24</v>
      </c>
      <c r="H153" s="6">
        <v>7</v>
      </c>
      <c r="I153" s="6">
        <v>7</v>
      </c>
      <c r="J153" s="6">
        <v>4</v>
      </c>
      <c r="K153" s="6">
        <v>3</v>
      </c>
      <c r="L153" s="6">
        <v>1</v>
      </c>
      <c r="M153" s="6">
        <v>4.9000000000000004</v>
      </c>
      <c r="N153" s="6">
        <v>37</v>
      </c>
      <c r="O153" s="6">
        <v>6.1</v>
      </c>
      <c r="P153" s="6">
        <v>2.1</v>
      </c>
      <c r="Q153" s="6">
        <v>3.8</v>
      </c>
      <c r="R153" s="6">
        <v>5.3</v>
      </c>
      <c r="S153" s="6">
        <v>3.2</v>
      </c>
    </row>
    <row r="154" spans="1:19" ht="15" customHeight="1" x14ac:dyDescent="0.2">
      <c r="A154" s="6">
        <v>7</v>
      </c>
      <c r="B154" s="6">
        <v>1990</v>
      </c>
      <c r="C154" s="6">
        <v>2</v>
      </c>
      <c r="D154" s="6">
        <v>9</v>
      </c>
      <c r="E154" s="6">
        <v>20</v>
      </c>
      <c r="F154" s="6">
        <v>24</v>
      </c>
      <c r="G154" s="6">
        <v>20</v>
      </c>
      <c r="H154" s="6">
        <v>6</v>
      </c>
      <c r="I154" s="6">
        <v>10</v>
      </c>
      <c r="J154" s="6">
        <v>3</v>
      </c>
      <c r="K154" s="6">
        <v>6</v>
      </c>
      <c r="L154" s="6">
        <v>0</v>
      </c>
      <c r="M154" s="6">
        <v>4.5999999999999996</v>
      </c>
      <c r="N154" s="6">
        <v>30</v>
      </c>
      <c r="O154" s="6">
        <v>5.5</v>
      </c>
      <c r="P154" s="6">
        <v>1.9</v>
      </c>
      <c r="Q154" s="6">
        <v>3.4</v>
      </c>
      <c r="R154" s="6">
        <v>5.3</v>
      </c>
      <c r="S154" s="6">
        <v>3.4</v>
      </c>
    </row>
    <row r="155" spans="1:19" ht="15" customHeight="1" x14ac:dyDescent="0.2">
      <c r="A155" s="6">
        <v>8</v>
      </c>
      <c r="B155" s="6">
        <v>1990</v>
      </c>
      <c r="C155" s="6">
        <v>2</v>
      </c>
      <c r="D155" s="6">
        <v>7</v>
      </c>
      <c r="E155" s="6">
        <v>14</v>
      </c>
      <c r="F155" s="6">
        <v>23</v>
      </c>
      <c r="G155" s="6">
        <v>18</v>
      </c>
      <c r="H155" s="6">
        <v>13</v>
      </c>
      <c r="I155" s="6">
        <v>11</v>
      </c>
      <c r="J155" s="6">
        <v>8</v>
      </c>
      <c r="K155" s="6">
        <v>4</v>
      </c>
      <c r="L155" s="6">
        <v>0</v>
      </c>
      <c r="M155" s="6">
        <v>6.1</v>
      </c>
      <c r="N155" s="6">
        <v>50</v>
      </c>
      <c r="O155" s="6">
        <v>7</v>
      </c>
      <c r="P155" s="6">
        <v>2.6</v>
      </c>
      <c r="Q155" s="6">
        <v>4.5999999999999996</v>
      </c>
      <c r="R155" s="6">
        <v>7.2</v>
      </c>
      <c r="S155" s="6">
        <v>4.5999999999999996</v>
      </c>
    </row>
    <row r="156" spans="1:19" ht="15" customHeight="1" x14ac:dyDescent="0.2">
      <c r="A156" s="6">
        <v>9</v>
      </c>
      <c r="B156" s="6">
        <v>1990</v>
      </c>
      <c r="C156" s="6">
        <v>3</v>
      </c>
      <c r="D156" s="6">
        <v>6</v>
      </c>
      <c r="E156" s="6">
        <v>15</v>
      </c>
      <c r="F156" s="6">
        <v>19</v>
      </c>
      <c r="G156" s="6">
        <v>21</v>
      </c>
      <c r="H156" s="6">
        <v>13</v>
      </c>
      <c r="I156" s="6">
        <v>11</v>
      </c>
      <c r="J156" s="6">
        <v>7</v>
      </c>
      <c r="K156" s="6">
        <v>5</v>
      </c>
      <c r="L156" s="6">
        <v>0</v>
      </c>
      <c r="M156" s="6">
        <v>5.8</v>
      </c>
      <c r="N156" s="6">
        <v>49</v>
      </c>
      <c r="O156" s="6">
        <v>7</v>
      </c>
      <c r="P156" s="6">
        <v>2.5</v>
      </c>
      <c r="Q156" s="6">
        <v>4.7</v>
      </c>
      <c r="R156" s="6">
        <v>6.9</v>
      </c>
      <c r="S156" s="6">
        <v>4.5</v>
      </c>
    </row>
    <row r="157" spans="1:19" ht="15" customHeight="1" x14ac:dyDescent="0.2">
      <c r="A157" s="6">
        <v>10</v>
      </c>
      <c r="B157" s="6">
        <v>1990</v>
      </c>
      <c r="C157" s="6">
        <v>3</v>
      </c>
      <c r="D157" s="6">
        <v>7</v>
      </c>
      <c r="E157" s="6">
        <v>11</v>
      </c>
      <c r="F157" s="6">
        <v>18</v>
      </c>
      <c r="G157" s="6">
        <v>22</v>
      </c>
      <c r="H157" s="6">
        <v>13</v>
      </c>
      <c r="I157" s="6">
        <v>12</v>
      </c>
      <c r="J157" s="6">
        <v>7</v>
      </c>
      <c r="K157" s="6">
        <v>6</v>
      </c>
      <c r="L157" s="6">
        <v>1</v>
      </c>
      <c r="M157" s="6">
        <v>6</v>
      </c>
      <c r="N157" s="6">
        <v>45</v>
      </c>
      <c r="O157" s="6">
        <v>6.7</v>
      </c>
      <c r="P157" s="6">
        <v>2.8</v>
      </c>
      <c r="Q157" s="6">
        <v>4.8</v>
      </c>
      <c r="R157" s="6">
        <v>7.4</v>
      </c>
      <c r="S157" s="6">
        <v>4.5999999999999996</v>
      </c>
    </row>
    <row r="158" spans="1:19" ht="15" customHeight="1" x14ac:dyDescent="0.2">
      <c r="A158" s="6">
        <v>11</v>
      </c>
      <c r="B158" s="6">
        <v>1990</v>
      </c>
      <c r="C158" s="6">
        <v>5</v>
      </c>
      <c r="D158" s="6">
        <v>9</v>
      </c>
      <c r="E158" s="6">
        <v>12</v>
      </c>
      <c r="F158" s="6">
        <v>19</v>
      </c>
      <c r="G158" s="6">
        <v>18</v>
      </c>
      <c r="H158" s="6">
        <v>13</v>
      </c>
      <c r="I158" s="6">
        <v>14</v>
      </c>
      <c r="J158" s="6">
        <v>6</v>
      </c>
      <c r="K158" s="6">
        <v>4</v>
      </c>
      <c r="L158" s="6">
        <v>0</v>
      </c>
      <c r="M158" s="6">
        <v>5.5</v>
      </c>
      <c r="N158" s="6">
        <v>47</v>
      </c>
      <c r="O158" s="6">
        <v>6.8</v>
      </c>
      <c r="P158" s="6">
        <v>2.2999999999999998</v>
      </c>
      <c r="Q158" s="6">
        <v>4.7</v>
      </c>
      <c r="R158" s="6">
        <v>7.7</v>
      </c>
      <c r="S158" s="6">
        <v>5.4</v>
      </c>
    </row>
    <row r="159" spans="1:19" ht="15" customHeight="1" x14ac:dyDescent="0.2">
      <c r="A159" s="6">
        <v>12</v>
      </c>
      <c r="B159" s="6">
        <v>1990</v>
      </c>
      <c r="C159" s="6">
        <v>8</v>
      </c>
      <c r="D159" s="6">
        <v>10</v>
      </c>
      <c r="E159" s="6">
        <v>11</v>
      </c>
      <c r="F159" s="6">
        <v>16</v>
      </c>
      <c r="G159" s="6">
        <v>21</v>
      </c>
      <c r="H159" s="6">
        <v>12</v>
      </c>
      <c r="I159" s="6">
        <v>10</v>
      </c>
      <c r="J159" s="6">
        <v>7</v>
      </c>
      <c r="K159" s="6">
        <v>5</v>
      </c>
      <c r="L159" s="6">
        <v>0</v>
      </c>
      <c r="M159" s="6">
        <v>5.3</v>
      </c>
      <c r="N159" s="6">
        <v>59</v>
      </c>
      <c r="O159" s="6">
        <v>7.7</v>
      </c>
      <c r="P159" s="6">
        <v>1.7</v>
      </c>
      <c r="Q159" s="6">
        <v>4.7</v>
      </c>
      <c r="R159" s="6">
        <v>6.9</v>
      </c>
      <c r="S159" s="6">
        <v>5.0999999999999996</v>
      </c>
    </row>
    <row r="160" spans="1:19" ht="15" customHeight="1" x14ac:dyDescent="0.2">
      <c r="A160" s="6">
        <v>1</v>
      </c>
      <c r="B160" s="6">
        <v>1991</v>
      </c>
      <c r="C160" s="6">
        <v>10</v>
      </c>
      <c r="D160" s="6">
        <v>11</v>
      </c>
      <c r="E160" s="6">
        <v>11</v>
      </c>
      <c r="F160" s="6">
        <v>19</v>
      </c>
      <c r="G160" s="6">
        <v>16</v>
      </c>
      <c r="H160" s="6">
        <v>10</v>
      </c>
      <c r="I160" s="6">
        <v>9</v>
      </c>
      <c r="J160" s="6">
        <v>7</v>
      </c>
      <c r="K160" s="6">
        <v>6</v>
      </c>
      <c r="L160" s="6">
        <v>1</v>
      </c>
      <c r="M160" s="6">
        <v>4.8</v>
      </c>
      <c r="N160" s="6">
        <v>54</v>
      </c>
      <c r="O160" s="6">
        <v>7.3</v>
      </c>
      <c r="P160" s="6">
        <v>1</v>
      </c>
      <c r="Q160" s="6">
        <v>3.9</v>
      </c>
      <c r="R160" s="6">
        <v>6.7</v>
      </c>
      <c r="S160" s="6">
        <v>5.7</v>
      </c>
    </row>
    <row r="161" spans="1:19" ht="15" customHeight="1" x14ac:dyDescent="0.2">
      <c r="A161" s="6">
        <v>2</v>
      </c>
      <c r="B161" s="6">
        <v>1991</v>
      </c>
      <c r="C161" s="6">
        <v>7</v>
      </c>
      <c r="D161" s="6">
        <v>18</v>
      </c>
      <c r="E161" s="6">
        <v>12</v>
      </c>
      <c r="F161" s="6">
        <v>18</v>
      </c>
      <c r="G161" s="6">
        <v>18</v>
      </c>
      <c r="H161" s="6">
        <v>7</v>
      </c>
      <c r="I161" s="6">
        <v>9</v>
      </c>
      <c r="J161" s="6">
        <v>6</v>
      </c>
      <c r="K161" s="6">
        <v>4</v>
      </c>
      <c r="L161" s="6">
        <v>1</v>
      </c>
      <c r="M161" s="6">
        <v>4.5999999999999996</v>
      </c>
      <c r="N161" s="6">
        <v>59</v>
      </c>
      <c r="O161" s="6">
        <v>7.7</v>
      </c>
      <c r="P161" s="6">
        <v>0.5</v>
      </c>
      <c r="Q161" s="6">
        <v>3.4</v>
      </c>
      <c r="R161" s="6">
        <v>5.4</v>
      </c>
      <c r="S161" s="6">
        <v>4.9000000000000004</v>
      </c>
    </row>
    <row r="162" spans="1:19" ht="15" customHeight="1" x14ac:dyDescent="0.2">
      <c r="A162" s="6">
        <v>3</v>
      </c>
      <c r="B162" s="6">
        <v>1991</v>
      </c>
      <c r="C162" s="6">
        <v>6</v>
      </c>
      <c r="D162" s="6">
        <v>21</v>
      </c>
      <c r="E162" s="6">
        <v>14</v>
      </c>
      <c r="F162" s="6">
        <v>16</v>
      </c>
      <c r="G162" s="6">
        <v>19</v>
      </c>
      <c r="H162" s="6">
        <v>6</v>
      </c>
      <c r="I162" s="6">
        <v>9</v>
      </c>
      <c r="J162" s="6">
        <v>5</v>
      </c>
      <c r="K162" s="6">
        <v>3</v>
      </c>
      <c r="L162" s="6">
        <v>1</v>
      </c>
      <c r="M162" s="6">
        <v>4.4000000000000004</v>
      </c>
      <c r="N162" s="6">
        <v>50</v>
      </c>
      <c r="O162" s="6">
        <v>7.1</v>
      </c>
      <c r="P162" s="6">
        <v>0.4</v>
      </c>
      <c r="Q162" s="6">
        <v>3.3</v>
      </c>
      <c r="R162" s="6">
        <v>5.3</v>
      </c>
      <c r="S162" s="6">
        <v>4.9000000000000004</v>
      </c>
    </row>
    <row r="163" spans="1:19" ht="15" customHeight="1" x14ac:dyDescent="0.2">
      <c r="A163" s="6">
        <v>4</v>
      </c>
      <c r="B163" s="6">
        <v>1991</v>
      </c>
      <c r="C163" s="6">
        <v>9</v>
      </c>
      <c r="D163" s="6">
        <v>16</v>
      </c>
      <c r="E163" s="6">
        <v>12</v>
      </c>
      <c r="F163" s="6">
        <v>22</v>
      </c>
      <c r="G163" s="6">
        <v>18</v>
      </c>
      <c r="H163" s="6">
        <v>7</v>
      </c>
      <c r="I163" s="6">
        <v>7</v>
      </c>
      <c r="J163" s="6">
        <v>6</v>
      </c>
      <c r="K163" s="6">
        <v>3</v>
      </c>
      <c r="L163" s="6">
        <v>0</v>
      </c>
      <c r="M163" s="6">
        <v>4.0999999999999996</v>
      </c>
      <c r="N163" s="6">
        <v>49</v>
      </c>
      <c r="O163" s="6">
        <v>7</v>
      </c>
      <c r="P163" s="6">
        <v>0.5</v>
      </c>
      <c r="Q163" s="6">
        <v>3.2</v>
      </c>
      <c r="R163" s="6">
        <v>5.2</v>
      </c>
      <c r="S163" s="6">
        <v>4.7</v>
      </c>
    </row>
    <row r="164" spans="1:19" ht="15" customHeight="1" x14ac:dyDescent="0.2">
      <c r="A164" s="6">
        <v>5</v>
      </c>
      <c r="B164" s="6">
        <v>1991</v>
      </c>
      <c r="C164" s="6">
        <v>7</v>
      </c>
      <c r="D164" s="6">
        <v>17</v>
      </c>
      <c r="E164" s="6">
        <v>16</v>
      </c>
      <c r="F164" s="6">
        <v>19</v>
      </c>
      <c r="G164" s="6">
        <v>17</v>
      </c>
      <c r="H164" s="6">
        <v>6</v>
      </c>
      <c r="I164" s="6">
        <v>7</v>
      </c>
      <c r="J164" s="6">
        <v>6</v>
      </c>
      <c r="K164" s="6">
        <v>4</v>
      </c>
      <c r="L164" s="6">
        <v>1</v>
      </c>
      <c r="M164" s="6">
        <v>4.4000000000000004</v>
      </c>
      <c r="N164" s="6">
        <v>62</v>
      </c>
      <c r="O164" s="6">
        <v>7.9</v>
      </c>
      <c r="P164" s="6">
        <v>0.6</v>
      </c>
      <c r="Q164" s="6">
        <v>3.1</v>
      </c>
      <c r="R164" s="6">
        <v>5.3</v>
      </c>
      <c r="S164" s="6">
        <v>4.7</v>
      </c>
    </row>
    <row r="165" spans="1:19" ht="15" customHeight="1" x14ac:dyDescent="0.2">
      <c r="A165" s="6">
        <v>6</v>
      </c>
      <c r="B165" s="6">
        <v>1991</v>
      </c>
      <c r="C165" s="6">
        <v>5</v>
      </c>
      <c r="D165" s="6">
        <v>11</v>
      </c>
      <c r="E165" s="6">
        <v>20</v>
      </c>
      <c r="F165" s="6">
        <v>19</v>
      </c>
      <c r="G165" s="6">
        <v>18</v>
      </c>
      <c r="H165" s="6">
        <v>6</v>
      </c>
      <c r="I165" s="6">
        <v>10</v>
      </c>
      <c r="J165" s="6">
        <v>5</v>
      </c>
      <c r="K165" s="6">
        <v>4</v>
      </c>
      <c r="L165" s="6">
        <v>2</v>
      </c>
      <c r="M165" s="6">
        <v>4.7</v>
      </c>
      <c r="N165" s="6">
        <v>51</v>
      </c>
      <c r="O165" s="6">
        <v>7.1</v>
      </c>
      <c r="P165" s="6">
        <v>1.1000000000000001</v>
      </c>
      <c r="Q165" s="6">
        <v>3.3</v>
      </c>
      <c r="R165" s="6">
        <v>5.4</v>
      </c>
      <c r="S165" s="6">
        <v>4.2</v>
      </c>
    </row>
    <row r="166" spans="1:19" ht="15" customHeight="1" x14ac:dyDescent="0.2">
      <c r="A166" s="6">
        <v>7</v>
      </c>
      <c r="B166" s="6">
        <v>1991</v>
      </c>
      <c r="C166" s="6">
        <v>4</v>
      </c>
      <c r="D166" s="6">
        <v>18</v>
      </c>
      <c r="E166" s="6">
        <v>18</v>
      </c>
      <c r="F166" s="6">
        <v>19</v>
      </c>
      <c r="G166" s="6">
        <v>17</v>
      </c>
      <c r="H166" s="6">
        <v>7</v>
      </c>
      <c r="I166" s="6">
        <v>8</v>
      </c>
      <c r="J166" s="6">
        <v>2</v>
      </c>
      <c r="K166" s="6">
        <v>6</v>
      </c>
      <c r="L166" s="6">
        <v>1</v>
      </c>
      <c r="M166" s="6">
        <v>3.7</v>
      </c>
      <c r="N166" s="6">
        <v>24</v>
      </c>
      <c r="O166" s="6">
        <v>4.9000000000000004</v>
      </c>
      <c r="P166" s="6">
        <v>0.8</v>
      </c>
      <c r="Q166" s="6">
        <v>3.1</v>
      </c>
      <c r="R166" s="6">
        <v>5.2</v>
      </c>
      <c r="S166" s="6">
        <v>4.4000000000000004</v>
      </c>
    </row>
    <row r="167" spans="1:19" ht="15" customHeight="1" x14ac:dyDescent="0.2">
      <c r="A167" s="6">
        <v>8</v>
      </c>
      <c r="B167" s="6">
        <v>1991</v>
      </c>
      <c r="C167" s="6">
        <v>6</v>
      </c>
      <c r="D167" s="6">
        <v>16</v>
      </c>
      <c r="E167" s="6">
        <v>16</v>
      </c>
      <c r="F167" s="6">
        <v>18</v>
      </c>
      <c r="G167" s="6">
        <v>21</v>
      </c>
      <c r="H167" s="6">
        <v>7</v>
      </c>
      <c r="I167" s="6">
        <v>7</v>
      </c>
      <c r="J167" s="6">
        <v>3</v>
      </c>
      <c r="K167" s="6">
        <v>5</v>
      </c>
      <c r="L167" s="6">
        <v>1</v>
      </c>
      <c r="M167" s="6">
        <v>4.2</v>
      </c>
      <c r="N167" s="6">
        <v>46</v>
      </c>
      <c r="O167" s="6">
        <v>6.8</v>
      </c>
      <c r="P167" s="6">
        <v>0.8</v>
      </c>
      <c r="Q167" s="6">
        <v>3.2</v>
      </c>
      <c r="R167" s="6">
        <v>5.2</v>
      </c>
      <c r="S167" s="6">
        <v>4.4000000000000004</v>
      </c>
    </row>
    <row r="168" spans="1:19" ht="15" customHeight="1" x14ac:dyDescent="0.2">
      <c r="A168" s="6">
        <v>9</v>
      </c>
      <c r="B168" s="6">
        <v>1991</v>
      </c>
      <c r="C168" s="6">
        <v>5</v>
      </c>
      <c r="D168" s="6">
        <v>18</v>
      </c>
      <c r="E168" s="6">
        <v>17</v>
      </c>
      <c r="F168" s="6">
        <v>23</v>
      </c>
      <c r="G168" s="6">
        <v>17</v>
      </c>
      <c r="H168" s="6">
        <v>6</v>
      </c>
      <c r="I168" s="6">
        <v>7</v>
      </c>
      <c r="J168" s="6">
        <v>2</v>
      </c>
      <c r="K168" s="6">
        <v>4</v>
      </c>
      <c r="L168" s="6">
        <v>1</v>
      </c>
      <c r="M168" s="6">
        <v>3.6</v>
      </c>
      <c r="N168" s="6">
        <v>29</v>
      </c>
      <c r="O168" s="6">
        <v>5.4</v>
      </c>
      <c r="P168" s="6">
        <v>0.8</v>
      </c>
      <c r="Q168" s="6">
        <v>3</v>
      </c>
      <c r="R168" s="6">
        <v>5</v>
      </c>
      <c r="S168" s="6">
        <v>4.2</v>
      </c>
    </row>
    <row r="169" spans="1:19" ht="15" customHeight="1" x14ac:dyDescent="0.2">
      <c r="A169" s="6">
        <v>10</v>
      </c>
      <c r="B169" s="6">
        <v>1991</v>
      </c>
      <c r="C169" s="6">
        <v>5</v>
      </c>
      <c r="D169" s="6">
        <v>15</v>
      </c>
      <c r="E169" s="6">
        <v>13</v>
      </c>
      <c r="F169" s="6">
        <v>26</v>
      </c>
      <c r="G169" s="6">
        <v>17</v>
      </c>
      <c r="H169" s="6">
        <v>6</v>
      </c>
      <c r="I169" s="6">
        <v>5</v>
      </c>
      <c r="J169" s="6">
        <v>6</v>
      </c>
      <c r="K169" s="6">
        <v>5</v>
      </c>
      <c r="L169" s="6">
        <v>2</v>
      </c>
      <c r="M169" s="6">
        <v>4.5999999999999996</v>
      </c>
      <c r="N169" s="6">
        <v>60</v>
      </c>
      <c r="O169" s="6">
        <v>7.7</v>
      </c>
      <c r="P169" s="6">
        <v>1.2</v>
      </c>
      <c r="Q169" s="6">
        <v>3.2</v>
      </c>
      <c r="R169" s="6">
        <v>5.0999999999999996</v>
      </c>
      <c r="S169" s="6">
        <v>4</v>
      </c>
    </row>
    <row r="170" spans="1:19" ht="15" customHeight="1" x14ac:dyDescent="0.2">
      <c r="A170" s="6">
        <v>11</v>
      </c>
      <c r="B170" s="6">
        <v>1991</v>
      </c>
      <c r="C170" s="6">
        <v>7</v>
      </c>
      <c r="D170" s="6">
        <v>20</v>
      </c>
      <c r="E170" s="6">
        <v>14</v>
      </c>
      <c r="F170" s="6">
        <v>21</v>
      </c>
      <c r="G170" s="6">
        <v>13</v>
      </c>
      <c r="H170" s="6">
        <v>6</v>
      </c>
      <c r="I170" s="6">
        <v>7</v>
      </c>
      <c r="J170" s="6">
        <v>5</v>
      </c>
      <c r="K170" s="6">
        <v>6</v>
      </c>
      <c r="L170" s="6">
        <v>1</v>
      </c>
      <c r="M170" s="6">
        <v>4.5</v>
      </c>
      <c r="N170" s="6">
        <v>70</v>
      </c>
      <c r="O170" s="6">
        <v>8.4</v>
      </c>
      <c r="P170" s="6">
        <v>0.4</v>
      </c>
      <c r="Q170" s="6">
        <v>2.9</v>
      </c>
      <c r="R170" s="6">
        <v>5.2</v>
      </c>
      <c r="S170" s="6">
        <v>4.8</v>
      </c>
    </row>
    <row r="171" spans="1:19" ht="15" customHeight="1" x14ac:dyDescent="0.2">
      <c r="A171" s="6">
        <v>12</v>
      </c>
      <c r="B171" s="6">
        <v>1991</v>
      </c>
      <c r="C171" s="6">
        <v>9</v>
      </c>
      <c r="D171" s="6">
        <v>22</v>
      </c>
      <c r="E171" s="6">
        <v>15</v>
      </c>
      <c r="F171" s="6">
        <v>16</v>
      </c>
      <c r="G171" s="6">
        <v>18</v>
      </c>
      <c r="H171" s="6">
        <v>6</v>
      </c>
      <c r="I171" s="6">
        <v>6</v>
      </c>
      <c r="J171" s="6">
        <v>4</v>
      </c>
      <c r="K171" s="6">
        <v>3</v>
      </c>
      <c r="L171" s="6">
        <v>1</v>
      </c>
      <c r="M171" s="6">
        <v>3.6</v>
      </c>
      <c r="N171" s="6">
        <v>65</v>
      </c>
      <c r="O171" s="6">
        <v>8.1</v>
      </c>
      <c r="P171" s="6">
        <v>0.1</v>
      </c>
      <c r="Q171" s="6">
        <v>2.7</v>
      </c>
      <c r="R171" s="6">
        <v>5.0999999999999996</v>
      </c>
      <c r="S171" s="6">
        <v>5</v>
      </c>
    </row>
    <row r="172" spans="1:19" ht="15" customHeight="1" x14ac:dyDescent="0.2">
      <c r="A172" s="6">
        <v>1</v>
      </c>
      <c r="B172" s="6">
        <v>1992</v>
      </c>
      <c r="C172" s="6">
        <v>11</v>
      </c>
      <c r="D172" s="6">
        <v>25</v>
      </c>
      <c r="E172" s="6">
        <v>8</v>
      </c>
      <c r="F172" s="6">
        <v>20</v>
      </c>
      <c r="G172" s="6">
        <v>15</v>
      </c>
      <c r="H172" s="6">
        <v>5</v>
      </c>
      <c r="I172" s="6">
        <v>7</v>
      </c>
      <c r="J172" s="6">
        <v>3</v>
      </c>
      <c r="K172" s="6">
        <v>4</v>
      </c>
      <c r="L172" s="6">
        <v>2</v>
      </c>
      <c r="M172" s="6">
        <v>3.1</v>
      </c>
      <c r="N172" s="6">
        <v>46</v>
      </c>
      <c r="O172" s="6">
        <v>6.8</v>
      </c>
      <c r="P172" s="6">
        <v>0</v>
      </c>
      <c r="Q172" s="6">
        <v>2.7</v>
      </c>
      <c r="R172" s="6">
        <v>5</v>
      </c>
      <c r="S172" s="6">
        <v>4.9000000000000004</v>
      </c>
    </row>
    <row r="173" spans="1:19" ht="15" customHeight="1" x14ac:dyDescent="0.2">
      <c r="A173" s="6">
        <v>2</v>
      </c>
      <c r="B173" s="6">
        <v>1992</v>
      </c>
      <c r="C173" s="6">
        <v>8</v>
      </c>
      <c r="D173" s="6">
        <v>25</v>
      </c>
      <c r="E173" s="6">
        <v>15</v>
      </c>
      <c r="F173" s="6">
        <v>19</v>
      </c>
      <c r="G173" s="6">
        <v>14</v>
      </c>
      <c r="H173" s="6">
        <v>5</v>
      </c>
      <c r="I173" s="6">
        <v>6</v>
      </c>
      <c r="J173" s="6">
        <v>4</v>
      </c>
      <c r="K173" s="6">
        <v>4</v>
      </c>
      <c r="L173" s="6">
        <v>0</v>
      </c>
      <c r="M173" s="6">
        <v>3.3</v>
      </c>
      <c r="N173" s="6">
        <v>41</v>
      </c>
      <c r="O173" s="6">
        <v>6.4</v>
      </c>
      <c r="P173" s="6">
        <v>0.2</v>
      </c>
      <c r="Q173" s="6">
        <v>2.6</v>
      </c>
      <c r="R173" s="6">
        <v>4.9000000000000004</v>
      </c>
      <c r="S173" s="6">
        <v>4.7</v>
      </c>
    </row>
    <row r="174" spans="1:19" ht="15" customHeight="1" x14ac:dyDescent="0.2">
      <c r="A174" s="6">
        <v>3</v>
      </c>
      <c r="B174" s="6">
        <v>1992</v>
      </c>
      <c r="C174" s="6">
        <v>6</v>
      </c>
      <c r="D174" s="6">
        <v>27</v>
      </c>
      <c r="E174" s="6">
        <v>15</v>
      </c>
      <c r="F174" s="6">
        <v>17</v>
      </c>
      <c r="G174" s="6">
        <v>15</v>
      </c>
      <c r="H174" s="6">
        <v>5</v>
      </c>
      <c r="I174" s="6">
        <v>8</v>
      </c>
      <c r="J174" s="6">
        <v>2</v>
      </c>
      <c r="K174" s="6">
        <v>4</v>
      </c>
      <c r="L174" s="6">
        <v>1</v>
      </c>
      <c r="M174" s="6">
        <v>3</v>
      </c>
      <c r="N174" s="6">
        <v>26</v>
      </c>
      <c r="O174" s="6">
        <v>5.0999999999999996</v>
      </c>
      <c r="P174" s="6">
        <v>0.2</v>
      </c>
      <c r="Q174" s="6">
        <v>2.6</v>
      </c>
      <c r="R174" s="6">
        <v>5</v>
      </c>
      <c r="S174" s="6">
        <v>4.8</v>
      </c>
    </row>
    <row r="175" spans="1:19" ht="15" customHeight="1" x14ac:dyDescent="0.2">
      <c r="A175" s="6">
        <v>4</v>
      </c>
      <c r="B175" s="6">
        <v>1992</v>
      </c>
      <c r="C175" s="6">
        <v>6</v>
      </c>
      <c r="D175" s="6">
        <v>21</v>
      </c>
      <c r="E175" s="6">
        <v>12</v>
      </c>
      <c r="F175" s="6">
        <v>23</v>
      </c>
      <c r="G175" s="6">
        <v>18</v>
      </c>
      <c r="H175" s="6">
        <v>5</v>
      </c>
      <c r="I175" s="6">
        <v>5</v>
      </c>
      <c r="J175" s="6">
        <v>4</v>
      </c>
      <c r="K175" s="6">
        <v>6</v>
      </c>
      <c r="L175" s="6">
        <v>0</v>
      </c>
      <c r="M175" s="6">
        <v>3.5</v>
      </c>
      <c r="N175" s="6">
        <v>38</v>
      </c>
      <c r="O175" s="6">
        <v>6.2</v>
      </c>
      <c r="P175" s="6">
        <v>0.4</v>
      </c>
      <c r="Q175" s="6">
        <v>3</v>
      </c>
      <c r="R175" s="6">
        <v>5</v>
      </c>
      <c r="S175" s="6">
        <v>4.5999999999999996</v>
      </c>
    </row>
    <row r="176" spans="1:19" ht="15" customHeight="1" x14ac:dyDescent="0.2">
      <c r="A176" s="6">
        <v>5</v>
      </c>
      <c r="B176" s="6">
        <v>1992</v>
      </c>
      <c r="C176" s="6">
        <v>7</v>
      </c>
      <c r="D176" s="6">
        <v>19</v>
      </c>
      <c r="E176" s="6">
        <v>16</v>
      </c>
      <c r="F176" s="6">
        <v>18</v>
      </c>
      <c r="G176" s="6">
        <v>17</v>
      </c>
      <c r="H176" s="6">
        <v>5</v>
      </c>
      <c r="I176" s="6">
        <v>8</v>
      </c>
      <c r="J176" s="6">
        <v>2</v>
      </c>
      <c r="K176" s="6">
        <v>6</v>
      </c>
      <c r="L176" s="6">
        <v>2</v>
      </c>
      <c r="M176" s="6">
        <v>3.2</v>
      </c>
      <c r="N176" s="6">
        <v>25</v>
      </c>
      <c r="O176" s="6">
        <v>5</v>
      </c>
      <c r="P176" s="6">
        <v>0.4</v>
      </c>
      <c r="Q176" s="6">
        <v>2.9</v>
      </c>
      <c r="R176" s="6">
        <v>5.0999999999999996</v>
      </c>
      <c r="S176" s="6">
        <v>4.5999999999999996</v>
      </c>
    </row>
    <row r="177" spans="1:19" ht="15" customHeight="1" x14ac:dyDescent="0.2">
      <c r="A177" s="6">
        <v>6</v>
      </c>
      <c r="B177" s="6">
        <v>1992</v>
      </c>
      <c r="C177" s="6">
        <v>6</v>
      </c>
      <c r="D177" s="6">
        <v>15</v>
      </c>
      <c r="E177" s="6">
        <v>17</v>
      </c>
      <c r="F177" s="6">
        <v>21</v>
      </c>
      <c r="G177" s="6">
        <v>16</v>
      </c>
      <c r="H177" s="6">
        <v>6</v>
      </c>
      <c r="I177" s="6">
        <v>9</v>
      </c>
      <c r="J177" s="6">
        <v>4</v>
      </c>
      <c r="K177" s="6">
        <v>5</v>
      </c>
      <c r="L177" s="6">
        <v>1</v>
      </c>
      <c r="M177" s="6">
        <v>4</v>
      </c>
      <c r="N177" s="6">
        <v>42</v>
      </c>
      <c r="O177" s="6">
        <v>6.5</v>
      </c>
      <c r="P177" s="6">
        <v>0.8</v>
      </c>
      <c r="Q177" s="6">
        <v>3.1</v>
      </c>
      <c r="R177" s="6">
        <v>5.2</v>
      </c>
      <c r="S177" s="6">
        <v>4.4000000000000004</v>
      </c>
    </row>
    <row r="178" spans="1:19" ht="15" customHeight="1" x14ac:dyDescent="0.2">
      <c r="A178" s="6">
        <v>7</v>
      </c>
      <c r="B178" s="6">
        <v>1992</v>
      </c>
      <c r="C178" s="6">
        <v>6</v>
      </c>
      <c r="D178" s="6">
        <v>20</v>
      </c>
      <c r="E178" s="6">
        <v>19</v>
      </c>
      <c r="F178" s="6">
        <v>19</v>
      </c>
      <c r="G178" s="6">
        <v>16</v>
      </c>
      <c r="H178" s="6">
        <v>4</v>
      </c>
      <c r="I178" s="6">
        <v>5</v>
      </c>
      <c r="J178" s="6">
        <v>5</v>
      </c>
      <c r="K178" s="6">
        <v>5</v>
      </c>
      <c r="L178" s="6">
        <v>1</v>
      </c>
      <c r="M178" s="6">
        <v>3.8</v>
      </c>
      <c r="N178" s="6">
        <v>45</v>
      </c>
      <c r="O178" s="6">
        <v>6.7</v>
      </c>
      <c r="P178" s="6">
        <v>0.5</v>
      </c>
      <c r="Q178" s="6">
        <v>2.7</v>
      </c>
      <c r="R178" s="6">
        <v>5</v>
      </c>
      <c r="S178" s="6">
        <v>4.5</v>
      </c>
    </row>
    <row r="179" spans="1:19" ht="15" customHeight="1" x14ac:dyDescent="0.2">
      <c r="A179" s="6">
        <v>8</v>
      </c>
      <c r="B179" s="6">
        <v>1992</v>
      </c>
      <c r="C179" s="6">
        <v>6</v>
      </c>
      <c r="D179" s="6">
        <v>20</v>
      </c>
      <c r="E179" s="6">
        <v>17</v>
      </c>
      <c r="F179" s="6">
        <v>19</v>
      </c>
      <c r="G179" s="6">
        <v>15</v>
      </c>
      <c r="H179" s="6">
        <v>5</v>
      </c>
      <c r="I179" s="6">
        <v>8</v>
      </c>
      <c r="J179" s="6">
        <v>5</v>
      </c>
      <c r="K179" s="6">
        <v>4</v>
      </c>
      <c r="L179" s="6">
        <v>1</v>
      </c>
      <c r="M179" s="6">
        <v>3.9</v>
      </c>
      <c r="N179" s="6">
        <v>36</v>
      </c>
      <c r="O179" s="6">
        <v>6</v>
      </c>
      <c r="P179" s="6">
        <v>0.5</v>
      </c>
      <c r="Q179" s="6">
        <v>2.8</v>
      </c>
      <c r="R179" s="6">
        <v>5.0999999999999996</v>
      </c>
      <c r="S179" s="6">
        <v>4.7</v>
      </c>
    </row>
    <row r="180" spans="1:19" ht="15" customHeight="1" x14ac:dyDescent="0.2">
      <c r="A180" s="6">
        <v>9</v>
      </c>
      <c r="B180" s="6">
        <v>1992</v>
      </c>
      <c r="C180" s="6">
        <v>5</v>
      </c>
      <c r="D180" s="6">
        <v>19</v>
      </c>
      <c r="E180" s="6">
        <v>14</v>
      </c>
      <c r="F180" s="6">
        <v>24</v>
      </c>
      <c r="G180" s="6">
        <v>17</v>
      </c>
      <c r="H180" s="6">
        <v>5</v>
      </c>
      <c r="I180" s="6">
        <v>7</v>
      </c>
      <c r="J180" s="6">
        <v>4</v>
      </c>
      <c r="K180" s="6">
        <v>4</v>
      </c>
      <c r="L180" s="6">
        <v>1</v>
      </c>
      <c r="M180" s="6">
        <v>4</v>
      </c>
      <c r="N180" s="6">
        <v>35</v>
      </c>
      <c r="O180" s="6">
        <v>5.9</v>
      </c>
      <c r="P180" s="6">
        <v>0.7</v>
      </c>
      <c r="Q180" s="6">
        <v>3</v>
      </c>
      <c r="R180" s="6">
        <v>5.0999999999999996</v>
      </c>
      <c r="S180" s="6">
        <v>4.4000000000000004</v>
      </c>
    </row>
    <row r="181" spans="1:19" ht="15" customHeight="1" x14ac:dyDescent="0.2">
      <c r="A181" s="6">
        <v>10</v>
      </c>
      <c r="B181" s="6">
        <v>1992</v>
      </c>
      <c r="C181" s="6">
        <v>5</v>
      </c>
      <c r="D181" s="6">
        <v>24</v>
      </c>
      <c r="E181" s="6">
        <v>15</v>
      </c>
      <c r="F181" s="6">
        <v>22</v>
      </c>
      <c r="G181" s="6">
        <v>15</v>
      </c>
      <c r="H181" s="6">
        <v>5</v>
      </c>
      <c r="I181" s="6">
        <v>5</v>
      </c>
      <c r="J181" s="6">
        <v>3</v>
      </c>
      <c r="K181" s="6">
        <v>5</v>
      </c>
      <c r="L181" s="6">
        <v>1</v>
      </c>
      <c r="M181" s="6">
        <v>3.5</v>
      </c>
      <c r="N181" s="6">
        <v>36</v>
      </c>
      <c r="O181" s="6">
        <v>6</v>
      </c>
      <c r="P181" s="6">
        <v>0.3</v>
      </c>
      <c r="Q181" s="6">
        <v>2.8</v>
      </c>
      <c r="R181" s="6">
        <v>4.9000000000000004</v>
      </c>
      <c r="S181" s="6">
        <v>4.5</v>
      </c>
    </row>
    <row r="182" spans="1:19" ht="15" customHeight="1" x14ac:dyDescent="0.2">
      <c r="A182" s="6">
        <v>11</v>
      </c>
      <c r="B182" s="6">
        <v>1992</v>
      </c>
      <c r="C182" s="6">
        <v>3</v>
      </c>
      <c r="D182" s="6">
        <v>20</v>
      </c>
      <c r="E182" s="6">
        <v>18</v>
      </c>
      <c r="F182" s="6">
        <v>22</v>
      </c>
      <c r="G182" s="6">
        <v>15</v>
      </c>
      <c r="H182" s="6">
        <v>4</v>
      </c>
      <c r="I182" s="6">
        <v>8</v>
      </c>
      <c r="J182" s="6">
        <v>5</v>
      </c>
      <c r="K182" s="6">
        <v>4</v>
      </c>
      <c r="L182" s="6">
        <v>1</v>
      </c>
      <c r="M182" s="6">
        <v>4.4000000000000004</v>
      </c>
      <c r="N182" s="6">
        <v>59</v>
      </c>
      <c r="O182" s="6">
        <v>7.7</v>
      </c>
      <c r="P182" s="6">
        <v>0.8</v>
      </c>
      <c r="Q182" s="6">
        <v>2.9</v>
      </c>
      <c r="R182" s="6">
        <v>5.0999999999999996</v>
      </c>
      <c r="S182" s="6">
        <v>4.3</v>
      </c>
    </row>
    <row r="183" spans="1:19" ht="15" customHeight="1" x14ac:dyDescent="0.2">
      <c r="A183" s="6">
        <v>12</v>
      </c>
      <c r="B183" s="6">
        <v>1992</v>
      </c>
      <c r="C183" s="6">
        <v>3</v>
      </c>
      <c r="D183" s="6">
        <v>27</v>
      </c>
      <c r="E183" s="6">
        <v>13</v>
      </c>
      <c r="F183" s="6">
        <v>24</v>
      </c>
      <c r="G183" s="6">
        <v>16</v>
      </c>
      <c r="H183" s="6">
        <v>5</v>
      </c>
      <c r="I183" s="6">
        <v>4</v>
      </c>
      <c r="J183" s="6">
        <v>3</v>
      </c>
      <c r="K183" s="6">
        <v>3</v>
      </c>
      <c r="L183" s="6">
        <v>2</v>
      </c>
      <c r="M183" s="6">
        <v>3.2</v>
      </c>
      <c r="N183" s="6">
        <v>25</v>
      </c>
      <c r="O183" s="6">
        <v>5</v>
      </c>
      <c r="P183" s="6">
        <v>0.3</v>
      </c>
      <c r="Q183" s="6">
        <v>2.8</v>
      </c>
      <c r="R183" s="6">
        <v>4.8</v>
      </c>
      <c r="S183" s="6">
        <v>4.5</v>
      </c>
    </row>
    <row r="184" spans="1:19" ht="15" customHeight="1" x14ac:dyDescent="0.2">
      <c r="A184" s="6">
        <v>1</v>
      </c>
      <c r="B184" s="6">
        <v>1993</v>
      </c>
      <c r="C184" s="6">
        <v>4</v>
      </c>
      <c r="D184" s="6">
        <v>21</v>
      </c>
      <c r="E184" s="6">
        <v>17</v>
      </c>
      <c r="F184" s="6">
        <v>21</v>
      </c>
      <c r="G184" s="6">
        <v>15</v>
      </c>
      <c r="H184" s="6">
        <v>8</v>
      </c>
      <c r="I184" s="6">
        <v>6</v>
      </c>
      <c r="J184" s="6">
        <v>2</v>
      </c>
      <c r="K184" s="6">
        <v>5</v>
      </c>
      <c r="L184" s="6">
        <v>1</v>
      </c>
      <c r="M184" s="6">
        <v>3.4</v>
      </c>
      <c r="N184" s="6">
        <v>18</v>
      </c>
      <c r="O184" s="6">
        <v>4.3</v>
      </c>
      <c r="P184" s="6">
        <v>0.5</v>
      </c>
      <c r="Q184" s="6">
        <v>2.9</v>
      </c>
      <c r="R184" s="6">
        <v>5</v>
      </c>
      <c r="S184" s="6">
        <v>4.5</v>
      </c>
    </row>
    <row r="185" spans="1:19" ht="15" customHeight="1" x14ac:dyDescent="0.2">
      <c r="A185" s="6">
        <v>2</v>
      </c>
      <c r="B185" s="6">
        <v>1993</v>
      </c>
      <c r="C185" s="6">
        <v>4</v>
      </c>
      <c r="D185" s="6">
        <v>19</v>
      </c>
      <c r="E185" s="6">
        <v>15</v>
      </c>
      <c r="F185" s="6">
        <v>21</v>
      </c>
      <c r="G185" s="6">
        <v>20</v>
      </c>
      <c r="H185" s="6">
        <v>4</v>
      </c>
      <c r="I185" s="6">
        <v>8</v>
      </c>
      <c r="J185" s="6">
        <v>5</v>
      </c>
      <c r="K185" s="6">
        <v>4</v>
      </c>
      <c r="L185" s="6">
        <v>0</v>
      </c>
      <c r="M185" s="6">
        <v>4.5</v>
      </c>
      <c r="N185" s="6">
        <v>54</v>
      </c>
      <c r="O185" s="6">
        <v>7.3</v>
      </c>
      <c r="P185" s="6">
        <v>0.8</v>
      </c>
      <c r="Q185" s="6">
        <v>3.2</v>
      </c>
      <c r="R185" s="6">
        <v>5.2</v>
      </c>
      <c r="S185" s="6">
        <v>4.4000000000000004</v>
      </c>
    </row>
    <row r="186" spans="1:19" ht="15" customHeight="1" x14ac:dyDescent="0.2">
      <c r="A186" s="6">
        <v>3</v>
      </c>
      <c r="B186" s="6">
        <v>1993</v>
      </c>
      <c r="C186" s="6">
        <v>2</v>
      </c>
      <c r="D186" s="6">
        <v>20</v>
      </c>
      <c r="E186" s="6">
        <v>17</v>
      </c>
      <c r="F186" s="6">
        <v>23</v>
      </c>
      <c r="G186" s="6">
        <v>16</v>
      </c>
      <c r="H186" s="6">
        <v>5</v>
      </c>
      <c r="I186" s="6">
        <v>6</v>
      </c>
      <c r="J186" s="6">
        <v>7</v>
      </c>
      <c r="K186" s="6">
        <v>4</v>
      </c>
      <c r="L186" s="6">
        <v>0</v>
      </c>
      <c r="M186" s="6">
        <v>4.9000000000000004</v>
      </c>
      <c r="N186" s="6">
        <v>61</v>
      </c>
      <c r="O186" s="6">
        <v>7.8</v>
      </c>
      <c r="P186" s="6">
        <v>1</v>
      </c>
      <c r="Q186" s="6">
        <v>3.1</v>
      </c>
      <c r="R186" s="6">
        <v>5.2</v>
      </c>
      <c r="S186" s="6">
        <v>4.0999999999999996</v>
      </c>
    </row>
    <row r="187" spans="1:19" ht="15" customHeight="1" x14ac:dyDescent="0.2">
      <c r="A187" s="6">
        <v>4</v>
      </c>
      <c r="B187" s="6">
        <v>1993</v>
      </c>
      <c r="C187" s="6">
        <v>5</v>
      </c>
      <c r="D187" s="6">
        <v>17</v>
      </c>
      <c r="E187" s="6">
        <v>18</v>
      </c>
      <c r="F187" s="6">
        <v>22</v>
      </c>
      <c r="G187" s="6">
        <v>17</v>
      </c>
      <c r="H187" s="6">
        <v>4</v>
      </c>
      <c r="I187" s="6">
        <v>6</v>
      </c>
      <c r="J187" s="6">
        <v>4</v>
      </c>
      <c r="K187" s="6">
        <v>5</v>
      </c>
      <c r="L187" s="6">
        <v>2</v>
      </c>
      <c r="M187" s="6">
        <v>4</v>
      </c>
      <c r="N187" s="6">
        <v>49</v>
      </c>
      <c r="O187" s="6">
        <v>7</v>
      </c>
      <c r="P187" s="6">
        <v>0.9</v>
      </c>
      <c r="Q187" s="6">
        <v>3</v>
      </c>
      <c r="R187" s="6">
        <v>5</v>
      </c>
      <c r="S187" s="6">
        <v>4.0999999999999996</v>
      </c>
    </row>
    <row r="188" spans="1:19" ht="15" customHeight="1" x14ac:dyDescent="0.2">
      <c r="A188" s="6">
        <v>5</v>
      </c>
      <c r="B188" s="6">
        <v>1993</v>
      </c>
      <c r="C188" s="6">
        <v>4</v>
      </c>
      <c r="D188" s="6">
        <v>17</v>
      </c>
      <c r="E188" s="6">
        <v>20</v>
      </c>
      <c r="F188" s="6">
        <v>20</v>
      </c>
      <c r="G188" s="6">
        <v>16</v>
      </c>
      <c r="H188" s="6">
        <v>6</v>
      </c>
      <c r="I188" s="6">
        <v>7</v>
      </c>
      <c r="J188" s="6">
        <v>5</v>
      </c>
      <c r="K188" s="6">
        <v>5</v>
      </c>
      <c r="L188" s="6">
        <v>0</v>
      </c>
      <c r="M188" s="6">
        <v>4.3</v>
      </c>
      <c r="N188" s="6">
        <v>48</v>
      </c>
      <c r="O188" s="6">
        <v>6.9</v>
      </c>
      <c r="P188" s="6">
        <v>0.8</v>
      </c>
      <c r="Q188" s="6">
        <v>2.9</v>
      </c>
      <c r="R188" s="6">
        <v>5.0999999999999996</v>
      </c>
      <c r="S188" s="6">
        <v>4.3</v>
      </c>
    </row>
    <row r="189" spans="1:19" ht="15" customHeight="1" x14ac:dyDescent="0.2">
      <c r="A189" s="6">
        <v>6</v>
      </c>
      <c r="B189" s="6">
        <v>1993</v>
      </c>
      <c r="C189" s="6">
        <v>2</v>
      </c>
      <c r="D189" s="6">
        <v>16</v>
      </c>
      <c r="E189" s="6">
        <v>14</v>
      </c>
      <c r="F189" s="6">
        <v>22</v>
      </c>
      <c r="G189" s="6">
        <v>18</v>
      </c>
      <c r="H189" s="6">
        <v>7</v>
      </c>
      <c r="I189" s="6">
        <v>9</v>
      </c>
      <c r="J189" s="6">
        <v>5</v>
      </c>
      <c r="K189" s="6">
        <v>5</v>
      </c>
      <c r="L189" s="6">
        <v>2</v>
      </c>
      <c r="M189" s="6">
        <v>4.8</v>
      </c>
      <c r="N189" s="6">
        <v>41</v>
      </c>
      <c r="O189" s="6">
        <v>6.4</v>
      </c>
      <c r="P189" s="6">
        <v>1.2</v>
      </c>
      <c r="Q189" s="6">
        <v>3.5</v>
      </c>
      <c r="R189" s="6">
        <v>5.4</v>
      </c>
      <c r="S189" s="6">
        <v>4.0999999999999996</v>
      </c>
    </row>
    <row r="190" spans="1:19" ht="15" customHeight="1" x14ac:dyDescent="0.2">
      <c r="A190" s="6">
        <v>7</v>
      </c>
      <c r="B190" s="6">
        <v>1993</v>
      </c>
      <c r="C190" s="6">
        <v>2</v>
      </c>
      <c r="D190" s="6">
        <v>17</v>
      </c>
      <c r="E190" s="6">
        <v>19</v>
      </c>
      <c r="F190" s="6">
        <v>24</v>
      </c>
      <c r="G190" s="6">
        <v>15</v>
      </c>
      <c r="H190" s="6">
        <v>5</v>
      </c>
      <c r="I190" s="6">
        <v>8</v>
      </c>
      <c r="J190" s="6">
        <v>4</v>
      </c>
      <c r="K190" s="6">
        <v>4</v>
      </c>
      <c r="L190" s="6">
        <v>2</v>
      </c>
      <c r="M190" s="6">
        <v>4.4000000000000004</v>
      </c>
      <c r="N190" s="6">
        <v>43</v>
      </c>
      <c r="O190" s="6">
        <v>6.6</v>
      </c>
      <c r="P190" s="6">
        <v>1.2</v>
      </c>
      <c r="Q190" s="6">
        <v>3</v>
      </c>
      <c r="R190" s="6">
        <v>5.0999999999999996</v>
      </c>
      <c r="S190" s="6">
        <v>3.9</v>
      </c>
    </row>
    <row r="191" spans="1:19" ht="15" customHeight="1" x14ac:dyDescent="0.2">
      <c r="A191" s="6">
        <v>8</v>
      </c>
      <c r="B191" s="6">
        <v>1993</v>
      </c>
      <c r="C191" s="6">
        <v>5</v>
      </c>
      <c r="D191" s="6">
        <v>13</v>
      </c>
      <c r="E191" s="6">
        <v>18</v>
      </c>
      <c r="F191" s="6">
        <v>21</v>
      </c>
      <c r="G191" s="6">
        <v>20</v>
      </c>
      <c r="H191" s="6">
        <v>6</v>
      </c>
      <c r="I191" s="6">
        <v>6</v>
      </c>
      <c r="J191" s="6">
        <v>5</v>
      </c>
      <c r="K191" s="6">
        <v>5</v>
      </c>
      <c r="L191" s="6">
        <v>1</v>
      </c>
      <c r="M191" s="6">
        <v>4.7</v>
      </c>
      <c r="N191" s="6">
        <v>65</v>
      </c>
      <c r="O191" s="6">
        <v>8.1</v>
      </c>
      <c r="P191" s="6">
        <v>1.4</v>
      </c>
      <c r="Q191" s="6">
        <v>3.2</v>
      </c>
      <c r="R191" s="6">
        <v>5.2</v>
      </c>
      <c r="S191" s="6">
        <v>3.8</v>
      </c>
    </row>
    <row r="192" spans="1:19" ht="15" customHeight="1" x14ac:dyDescent="0.2">
      <c r="A192" s="6">
        <v>9</v>
      </c>
      <c r="B192" s="6">
        <v>1993</v>
      </c>
      <c r="C192" s="6">
        <v>3</v>
      </c>
      <c r="D192" s="6">
        <v>17</v>
      </c>
      <c r="E192" s="6">
        <v>19</v>
      </c>
      <c r="F192" s="6">
        <v>24</v>
      </c>
      <c r="G192" s="6">
        <v>12</v>
      </c>
      <c r="H192" s="6">
        <v>6</v>
      </c>
      <c r="I192" s="6">
        <v>7</v>
      </c>
      <c r="J192" s="6">
        <v>6</v>
      </c>
      <c r="K192" s="6">
        <v>4</v>
      </c>
      <c r="L192" s="6">
        <v>2</v>
      </c>
      <c r="M192" s="6">
        <v>4.7</v>
      </c>
      <c r="N192" s="6">
        <v>61</v>
      </c>
      <c r="O192" s="6">
        <v>7.8</v>
      </c>
      <c r="P192" s="6">
        <v>1.1000000000000001</v>
      </c>
      <c r="Q192" s="6">
        <v>3</v>
      </c>
      <c r="R192" s="6">
        <v>5.0999999999999996</v>
      </c>
      <c r="S192" s="6">
        <v>4.0999999999999996</v>
      </c>
    </row>
    <row r="193" spans="1:19" ht="15" customHeight="1" x14ac:dyDescent="0.2">
      <c r="A193" s="6">
        <v>10</v>
      </c>
      <c r="B193" s="6">
        <v>1993</v>
      </c>
      <c r="C193" s="6">
        <v>4</v>
      </c>
      <c r="D193" s="6">
        <v>16</v>
      </c>
      <c r="E193" s="6">
        <v>15</v>
      </c>
      <c r="F193" s="6">
        <v>21</v>
      </c>
      <c r="G193" s="6">
        <v>21</v>
      </c>
      <c r="H193" s="6">
        <v>8</v>
      </c>
      <c r="I193" s="6">
        <v>6</v>
      </c>
      <c r="J193" s="6">
        <v>3</v>
      </c>
      <c r="K193" s="6">
        <v>6</v>
      </c>
      <c r="L193" s="6">
        <v>0</v>
      </c>
      <c r="M193" s="6">
        <v>3.9</v>
      </c>
      <c r="N193" s="6">
        <v>28</v>
      </c>
      <c r="O193" s="6">
        <v>5.3</v>
      </c>
      <c r="P193" s="6">
        <v>1</v>
      </c>
      <c r="Q193" s="6">
        <v>3.3</v>
      </c>
      <c r="R193" s="6">
        <v>5.2</v>
      </c>
      <c r="S193" s="6">
        <v>4.0999999999999996</v>
      </c>
    </row>
    <row r="194" spans="1:19" ht="15" customHeight="1" x14ac:dyDescent="0.2">
      <c r="A194" s="6">
        <v>11</v>
      </c>
      <c r="B194" s="6">
        <v>1993</v>
      </c>
      <c r="C194" s="6">
        <v>3</v>
      </c>
      <c r="D194" s="6">
        <v>17</v>
      </c>
      <c r="E194" s="6">
        <v>20</v>
      </c>
      <c r="F194" s="6">
        <v>24</v>
      </c>
      <c r="G194" s="6">
        <v>16</v>
      </c>
      <c r="H194" s="6">
        <v>5</v>
      </c>
      <c r="I194" s="6">
        <v>5</v>
      </c>
      <c r="J194" s="6">
        <v>3</v>
      </c>
      <c r="K194" s="6">
        <v>5</v>
      </c>
      <c r="L194" s="6">
        <v>2</v>
      </c>
      <c r="M194" s="6">
        <v>3.5</v>
      </c>
      <c r="N194" s="6">
        <v>24</v>
      </c>
      <c r="O194" s="6">
        <v>4.9000000000000004</v>
      </c>
      <c r="P194" s="6">
        <v>0.9</v>
      </c>
      <c r="Q194" s="6">
        <v>2.8</v>
      </c>
      <c r="R194" s="6">
        <v>4.9000000000000004</v>
      </c>
      <c r="S194" s="6">
        <v>4</v>
      </c>
    </row>
    <row r="195" spans="1:19" ht="15" customHeight="1" x14ac:dyDescent="0.2">
      <c r="A195" s="6">
        <v>12</v>
      </c>
      <c r="B195" s="6">
        <v>1993</v>
      </c>
      <c r="C195" s="6">
        <v>3</v>
      </c>
      <c r="D195" s="6">
        <v>19</v>
      </c>
      <c r="E195" s="6">
        <v>16</v>
      </c>
      <c r="F195" s="6">
        <v>22</v>
      </c>
      <c r="G195" s="6">
        <v>19</v>
      </c>
      <c r="H195" s="6">
        <v>5</v>
      </c>
      <c r="I195" s="6">
        <v>4</v>
      </c>
      <c r="J195" s="6">
        <v>4</v>
      </c>
      <c r="K195" s="6">
        <v>6</v>
      </c>
      <c r="L195" s="6">
        <v>2</v>
      </c>
      <c r="M195" s="6">
        <v>3.7</v>
      </c>
      <c r="N195" s="6">
        <v>30</v>
      </c>
      <c r="O195" s="6">
        <v>5.5</v>
      </c>
      <c r="P195" s="6">
        <v>0.8</v>
      </c>
      <c r="Q195" s="6">
        <v>3</v>
      </c>
      <c r="R195" s="6">
        <v>5</v>
      </c>
      <c r="S195" s="6">
        <v>4.2</v>
      </c>
    </row>
    <row r="196" spans="1:19" ht="15" customHeight="1" x14ac:dyDescent="0.2">
      <c r="A196" s="6">
        <v>1</v>
      </c>
      <c r="B196" s="6">
        <v>1994</v>
      </c>
      <c r="C196" s="6">
        <v>3</v>
      </c>
      <c r="D196" s="6">
        <v>22</v>
      </c>
      <c r="E196" s="6">
        <v>16</v>
      </c>
      <c r="F196" s="6">
        <v>22</v>
      </c>
      <c r="G196" s="6">
        <v>16</v>
      </c>
      <c r="H196" s="6">
        <v>4</v>
      </c>
      <c r="I196" s="6">
        <v>5</v>
      </c>
      <c r="J196" s="6">
        <v>4</v>
      </c>
      <c r="K196" s="6">
        <v>6</v>
      </c>
      <c r="L196" s="6">
        <v>2</v>
      </c>
      <c r="M196" s="6">
        <v>3.4</v>
      </c>
      <c r="N196" s="6">
        <v>23</v>
      </c>
      <c r="O196" s="6">
        <v>4.8</v>
      </c>
      <c r="P196" s="6">
        <v>0.5</v>
      </c>
      <c r="Q196" s="6">
        <v>2.8</v>
      </c>
      <c r="R196" s="6">
        <v>4.9000000000000004</v>
      </c>
      <c r="S196" s="6">
        <v>4.4000000000000004</v>
      </c>
    </row>
    <row r="197" spans="1:19" ht="15" customHeight="1" x14ac:dyDescent="0.2">
      <c r="A197" s="6">
        <v>2</v>
      </c>
      <c r="B197" s="6">
        <v>1994</v>
      </c>
      <c r="C197" s="6">
        <v>3</v>
      </c>
      <c r="D197" s="6">
        <v>20</v>
      </c>
      <c r="E197" s="6">
        <v>19</v>
      </c>
      <c r="F197" s="6">
        <v>24</v>
      </c>
      <c r="G197" s="6">
        <v>16</v>
      </c>
      <c r="H197" s="6">
        <v>5</v>
      </c>
      <c r="I197" s="6">
        <v>3</v>
      </c>
      <c r="J197" s="6">
        <v>4</v>
      </c>
      <c r="K197" s="6">
        <v>5</v>
      </c>
      <c r="L197" s="6">
        <v>1</v>
      </c>
      <c r="M197" s="6">
        <v>3.7</v>
      </c>
      <c r="N197" s="6">
        <v>35</v>
      </c>
      <c r="O197" s="6">
        <v>5.9</v>
      </c>
      <c r="P197" s="6">
        <v>0.7</v>
      </c>
      <c r="Q197" s="6">
        <v>2.8</v>
      </c>
      <c r="R197" s="6">
        <v>4.8</v>
      </c>
      <c r="S197" s="6">
        <v>4.0999999999999996</v>
      </c>
    </row>
    <row r="198" spans="1:19" ht="15" customHeight="1" x14ac:dyDescent="0.2">
      <c r="A198" s="6">
        <v>3</v>
      </c>
      <c r="B198" s="6">
        <v>1994</v>
      </c>
      <c r="C198" s="6">
        <v>2</v>
      </c>
      <c r="D198" s="6">
        <v>15</v>
      </c>
      <c r="E198" s="6">
        <v>21</v>
      </c>
      <c r="F198" s="6">
        <v>24</v>
      </c>
      <c r="G198" s="6">
        <v>15</v>
      </c>
      <c r="H198" s="6">
        <v>5</v>
      </c>
      <c r="I198" s="6">
        <v>7</v>
      </c>
      <c r="J198" s="6">
        <v>4</v>
      </c>
      <c r="K198" s="6">
        <v>6</v>
      </c>
      <c r="L198" s="6">
        <v>1</v>
      </c>
      <c r="M198" s="6">
        <v>4.4000000000000004</v>
      </c>
      <c r="N198" s="6">
        <v>41</v>
      </c>
      <c r="O198" s="6">
        <v>6.4</v>
      </c>
      <c r="P198" s="6">
        <v>1.2</v>
      </c>
      <c r="Q198" s="6">
        <v>3</v>
      </c>
      <c r="R198" s="6">
        <v>5.0999999999999996</v>
      </c>
      <c r="S198" s="6">
        <v>3.8</v>
      </c>
    </row>
    <row r="199" spans="1:19" ht="15" customHeight="1" x14ac:dyDescent="0.2">
      <c r="A199" s="6">
        <v>4</v>
      </c>
      <c r="B199" s="6">
        <v>1994</v>
      </c>
      <c r="C199" s="6">
        <v>3</v>
      </c>
      <c r="D199" s="6">
        <v>15</v>
      </c>
      <c r="E199" s="6">
        <v>20</v>
      </c>
      <c r="F199" s="6">
        <v>28</v>
      </c>
      <c r="G199" s="6">
        <v>14</v>
      </c>
      <c r="H199" s="6">
        <v>6</v>
      </c>
      <c r="I199" s="6">
        <v>5</v>
      </c>
      <c r="J199" s="6">
        <v>5</v>
      </c>
      <c r="K199" s="6">
        <v>4</v>
      </c>
      <c r="L199" s="6">
        <v>0</v>
      </c>
      <c r="M199" s="6">
        <v>4.5</v>
      </c>
      <c r="N199" s="6">
        <v>56</v>
      </c>
      <c r="O199" s="6">
        <v>7.5</v>
      </c>
      <c r="P199" s="6">
        <v>1.3</v>
      </c>
      <c r="Q199" s="6">
        <v>3</v>
      </c>
      <c r="R199" s="6">
        <v>4.9000000000000004</v>
      </c>
      <c r="S199" s="6">
        <v>3.5</v>
      </c>
    </row>
    <row r="200" spans="1:19" ht="15" customHeight="1" x14ac:dyDescent="0.2">
      <c r="A200" s="6">
        <v>5</v>
      </c>
      <c r="B200" s="6">
        <v>1994</v>
      </c>
      <c r="C200" s="6">
        <v>2</v>
      </c>
      <c r="D200" s="6">
        <v>19</v>
      </c>
      <c r="E200" s="6">
        <v>17</v>
      </c>
      <c r="F200" s="6">
        <v>24</v>
      </c>
      <c r="G200" s="6">
        <v>16</v>
      </c>
      <c r="H200" s="6">
        <v>7</v>
      </c>
      <c r="I200" s="6">
        <v>5</v>
      </c>
      <c r="J200" s="6">
        <v>2</v>
      </c>
      <c r="K200" s="6">
        <v>7</v>
      </c>
      <c r="L200" s="6">
        <v>1</v>
      </c>
      <c r="M200" s="6">
        <v>3.9</v>
      </c>
      <c r="N200" s="6">
        <v>33</v>
      </c>
      <c r="O200" s="6">
        <v>5.7</v>
      </c>
      <c r="P200" s="6">
        <v>1</v>
      </c>
      <c r="Q200" s="6">
        <v>3.1</v>
      </c>
      <c r="R200" s="6">
        <v>5</v>
      </c>
      <c r="S200" s="6">
        <v>4</v>
      </c>
    </row>
    <row r="201" spans="1:19" ht="15" customHeight="1" x14ac:dyDescent="0.2">
      <c r="A201" s="6">
        <v>6</v>
      </c>
      <c r="B201" s="6">
        <v>1994</v>
      </c>
      <c r="C201" s="6">
        <v>3</v>
      </c>
      <c r="D201" s="6">
        <v>19</v>
      </c>
      <c r="E201" s="6">
        <v>21</v>
      </c>
      <c r="F201" s="6">
        <v>21</v>
      </c>
      <c r="G201" s="6">
        <v>13</v>
      </c>
      <c r="H201" s="6">
        <v>4</v>
      </c>
      <c r="I201" s="6">
        <v>8</v>
      </c>
      <c r="J201" s="6">
        <v>3</v>
      </c>
      <c r="K201" s="6">
        <v>7</v>
      </c>
      <c r="L201" s="6">
        <v>1</v>
      </c>
      <c r="M201" s="6">
        <v>4</v>
      </c>
      <c r="N201" s="6">
        <v>42</v>
      </c>
      <c r="O201" s="6">
        <v>6.5</v>
      </c>
      <c r="P201" s="6">
        <v>0.8</v>
      </c>
      <c r="Q201" s="6">
        <v>2.7</v>
      </c>
      <c r="R201" s="6">
        <v>4.9000000000000004</v>
      </c>
      <c r="S201" s="6">
        <v>4.0999999999999996</v>
      </c>
    </row>
    <row r="202" spans="1:19" ht="15" customHeight="1" x14ac:dyDescent="0.2">
      <c r="A202" s="6">
        <v>7</v>
      </c>
      <c r="B202" s="6">
        <v>1994</v>
      </c>
      <c r="C202" s="6">
        <v>3</v>
      </c>
      <c r="D202" s="6">
        <v>17</v>
      </c>
      <c r="E202" s="6">
        <v>19</v>
      </c>
      <c r="F202" s="6">
        <v>25</v>
      </c>
      <c r="G202" s="6">
        <v>14</v>
      </c>
      <c r="H202" s="6">
        <v>6</v>
      </c>
      <c r="I202" s="6">
        <v>6</v>
      </c>
      <c r="J202" s="6">
        <v>4</v>
      </c>
      <c r="K202" s="6">
        <v>6</v>
      </c>
      <c r="L202" s="6">
        <v>0</v>
      </c>
      <c r="M202" s="6">
        <v>4.2</v>
      </c>
      <c r="N202" s="6">
        <v>44</v>
      </c>
      <c r="O202" s="6">
        <v>6.7</v>
      </c>
      <c r="P202" s="6">
        <v>0.9</v>
      </c>
      <c r="Q202" s="6">
        <v>2.9</v>
      </c>
      <c r="R202" s="6">
        <v>5</v>
      </c>
      <c r="S202" s="6">
        <v>4</v>
      </c>
    </row>
    <row r="203" spans="1:19" ht="15" customHeight="1" x14ac:dyDescent="0.2">
      <c r="A203" s="6">
        <v>8</v>
      </c>
      <c r="B203" s="6">
        <v>1994</v>
      </c>
      <c r="C203" s="6">
        <v>1</v>
      </c>
      <c r="D203" s="6">
        <v>16</v>
      </c>
      <c r="E203" s="6">
        <v>17</v>
      </c>
      <c r="F203" s="6">
        <v>27</v>
      </c>
      <c r="G203" s="6">
        <v>13</v>
      </c>
      <c r="H203" s="6">
        <v>6</v>
      </c>
      <c r="I203" s="6">
        <v>9</v>
      </c>
      <c r="J203" s="6">
        <v>5</v>
      </c>
      <c r="K203" s="6">
        <v>5</v>
      </c>
      <c r="L203" s="6">
        <v>1</v>
      </c>
      <c r="M203" s="6">
        <v>4.5999999999999996</v>
      </c>
      <c r="N203" s="6">
        <v>37</v>
      </c>
      <c r="O203" s="6">
        <v>6</v>
      </c>
      <c r="P203" s="6">
        <v>1.4</v>
      </c>
      <c r="Q203" s="6">
        <v>3.1</v>
      </c>
      <c r="R203" s="6">
        <v>5.2</v>
      </c>
      <c r="S203" s="6">
        <v>3.8</v>
      </c>
    </row>
    <row r="204" spans="1:19" ht="15" customHeight="1" x14ac:dyDescent="0.2">
      <c r="A204" s="6">
        <v>9</v>
      </c>
      <c r="B204" s="6">
        <v>1994</v>
      </c>
      <c r="C204" s="6">
        <v>1</v>
      </c>
      <c r="D204" s="6">
        <v>11</v>
      </c>
      <c r="E204" s="6">
        <v>19</v>
      </c>
      <c r="F204" s="6">
        <v>28</v>
      </c>
      <c r="G204" s="6">
        <v>17</v>
      </c>
      <c r="H204" s="6">
        <v>7</v>
      </c>
      <c r="I204" s="6">
        <v>9</v>
      </c>
      <c r="J204" s="6">
        <v>3</v>
      </c>
      <c r="K204" s="6">
        <v>5</v>
      </c>
      <c r="L204" s="6">
        <v>0</v>
      </c>
      <c r="M204" s="6">
        <v>4.7</v>
      </c>
      <c r="N204" s="6">
        <v>34</v>
      </c>
      <c r="O204" s="6">
        <v>5.8</v>
      </c>
      <c r="P204" s="6">
        <v>1.8</v>
      </c>
      <c r="Q204" s="6">
        <v>3.4</v>
      </c>
      <c r="R204" s="6">
        <v>5.2</v>
      </c>
      <c r="S204" s="6">
        <v>3.4</v>
      </c>
    </row>
    <row r="205" spans="1:19" ht="15" customHeight="1" x14ac:dyDescent="0.2">
      <c r="A205" s="6">
        <v>10</v>
      </c>
      <c r="B205" s="6">
        <v>1994</v>
      </c>
      <c r="C205" s="6">
        <v>2</v>
      </c>
      <c r="D205" s="6">
        <v>15</v>
      </c>
      <c r="E205" s="6">
        <v>20</v>
      </c>
      <c r="F205" s="6">
        <v>26</v>
      </c>
      <c r="G205" s="6">
        <v>17</v>
      </c>
      <c r="H205" s="6">
        <v>7</v>
      </c>
      <c r="I205" s="6">
        <v>4</v>
      </c>
      <c r="J205" s="6">
        <v>3</v>
      </c>
      <c r="K205" s="6">
        <v>5</v>
      </c>
      <c r="L205" s="6">
        <v>1</v>
      </c>
      <c r="M205" s="6">
        <v>3.8</v>
      </c>
      <c r="N205" s="6">
        <v>34</v>
      </c>
      <c r="O205" s="6">
        <v>5.8</v>
      </c>
      <c r="P205" s="6">
        <v>1.3</v>
      </c>
      <c r="Q205" s="6">
        <v>3</v>
      </c>
      <c r="R205" s="6">
        <v>5</v>
      </c>
      <c r="S205" s="6">
        <v>3.7</v>
      </c>
    </row>
    <row r="206" spans="1:19" ht="15" customHeight="1" x14ac:dyDescent="0.2">
      <c r="A206" s="6">
        <v>11</v>
      </c>
      <c r="B206" s="6">
        <v>1994</v>
      </c>
      <c r="C206" s="6">
        <v>3</v>
      </c>
      <c r="D206" s="6">
        <v>13</v>
      </c>
      <c r="E206" s="6">
        <v>18</v>
      </c>
      <c r="F206" s="6">
        <v>22</v>
      </c>
      <c r="G206" s="6">
        <v>15</v>
      </c>
      <c r="H206" s="6">
        <v>7</v>
      </c>
      <c r="I206" s="6">
        <v>8</v>
      </c>
      <c r="J206" s="6">
        <v>4</v>
      </c>
      <c r="K206" s="6">
        <v>8</v>
      </c>
      <c r="L206" s="6">
        <v>2</v>
      </c>
      <c r="M206" s="6">
        <v>4.5</v>
      </c>
      <c r="N206" s="6">
        <v>36</v>
      </c>
      <c r="O206" s="6">
        <v>6</v>
      </c>
      <c r="P206" s="6">
        <v>1.3</v>
      </c>
      <c r="Q206" s="6">
        <v>3.2</v>
      </c>
      <c r="R206" s="6">
        <v>5.3</v>
      </c>
      <c r="S206" s="6">
        <v>4</v>
      </c>
    </row>
    <row r="207" spans="1:19" ht="15" customHeight="1" x14ac:dyDescent="0.2">
      <c r="A207" s="6">
        <v>12</v>
      </c>
      <c r="B207" s="6">
        <v>1994</v>
      </c>
      <c r="C207" s="6">
        <v>2</v>
      </c>
      <c r="D207" s="6">
        <v>14</v>
      </c>
      <c r="E207" s="6">
        <v>21</v>
      </c>
      <c r="F207" s="6">
        <v>25</v>
      </c>
      <c r="G207" s="6">
        <v>18</v>
      </c>
      <c r="H207" s="6">
        <v>3</v>
      </c>
      <c r="I207" s="6">
        <v>6</v>
      </c>
      <c r="J207" s="6">
        <v>4</v>
      </c>
      <c r="K207" s="6">
        <v>6</v>
      </c>
      <c r="L207" s="6">
        <v>1</v>
      </c>
      <c r="M207" s="6">
        <v>4</v>
      </c>
      <c r="N207" s="6">
        <v>32</v>
      </c>
      <c r="O207" s="6">
        <v>5.7</v>
      </c>
      <c r="P207" s="6">
        <v>1.2</v>
      </c>
      <c r="Q207" s="6">
        <v>3</v>
      </c>
      <c r="R207" s="6">
        <v>5</v>
      </c>
      <c r="S207" s="6">
        <v>3.8</v>
      </c>
    </row>
    <row r="208" spans="1:19" ht="15" customHeight="1" x14ac:dyDescent="0.2">
      <c r="A208" s="6">
        <v>1</v>
      </c>
      <c r="B208" s="6">
        <v>1995</v>
      </c>
      <c r="C208" s="6">
        <v>2</v>
      </c>
      <c r="D208" s="6">
        <v>16</v>
      </c>
      <c r="E208" s="6">
        <v>19</v>
      </c>
      <c r="F208" s="6">
        <v>28</v>
      </c>
      <c r="G208" s="6">
        <v>15</v>
      </c>
      <c r="H208" s="6">
        <v>4</v>
      </c>
      <c r="I208" s="6">
        <v>6</v>
      </c>
      <c r="J208" s="6">
        <v>3</v>
      </c>
      <c r="K208" s="6">
        <v>6</v>
      </c>
      <c r="L208" s="6">
        <v>1</v>
      </c>
      <c r="M208" s="6">
        <v>3.7</v>
      </c>
      <c r="N208" s="6">
        <v>20</v>
      </c>
      <c r="O208" s="6">
        <v>4.5</v>
      </c>
      <c r="P208" s="6">
        <v>1.2</v>
      </c>
      <c r="Q208" s="6">
        <v>3</v>
      </c>
      <c r="R208" s="6">
        <v>4.8</v>
      </c>
      <c r="S208" s="6">
        <v>3.6</v>
      </c>
    </row>
    <row r="209" spans="1:19" ht="15" customHeight="1" x14ac:dyDescent="0.2">
      <c r="A209" s="6">
        <v>2</v>
      </c>
      <c r="B209" s="6">
        <v>1995</v>
      </c>
      <c r="C209" s="6">
        <v>2</v>
      </c>
      <c r="D209" s="6">
        <v>14</v>
      </c>
      <c r="E209" s="6">
        <v>20</v>
      </c>
      <c r="F209" s="6">
        <v>28</v>
      </c>
      <c r="G209" s="6">
        <v>13</v>
      </c>
      <c r="H209" s="6">
        <v>5</v>
      </c>
      <c r="I209" s="6">
        <v>5</v>
      </c>
      <c r="J209" s="6">
        <v>4</v>
      </c>
      <c r="K209" s="6">
        <v>8</v>
      </c>
      <c r="L209" s="6">
        <v>1</v>
      </c>
      <c r="M209" s="6">
        <v>4</v>
      </c>
      <c r="N209" s="6">
        <v>29</v>
      </c>
      <c r="O209" s="6">
        <v>5.4</v>
      </c>
      <c r="P209" s="6">
        <v>1.5</v>
      </c>
      <c r="Q209" s="6">
        <v>3</v>
      </c>
      <c r="R209" s="6">
        <v>4.9000000000000004</v>
      </c>
      <c r="S209" s="6">
        <v>3.4</v>
      </c>
    </row>
    <row r="210" spans="1:19" ht="15" customHeight="1" x14ac:dyDescent="0.2">
      <c r="A210" s="6">
        <v>3</v>
      </c>
      <c r="B210" s="6">
        <v>1995</v>
      </c>
      <c r="C210" s="6">
        <v>2</v>
      </c>
      <c r="D210" s="6">
        <v>14</v>
      </c>
      <c r="E210" s="6">
        <v>17</v>
      </c>
      <c r="F210" s="6">
        <v>26</v>
      </c>
      <c r="G210" s="6">
        <v>20</v>
      </c>
      <c r="H210" s="6">
        <v>6</v>
      </c>
      <c r="I210" s="6">
        <v>4</v>
      </c>
      <c r="J210" s="6">
        <v>5</v>
      </c>
      <c r="K210" s="6">
        <v>6</v>
      </c>
      <c r="L210" s="6">
        <v>0</v>
      </c>
      <c r="M210" s="6">
        <v>4.5999999999999996</v>
      </c>
      <c r="N210" s="6">
        <v>40</v>
      </c>
      <c r="O210" s="6">
        <v>6.3</v>
      </c>
      <c r="P210" s="6">
        <v>1.6</v>
      </c>
      <c r="Q210" s="6">
        <v>3.2</v>
      </c>
      <c r="R210" s="6">
        <v>5.0999999999999996</v>
      </c>
      <c r="S210" s="6">
        <v>3.5</v>
      </c>
    </row>
    <row r="211" spans="1:19" ht="15" customHeight="1" x14ac:dyDescent="0.2">
      <c r="A211" s="6">
        <v>4</v>
      </c>
      <c r="B211" s="6">
        <v>1995</v>
      </c>
      <c r="C211" s="6">
        <v>1</v>
      </c>
      <c r="D211" s="6">
        <v>15</v>
      </c>
      <c r="E211" s="6">
        <v>18</v>
      </c>
      <c r="F211" s="6">
        <v>22</v>
      </c>
      <c r="G211" s="6">
        <v>20</v>
      </c>
      <c r="H211" s="6">
        <v>5</v>
      </c>
      <c r="I211" s="6">
        <v>8</v>
      </c>
      <c r="J211" s="6">
        <v>3</v>
      </c>
      <c r="K211" s="6">
        <v>7</v>
      </c>
      <c r="L211" s="6">
        <v>1</v>
      </c>
      <c r="M211" s="6">
        <v>4.3</v>
      </c>
      <c r="N211" s="6">
        <v>29</v>
      </c>
      <c r="O211" s="6">
        <v>5.4</v>
      </c>
      <c r="P211" s="6">
        <v>1.5</v>
      </c>
      <c r="Q211" s="6">
        <v>3.3</v>
      </c>
      <c r="R211" s="6">
        <v>5.2</v>
      </c>
      <c r="S211" s="6">
        <v>3.7</v>
      </c>
    </row>
    <row r="212" spans="1:19" ht="15" customHeight="1" x14ac:dyDescent="0.2">
      <c r="A212" s="6">
        <v>5</v>
      </c>
      <c r="B212" s="6">
        <v>1995</v>
      </c>
      <c r="C212" s="6">
        <v>2</v>
      </c>
      <c r="D212" s="6">
        <v>13</v>
      </c>
      <c r="E212" s="6">
        <v>23</v>
      </c>
      <c r="F212" s="6">
        <v>27</v>
      </c>
      <c r="G212" s="6">
        <v>15</v>
      </c>
      <c r="H212" s="6">
        <v>3</v>
      </c>
      <c r="I212" s="6">
        <v>9</v>
      </c>
      <c r="J212" s="6">
        <v>3</v>
      </c>
      <c r="K212" s="6">
        <v>4</v>
      </c>
      <c r="L212" s="6">
        <v>1</v>
      </c>
      <c r="M212" s="6">
        <v>3.9</v>
      </c>
      <c r="N212" s="6">
        <v>27</v>
      </c>
      <c r="O212" s="6">
        <v>5.2</v>
      </c>
      <c r="P212" s="6">
        <v>1.5</v>
      </c>
      <c r="Q212" s="6">
        <v>3</v>
      </c>
      <c r="R212" s="6">
        <v>4.9000000000000004</v>
      </c>
      <c r="S212" s="6">
        <v>3.4</v>
      </c>
    </row>
    <row r="213" spans="1:19" ht="15" customHeight="1" x14ac:dyDescent="0.2">
      <c r="A213" s="6">
        <v>6</v>
      </c>
      <c r="B213" s="6">
        <v>1995</v>
      </c>
      <c r="C213" s="6">
        <v>3</v>
      </c>
      <c r="D213" s="6">
        <v>16</v>
      </c>
      <c r="E213" s="6">
        <v>20</v>
      </c>
      <c r="F213" s="6">
        <v>25</v>
      </c>
      <c r="G213" s="6">
        <v>11</v>
      </c>
      <c r="H213" s="6">
        <v>6</v>
      </c>
      <c r="I213" s="6">
        <v>7</v>
      </c>
      <c r="J213" s="6">
        <v>4</v>
      </c>
      <c r="K213" s="6">
        <v>8</v>
      </c>
      <c r="L213" s="6">
        <v>0</v>
      </c>
      <c r="M213" s="6">
        <v>3.9</v>
      </c>
      <c r="N213" s="6">
        <v>30</v>
      </c>
      <c r="O213" s="6">
        <v>5.5</v>
      </c>
      <c r="P213" s="6">
        <v>1.1000000000000001</v>
      </c>
      <c r="Q213" s="6">
        <v>2.9</v>
      </c>
      <c r="R213" s="6">
        <v>4.9000000000000004</v>
      </c>
      <c r="S213" s="6">
        <v>3.8</v>
      </c>
    </row>
    <row r="214" spans="1:19" ht="15" customHeight="1" x14ac:dyDescent="0.2">
      <c r="A214" s="6">
        <v>7</v>
      </c>
      <c r="B214" s="6">
        <v>1995</v>
      </c>
      <c r="C214" s="6">
        <v>2</v>
      </c>
      <c r="D214" s="6">
        <v>16</v>
      </c>
      <c r="E214" s="6">
        <v>22</v>
      </c>
      <c r="F214" s="6">
        <v>25</v>
      </c>
      <c r="G214" s="6">
        <v>15</v>
      </c>
      <c r="H214" s="6">
        <v>4</v>
      </c>
      <c r="I214" s="6">
        <v>7</v>
      </c>
      <c r="J214" s="6">
        <v>3</v>
      </c>
      <c r="K214" s="6">
        <v>6</v>
      </c>
      <c r="L214" s="6">
        <v>0</v>
      </c>
      <c r="M214" s="6">
        <v>3.8</v>
      </c>
      <c r="N214" s="6">
        <v>25</v>
      </c>
      <c r="O214" s="6">
        <v>5</v>
      </c>
      <c r="P214" s="6">
        <v>1.2</v>
      </c>
      <c r="Q214" s="6">
        <v>2.9</v>
      </c>
      <c r="R214" s="6">
        <v>4.9000000000000004</v>
      </c>
      <c r="S214" s="6">
        <v>3.6</v>
      </c>
    </row>
    <row r="215" spans="1:19" ht="15" customHeight="1" x14ac:dyDescent="0.2">
      <c r="A215" s="6">
        <v>8</v>
      </c>
      <c r="B215" s="6">
        <v>1995</v>
      </c>
      <c r="C215" s="6">
        <v>3</v>
      </c>
      <c r="D215" s="6">
        <v>15</v>
      </c>
      <c r="E215" s="6">
        <v>23</v>
      </c>
      <c r="F215" s="6">
        <v>23</v>
      </c>
      <c r="G215" s="6">
        <v>16</v>
      </c>
      <c r="H215" s="6">
        <v>5</v>
      </c>
      <c r="I215" s="6">
        <v>5</v>
      </c>
      <c r="J215" s="6">
        <v>4</v>
      </c>
      <c r="K215" s="6">
        <v>5</v>
      </c>
      <c r="L215" s="6">
        <v>1</v>
      </c>
      <c r="M215" s="6">
        <v>3.9</v>
      </c>
      <c r="N215" s="6">
        <v>30</v>
      </c>
      <c r="O215" s="6">
        <v>5.5</v>
      </c>
      <c r="P215" s="6">
        <v>1.1000000000000001</v>
      </c>
      <c r="Q215" s="6">
        <v>2.9</v>
      </c>
      <c r="R215" s="6">
        <v>4.9000000000000004</v>
      </c>
      <c r="S215" s="6">
        <v>3.9</v>
      </c>
    </row>
    <row r="216" spans="1:19" ht="15" customHeight="1" x14ac:dyDescent="0.2">
      <c r="A216" s="6">
        <v>9</v>
      </c>
      <c r="B216" s="6">
        <v>1995</v>
      </c>
      <c r="C216" s="6">
        <v>1</v>
      </c>
      <c r="D216" s="6">
        <v>16</v>
      </c>
      <c r="E216" s="6">
        <v>24</v>
      </c>
      <c r="F216" s="6">
        <v>26</v>
      </c>
      <c r="G216" s="6">
        <v>12</v>
      </c>
      <c r="H216" s="6">
        <v>4</v>
      </c>
      <c r="I216" s="6">
        <v>6</v>
      </c>
      <c r="J216" s="6">
        <v>4</v>
      </c>
      <c r="K216" s="6">
        <v>7</v>
      </c>
      <c r="L216" s="6">
        <v>0</v>
      </c>
      <c r="M216" s="6">
        <v>4</v>
      </c>
      <c r="N216" s="6">
        <v>29</v>
      </c>
      <c r="O216" s="6">
        <v>5.4</v>
      </c>
      <c r="P216" s="6">
        <v>1.2</v>
      </c>
      <c r="Q216" s="6">
        <v>2.8</v>
      </c>
      <c r="R216" s="6">
        <v>4.8</v>
      </c>
      <c r="S216" s="6">
        <v>3.6</v>
      </c>
    </row>
    <row r="217" spans="1:19" ht="15" customHeight="1" x14ac:dyDescent="0.2">
      <c r="A217" s="6">
        <v>10</v>
      </c>
      <c r="B217" s="6">
        <v>1995</v>
      </c>
      <c r="C217" s="6">
        <v>1</v>
      </c>
      <c r="D217" s="6">
        <v>15</v>
      </c>
      <c r="E217" s="6">
        <v>22</v>
      </c>
      <c r="F217" s="6">
        <v>29</v>
      </c>
      <c r="G217" s="6">
        <v>14</v>
      </c>
      <c r="H217" s="6">
        <v>3</v>
      </c>
      <c r="I217" s="6">
        <v>6</v>
      </c>
      <c r="J217" s="6">
        <v>2</v>
      </c>
      <c r="K217" s="6">
        <v>8</v>
      </c>
      <c r="L217" s="6">
        <v>0</v>
      </c>
      <c r="M217" s="6">
        <v>3.5</v>
      </c>
      <c r="N217" s="6">
        <v>16</v>
      </c>
      <c r="O217" s="6">
        <v>4.0999999999999996</v>
      </c>
      <c r="P217" s="6">
        <v>1.3</v>
      </c>
      <c r="Q217" s="6">
        <v>2.9</v>
      </c>
      <c r="R217" s="6">
        <v>4.7</v>
      </c>
      <c r="S217" s="6">
        <v>3.4</v>
      </c>
    </row>
    <row r="218" spans="1:19" ht="15" customHeight="1" x14ac:dyDescent="0.2">
      <c r="A218" s="6">
        <v>11</v>
      </c>
      <c r="B218" s="6">
        <v>1995</v>
      </c>
      <c r="C218" s="6">
        <v>4</v>
      </c>
      <c r="D218" s="6">
        <v>13</v>
      </c>
      <c r="E218" s="6">
        <v>24</v>
      </c>
      <c r="F218" s="6">
        <v>23</v>
      </c>
      <c r="G218" s="6">
        <v>14</v>
      </c>
      <c r="H218" s="6">
        <v>4</v>
      </c>
      <c r="I218" s="6">
        <v>6</v>
      </c>
      <c r="J218" s="6">
        <v>3</v>
      </c>
      <c r="K218" s="6">
        <v>8</v>
      </c>
      <c r="L218" s="6">
        <v>1</v>
      </c>
      <c r="M218" s="6">
        <v>3.7</v>
      </c>
      <c r="N218" s="6">
        <v>28</v>
      </c>
      <c r="O218" s="6">
        <v>5.3</v>
      </c>
      <c r="P218" s="6">
        <v>1.2</v>
      </c>
      <c r="Q218" s="6">
        <v>2.8</v>
      </c>
      <c r="R218" s="6">
        <v>4.8</v>
      </c>
      <c r="S218" s="6">
        <v>3.6</v>
      </c>
    </row>
    <row r="219" spans="1:19" ht="15" customHeight="1" x14ac:dyDescent="0.2">
      <c r="A219" s="6">
        <v>12</v>
      </c>
      <c r="B219" s="6">
        <v>1995</v>
      </c>
      <c r="C219" s="6">
        <v>3</v>
      </c>
      <c r="D219" s="6">
        <v>16</v>
      </c>
      <c r="E219" s="6">
        <v>25</v>
      </c>
      <c r="F219" s="6">
        <v>22</v>
      </c>
      <c r="G219" s="6">
        <v>16</v>
      </c>
      <c r="H219" s="6">
        <v>3</v>
      </c>
      <c r="I219" s="6">
        <v>5</v>
      </c>
      <c r="J219" s="6">
        <v>2</v>
      </c>
      <c r="K219" s="6">
        <v>7</v>
      </c>
      <c r="L219" s="6">
        <v>1</v>
      </c>
      <c r="M219" s="6">
        <v>3.2</v>
      </c>
      <c r="N219" s="6">
        <v>15</v>
      </c>
      <c r="O219" s="6">
        <v>3.9</v>
      </c>
      <c r="P219" s="6">
        <v>1</v>
      </c>
      <c r="Q219" s="6">
        <v>2.7</v>
      </c>
      <c r="R219" s="6">
        <v>4.7</v>
      </c>
      <c r="S219" s="6">
        <v>3.7</v>
      </c>
    </row>
    <row r="220" spans="1:19" ht="15" customHeight="1" x14ac:dyDescent="0.2">
      <c r="A220" s="6">
        <v>1</v>
      </c>
      <c r="B220" s="6">
        <v>1996</v>
      </c>
      <c r="C220" s="6">
        <v>4</v>
      </c>
      <c r="D220" s="6">
        <v>15</v>
      </c>
      <c r="E220" s="6">
        <v>22</v>
      </c>
      <c r="F220" s="6">
        <v>23</v>
      </c>
      <c r="G220" s="6">
        <v>12</v>
      </c>
      <c r="H220" s="6">
        <v>6</v>
      </c>
      <c r="I220" s="6">
        <v>6</v>
      </c>
      <c r="J220" s="6">
        <v>4</v>
      </c>
      <c r="K220" s="6">
        <v>7</v>
      </c>
      <c r="L220" s="6">
        <v>1</v>
      </c>
      <c r="M220" s="6">
        <v>4</v>
      </c>
      <c r="N220" s="6">
        <v>39</v>
      </c>
      <c r="O220" s="6">
        <v>6.2</v>
      </c>
      <c r="P220" s="6">
        <v>1.1000000000000001</v>
      </c>
      <c r="Q220" s="6">
        <v>2.8</v>
      </c>
      <c r="R220" s="6">
        <v>4.9000000000000004</v>
      </c>
      <c r="S220" s="6">
        <v>3.8</v>
      </c>
    </row>
    <row r="221" spans="1:19" ht="15" customHeight="1" x14ac:dyDescent="0.2">
      <c r="A221" s="6">
        <v>2</v>
      </c>
      <c r="B221" s="6">
        <v>1996</v>
      </c>
      <c r="C221" s="6">
        <v>4</v>
      </c>
      <c r="D221" s="6">
        <v>19</v>
      </c>
      <c r="E221" s="6">
        <v>17</v>
      </c>
      <c r="F221" s="6">
        <v>26</v>
      </c>
      <c r="G221" s="6">
        <v>14</v>
      </c>
      <c r="H221" s="6">
        <v>3</v>
      </c>
      <c r="I221" s="6">
        <v>5</v>
      </c>
      <c r="J221" s="6">
        <v>3</v>
      </c>
      <c r="K221" s="6">
        <v>8</v>
      </c>
      <c r="L221" s="6">
        <v>1</v>
      </c>
      <c r="M221" s="6">
        <v>3.6</v>
      </c>
      <c r="N221" s="6">
        <v>27</v>
      </c>
      <c r="O221" s="6">
        <v>5.0999999999999996</v>
      </c>
      <c r="P221" s="6">
        <v>0.8</v>
      </c>
      <c r="Q221" s="6">
        <v>2.8</v>
      </c>
      <c r="R221" s="6">
        <v>4.7</v>
      </c>
      <c r="S221" s="6">
        <v>4</v>
      </c>
    </row>
    <row r="222" spans="1:19" ht="15" customHeight="1" x14ac:dyDescent="0.2">
      <c r="A222" s="6">
        <v>3</v>
      </c>
      <c r="B222" s="6">
        <v>1996</v>
      </c>
      <c r="C222" s="6">
        <v>2</v>
      </c>
      <c r="D222" s="6">
        <v>16</v>
      </c>
      <c r="E222" s="6">
        <v>22</v>
      </c>
      <c r="F222" s="6">
        <v>24</v>
      </c>
      <c r="G222" s="6">
        <v>15</v>
      </c>
      <c r="H222" s="6">
        <v>4</v>
      </c>
      <c r="I222" s="6">
        <v>6</v>
      </c>
      <c r="J222" s="6">
        <v>5</v>
      </c>
      <c r="K222" s="6">
        <v>6</v>
      </c>
      <c r="L222" s="6">
        <v>0</v>
      </c>
      <c r="M222" s="6">
        <v>4.0999999999999996</v>
      </c>
      <c r="N222" s="6">
        <v>37</v>
      </c>
      <c r="O222" s="6">
        <v>6.1</v>
      </c>
      <c r="P222" s="6">
        <v>1</v>
      </c>
      <c r="Q222" s="6">
        <v>2.9</v>
      </c>
      <c r="R222" s="6">
        <v>4.9000000000000004</v>
      </c>
      <c r="S222" s="6">
        <v>3.9</v>
      </c>
    </row>
    <row r="223" spans="1:19" ht="15" customHeight="1" x14ac:dyDescent="0.2">
      <c r="A223" s="6">
        <v>4</v>
      </c>
      <c r="B223" s="6">
        <v>1996</v>
      </c>
      <c r="C223" s="6">
        <v>1</v>
      </c>
      <c r="D223" s="6">
        <v>11</v>
      </c>
      <c r="E223" s="6">
        <v>24</v>
      </c>
      <c r="F223" s="6">
        <v>26</v>
      </c>
      <c r="G223" s="6">
        <v>14</v>
      </c>
      <c r="H223" s="6">
        <v>5</v>
      </c>
      <c r="I223" s="6">
        <v>5</v>
      </c>
      <c r="J223" s="6">
        <v>4</v>
      </c>
      <c r="K223" s="6">
        <v>9</v>
      </c>
      <c r="L223" s="6">
        <v>1</v>
      </c>
      <c r="M223" s="6">
        <v>4.5</v>
      </c>
      <c r="N223" s="6">
        <v>43</v>
      </c>
      <c r="O223" s="6">
        <v>6.5</v>
      </c>
      <c r="P223" s="6">
        <v>1.7</v>
      </c>
      <c r="Q223" s="6">
        <v>3</v>
      </c>
      <c r="R223" s="6">
        <v>4.9000000000000004</v>
      </c>
      <c r="S223" s="6">
        <v>3.2</v>
      </c>
    </row>
    <row r="224" spans="1:19" ht="15" customHeight="1" x14ac:dyDescent="0.2">
      <c r="A224" s="6">
        <v>5</v>
      </c>
      <c r="B224" s="6">
        <v>1996</v>
      </c>
      <c r="C224" s="6">
        <v>2</v>
      </c>
      <c r="D224" s="6">
        <v>12</v>
      </c>
      <c r="E224" s="6">
        <v>20</v>
      </c>
      <c r="F224" s="6">
        <v>26</v>
      </c>
      <c r="G224" s="6">
        <v>12</v>
      </c>
      <c r="H224" s="6">
        <v>5</v>
      </c>
      <c r="I224" s="6">
        <v>8</v>
      </c>
      <c r="J224" s="6">
        <v>7</v>
      </c>
      <c r="K224" s="6">
        <v>7</v>
      </c>
      <c r="L224" s="6">
        <v>1</v>
      </c>
      <c r="M224" s="6">
        <v>4.8</v>
      </c>
      <c r="N224" s="6">
        <v>47</v>
      </c>
      <c r="O224" s="6">
        <v>6.9</v>
      </c>
      <c r="P224" s="6">
        <v>1.4</v>
      </c>
      <c r="Q224" s="6">
        <v>3.1</v>
      </c>
      <c r="R224" s="6">
        <v>5.2</v>
      </c>
      <c r="S224" s="6">
        <v>3.9</v>
      </c>
    </row>
    <row r="225" spans="1:19" ht="15" customHeight="1" x14ac:dyDescent="0.2">
      <c r="A225" s="6">
        <v>6</v>
      </c>
      <c r="B225" s="6">
        <v>1996</v>
      </c>
      <c r="C225" s="6">
        <v>4</v>
      </c>
      <c r="D225" s="6">
        <v>12</v>
      </c>
      <c r="E225" s="6">
        <v>23</v>
      </c>
      <c r="F225" s="6">
        <v>27</v>
      </c>
      <c r="G225" s="6">
        <v>19</v>
      </c>
      <c r="H225" s="6">
        <v>2</v>
      </c>
      <c r="I225" s="6">
        <v>5</v>
      </c>
      <c r="J225" s="6">
        <v>3</v>
      </c>
      <c r="K225" s="6">
        <v>5</v>
      </c>
      <c r="L225" s="6">
        <v>0</v>
      </c>
      <c r="M225" s="6">
        <v>4.0999999999999996</v>
      </c>
      <c r="N225" s="6">
        <v>50</v>
      </c>
      <c r="O225" s="6">
        <v>7</v>
      </c>
      <c r="P225" s="6">
        <v>1.3</v>
      </c>
      <c r="Q225" s="6">
        <v>2.9</v>
      </c>
      <c r="R225" s="6">
        <v>4.8</v>
      </c>
      <c r="S225" s="6">
        <v>3.5</v>
      </c>
    </row>
    <row r="226" spans="1:19" ht="15" customHeight="1" x14ac:dyDescent="0.2">
      <c r="A226" s="6">
        <v>7</v>
      </c>
      <c r="B226" s="6">
        <v>1996</v>
      </c>
      <c r="C226" s="6">
        <v>2</v>
      </c>
      <c r="D226" s="6">
        <v>14</v>
      </c>
      <c r="E226" s="6">
        <v>23</v>
      </c>
      <c r="F226" s="6">
        <v>22</v>
      </c>
      <c r="G226" s="6">
        <v>17</v>
      </c>
      <c r="H226" s="6">
        <v>4</v>
      </c>
      <c r="I226" s="6">
        <v>7</v>
      </c>
      <c r="J226" s="6">
        <v>4</v>
      </c>
      <c r="K226" s="6">
        <v>6</v>
      </c>
      <c r="L226" s="6">
        <v>1</v>
      </c>
      <c r="M226" s="6">
        <v>4.2</v>
      </c>
      <c r="N226" s="6">
        <v>38</v>
      </c>
      <c r="O226" s="6">
        <v>6.2</v>
      </c>
      <c r="P226" s="6">
        <v>1.3</v>
      </c>
      <c r="Q226" s="6">
        <v>3</v>
      </c>
      <c r="R226" s="6">
        <v>5.0999999999999996</v>
      </c>
      <c r="S226" s="6">
        <v>3.7</v>
      </c>
    </row>
    <row r="227" spans="1:19" ht="15" customHeight="1" x14ac:dyDescent="0.2">
      <c r="A227" s="6">
        <v>8</v>
      </c>
      <c r="B227" s="6">
        <v>1996</v>
      </c>
      <c r="C227" s="6">
        <v>2</v>
      </c>
      <c r="D227" s="6">
        <v>12</v>
      </c>
      <c r="E227" s="6">
        <v>20</v>
      </c>
      <c r="F227" s="6">
        <v>31</v>
      </c>
      <c r="G227" s="6">
        <v>16</v>
      </c>
      <c r="H227" s="6">
        <v>4</v>
      </c>
      <c r="I227" s="6">
        <v>5</v>
      </c>
      <c r="J227" s="6">
        <v>4</v>
      </c>
      <c r="K227" s="6">
        <v>5</v>
      </c>
      <c r="L227" s="6">
        <v>1</v>
      </c>
      <c r="M227" s="6">
        <v>4.0999999999999996</v>
      </c>
      <c r="N227" s="6">
        <v>34</v>
      </c>
      <c r="O227" s="6">
        <v>5.8</v>
      </c>
      <c r="P227" s="6">
        <v>1.5</v>
      </c>
      <c r="Q227" s="6">
        <v>3.1</v>
      </c>
      <c r="R227" s="6">
        <v>4.8</v>
      </c>
      <c r="S227" s="6">
        <v>3.3</v>
      </c>
    </row>
    <row r="228" spans="1:19" ht="15" customHeight="1" x14ac:dyDescent="0.2">
      <c r="A228" s="6">
        <v>9</v>
      </c>
      <c r="B228" s="6">
        <v>1996</v>
      </c>
      <c r="C228" s="6">
        <v>2</v>
      </c>
      <c r="D228" s="6">
        <v>9</v>
      </c>
      <c r="E228" s="6">
        <v>21</v>
      </c>
      <c r="F228" s="6">
        <v>28</v>
      </c>
      <c r="G228" s="6">
        <v>19</v>
      </c>
      <c r="H228" s="6">
        <v>5</v>
      </c>
      <c r="I228" s="6">
        <v>7</v>
      </c>
      <c r="J228" s="6">
        <v>3</v>
      </c>
      <c r="K228" s="6">
        <v>6</v>
      </c>
      <c r="L228" s="6">
        <v>0</v>
      </c>
      <c r="M228" s="6">
        <v>4.3</v>
      </c>
      <c r="N228" s="6">
        <v>33</v>
      </c>
      <c r="O228" s="6">
        <v>5.7</v>
      </c>
      <c r="P228" s="6">
        <v>1.8</v>
      </c>
      <c r="Q228" s="6">
        <v>3.2</v>
      </c>
      <c r="R228" s="6">
        <v>5</v>
      </c>
      <c r="S228" s="6">
        <v>3.2</v>
      </c>
    </row>
    <row r="229" spans="1:19" ht="15" customHeight="1" x14ac:dyDescent="0.2">
      <c r="A229" s="6">
        <v>10</v>
      </c>
      <c r="B229" s="6">
        <v>1996</v>
      </c>
      <c r="C229" s="6">
        <v>2</v>
      </c>
      <c r="D229" s="6">
        <v>11</v>
      </c>
      <c r="E229" s="6">
        <v>23</v>
      </c>
      <c r="F229" s="6">
        <v>27</v>
      </c>
      <c r="G229" s="6">
        <v>15</v>
      </c>
      <c r="H229" s="6">
        <v>4</v>
      </c>
      <c r="I229" s="6">
        <v>7</v>
      </c>
      <c r="J229" s="6">
        <v>3</v>
      </c>
      <c r="K229" s="6">
        <v>7</v>
      </c>
      <c r="L229" s="6">
        <v>1</v>
      </c>
      <c r="M229" s="6">
        <v>4.0999999999999996</v>
      </c>
      <c r="N229" s="6">
        <v>34</v>
      </c>
      <c r="O229" s="6">
        <v>5.8</v>
      </c>
      <c r="P229" s="6">
        <v>1.5</v>
      </c>
      <c r="Q229" s="6">
        <v>3</v>
      </c>
      <c r="R229" s="6">
        <v>4.9000000000000004</v>
      </c>
      <c r="S229" s="6">
        <v>3.4</v>
      </c>
    </row>
    <row r="230" spans="1:19" ht="15" customHeight="1" x14ac:dyDescent="0.2">
      <c r="A230" s="6">
        <v>11</v>
      </c>
      <c r="B230" s="6">
        <v>1996</v>
      </c>
      <c r="C230" s="6">
        <v>2</v>
      </c>
      <c r="D230" s="6">
        <v>12</v>
      </c>
      <c r="E230" s="6">
        <v>23</v>
      </c>
      <c r="F230" s="6">
        <v>24</v>
      </c>
      <c r="G230" s="6">
        <v>17</v>
      </c>
      <c r="H230" s="6">
        <v>5</v>
      </c>
      <c r="I230" s="6">
        <v>6</v>
      </c>
      <c r="J230" s="6">
        <v>3</v>
      </c>
      <c r="K230" s="6">
        <v>7</v>
      </c>
      <c r="L230" s="6">
        <v>1</v>
      </c>
      <c r="M230" s="6">
        <v>3.9</v>
      </c>
      <c r="N230" s="6">
        <v>23</v>
      </c>
      <c r="O230" s="6">
        <v>4.8</v>
      </c>
      <c r="P230" s="6">
        <v>1.5</v>
      </c>
      <c r="Q230" s="6">
        <v>3</v>
      </c>
      <c r="R230" s="6">
        <v>5</v>
      </c>
      <c r="S230" s="6">
        <v>3.5</v>
      </c>
    </row>
    <row r="231" spans="1:19" ht="15" customHeight="1" x14ac:dyDescent="0.2">
      <c r="A231" s="6">
        <v>12</v>
      </c>
      <c r="B231" s="6">
        <v>1996</v>
      </c>
      <c r="C231" s="6">
        <v>2</v>
      </c>
      <c r="D231" s="6">
        <v>11</v>
      </c>
      <c r="E231" s="6">
        <v>23</v>
      </c>
      <c r="F231" s="6">
        <v>27</v>
      </c>
      <c r="G231" s="6">
        <v>17</v>
      </c>
      <c r="H231" s="6">
        <v>5</v>
      </c>
      <c r="I231" s="6">
        <v>5</v>
      </c>
      <c r="J231" s="6">
        <v>3</v>
      </c>
      <c r="K231" s="6">
        <v>7</v>
      </c>
      <c r="L231" s="6">
        <v>0</v>
      </c>
      <c r="M231" s="6">
        <v>3.9</v>
      </c>
      <c r="N231" s="6">
        <v>25</v>
      </c>
      <c r="O231" s="6">
        <v>5</v>
      </c>
      <c r="P231" s="6">
        <v>1.6</v>
      </c>
      <c r="Q231" s="6">
        <v>3</v>
      </c>
      <c r="R231" s="6">
        <v>4.9000000000000004</v>
      </c>
      <c r="S231" s="6">
        <v>3.3</v>
      </c>
    </row>
    <row r="232" spans="1:19" ht="15" customHeight="1" x14ac:dyDescent="0.2">
      <c r="A232" s="6">
        <v>1</v>
      </c>
      <c r="B232" s="6">
        <v>1997</v>
      </c>
      <c r="C232" s="6">
        <v>1</v>
      </c>
      <c r="D232" s="6">
        <v>10</v>
      </c>
      <c r="E232" s="6">
        <v>25</v>
      </c>
      <c r="F232" s="6">
        <v>28</v>
      </c>
      <c r="G232" s="6">
        <v>16</v>
      </c>
      <c r="H232" s="6">
        <v>4</v>
      </c>
      <c r="I232" s="6">
        <v>6</v>
      </c>
      <c r="J232" s="6">
        <v>3</v>
      </c>
      <c r="K232" s="6">
        <v>6</v>
      </c>
      <c r="L232" s="6">
        <v>1</v>
      </c>
      <c r="M232" s="6">
        <v>4.0999999999999996</v>
      </c>
      <c r="N232" s="6">
        <v>31</v>
      </c>
      <c r="O232" s="6">
        <v>5.5</v>
      </c>
      <c r="P232" s="6">
        <v>1.6</v>
      </c>
      <c r="Q232" s="6">
        <v>3</v>
      </c>
      <c r="R232" s="6">
        <v>4.9000000000000004</v>
      </c>
      <c r="S232" s="6">
        <v>3.3</v>
      </c>
    </row>
    <row r="233" spans="1:19" ht="15" customHeight="1" x14ac:dyDescent="0.2">
      <c r="A233" s="6">
        <v>2</v>
      </c>
      <c r="B233" s="6">
        <v>1997</v>
      </c>
      <c r="C233" s="6">
        <v>1</v>
      </c>
      <c r="D233" s="6">
        <v>13</v>
      </c>
      <c r="E233" s="6">
        <v>22</v>
      </c>
      <c r="F233" s="6">
        <v>29</v>
      </c>
      <c r="G233" s="6">
        <v>15</v>
      </c>
      <c r="H233" s="6">
        <v>4</v>
      </c>
      <c r="I233" s="6">
        <v>5</v>
      </c>
      <c r="J233" s="6">
        <v>3</v>
      </c>
      <c r="K233" s="6">
        <v>7</v>
      </c>
      <c r="L233" s="6">
        <v>1</v>
      </c>
      <c r="M233" s="6">
        <v>3.8</v>
      </c>
      <c r="N233" s="6">
        <v>17</v>
      </c>
      <c r="O233" s="6">
        <v>4.0999999999999996</v>
      </c>
      <c r="P233" s="6">
        <v>1.6</v>
      </c>
      <c r="Q233" s="6">
        <v>3</v>
      </c>
      <c r="R233" s="6">
        <v>4.8</v>
      </c>
      <c r="S233" s="6">
        <v>3.2</v>
      </c>
    </row>
    <row r="234" spans="1:19" ht="15" customHeight="1" x14ac:dyDescent="0.2">
      <c r="A234" s="6">
        <v>3</v>
      </c>
      <c r="B234" s="6">
        <v>1997</v>
      </c>
      <c r="C234" s="6">
        <v>2</v>
      </c>
      <c r="D234" s="6">
        <v>15</v>
      </c>
      <c r="E234" s="6">
        <v>24</v>
      </c>
      <c r="F234" s="6">
        <v>26</v>
      </c>
      <c r="G234" s="6">
        <v>12</v>
      </c>
      <c r="H234" s="6">
        <v>6</v>
      </c>
      <c r="I234" s="6">
        <v>6</v>
      </c>
      <c r="J234" s="6">
        <v>2</v>
      </c>
      <c r="K234" s="6">
        <v>7</v>
      </c>
      <c r="L234" s="6">
        <v>0</v>
      </c>
      <c r="M234" s="6">
        <v>3.5</v>
      </c>
      <c r="N234" s="6">
        <v>19</v>
      </c>
      <c r="O234" s="6">
        <v>4.4000000000000004</v>
      </c>
      <c r="P234" s="6">
        <v>1.3</v>
      </c>
      <c r="Q234" s="6">
        <v>2.8</v>
      </c>
      <c r="R234" s="6">
        <v>4.7</v>
      </c>
      <c r="S234" s="6">
        <v>3.5</v>
      </c>
    </row>
    <row r="235" spans="1:19" ht="15" customHeight="1" x14ac:dyDescent="0.2">
      <c r="A235" s="6">
        <v>4</v>
      </c>
      <c r="B235" s="6">
        <v>1997</v>
      </c>
      <c r="C235" s="6">
        <v>2</v>
      </c>
      <c r="D235" s="6">
        <v>12</v>
      </c>
      <c r="E235" s="6">
        <v>23</v>
      </c>
      <c r="F235" s="6">
        <v>27</v>
      </c>
      <c r="G235" s="6">
        <v>15</v>
      </c>
      <c r="H235" s="6">
        <v>4</v>
      </c>
      <c r="I235" s="6">
        <v>7</v>
      </c>
      <c r="J235" s="6">
        <v>2</v>
      </c>
      <c r="K235" s="6">
        <v>7</v>
      </c>
      <c r="L235" s="6">
        <v>1</v>
      </c>
      <c r="M235" s="6">
        <v>3.7</v>
      </c>
      <c r="N235" s="6">
        <v>17</v>
      </c>
      <c r="O235" s="6">
        <v>4.2</v>
      </c>
      <c r="P235" s="6">
        <v>1.3</v>
      </c>
      <c r="Q235" s="6">
        <v>3</v>
      </c>
      <c r="R235" s="6">
        <v>4.9000000000000004</v>
      </c>
      <c r="S235" s="6">
        <v>3.5</v>
      </c>
    </row>
    <row r="236" spans="1:19" ht="15" customHeight="1" x14ac:dyDescent="0.2">
      <c r="A236" s="6">
        <v>5</v>
      </c>
      <c r="B236" s="6">
        <v>1997</v>
      </c>
      <c r="C236" s="6">
        <v>2</v>
      </c>
      <c r="D236" s="6">
        <v>10</v>
      </c>
      <c r="E236" s="6">
        <v>24</v>
      </c>
      <c r="F236" s="6">
        <v>33</v>
      </c>
      <c r="G236" s="6">
        <v>12</v>
      </c>
      <c r="H236" s="6">
        <v>4</v>
      </c>
      <c r="I236" s="6">
        <v>6</v>
      </c>
      <c r="J236" s="6">
        <v>3</v>
      </c>
      <c r="K236" s="6">
        <v>6</v>
      </c>
      <c r="L236" s="6">
        <v>0</v>
      </c>
      <c r="M236" s="6">
        <v>3.7</v>
      </c>
      <c r="N236" s="6">
        <v>17</v>
      </c>
      <c r="O236" s="6">
        <v>4.0999999999999996</v>
      </c>
      <c r="P236" s="6">
        <v>1.6</v>
      </c>
      <c r="Q236" s="6">
        <v>2.9</v>
      </c>
      <c r="R236" s="6">
        <v>4.7</v>
      </c>
      <c r="S236" s="6">
        <v>3</v>
      </c>
    </row>
    <row r="237" spans="1:19" ht="15" customHeight="1" x14ac:dyDescent="0.2">
      <c r="A237" s="6">
        <v>6</v>
      </c>
      <c r="B237" s="6">
        <v>1997</v>
      </c>
      <c r="C237" s="6">
        <v>1</v>
      </c>
      <c r="D237" s="6">
        <v>12</v>
      </c>
      <c r="E237" s="6">
        <v>26</v>
      </c>
      <c r="F237" s="6">
        <v>27</v>
      </c>
      <c r="G237" s="6">
        <v>14</v>
      </c>
      <c r="H237" s="6">
        <v>3</v>
      </c>
      <c r="I237" s="6">
        <v>6</v>
      </c>
      <c r="J237" s="6">
        <v>2</v>
      </c>
      <c r="K237" s="6">
        <v>8</v>
      </c>
      <c r="L237" s="6">
        <v>1</v>
      </c>
      <c r="M237" s="6">
        <v>3.5</v>
      </c>
      <c r="N237" s="6">
        <v>17</v>
      </c>
      <c r="O237" s="6">
        <v>4.0999999999999996</v>
      </c>
      <c r="P237" s="6">
        <v>1.3</v>
      </c>
      <c r="Q237" s="6">
        <v>2.8</v>
      </c>
      <c r="R237" s="6">
        <v>4.7</v>
      </c>
      <c r="S237" s="6">
        <v>3.4</v>
      </c>
    </row>
    <row r="238" spans="1:19" ht="15" customHeight="1" x14ac:dyDescent="0.2">
      <c r="A238" s="6">
        <v>7</v>
      </c>
      <c r="B238" s="6">
        <v>1997</v>
      </c>
      <c r="C238" s="6">
        <v>2</v>
      </c>
      <c r="D238" s="6">
        <v>13</v>
      </c>
      <c r="E238" s="6">
        <v>26</v>
      </c>
      <c r="F238" s="6">
        <v>25</v>
      </c>
      <c r="G238" s="6">
        <v>14</v>
      </c>
      <c r="H238" s="6">
        <v>3</v>
      </c>
      <c r="I238" s="6">
        <v>5</v>
      </c>
      <c r="J238" s="6">
        <v>1</v>
      </c>
      <c r="K238" s="6">
        <v>9</v>
      </c>
      <c r="L238" s="6">
        <v>2</v>
      </c>
      <c r="M238" s="6">
        <v>3.4</v>
      </c>
      <c r="N238" s="6">
        <v>13</v>
      </c>
      <c r="O238" s="6">
        <v>3.6</v>
      </c>
      <c r="P238" s="6">
        <v>1.3</v>
      </c>
      <c r="Q238" s="6">
        <v>2.7</v>
      </c>
      <c r="R238" s="6">
        <v>4.5999999999999996</v>
      </c>
      <c r="S238" s="6">
        <v>3.4</v>
      </c>
    </row>
    <row r="239" spans="1:19" ht="15" customHeight="1" x14ac:dyDescent="0.2">
      <c r="A239" s="6">
        <v>8</v>
      </c>
      <c r="B239" s="6">
        <v>1997</v>
      </c>
      <c r="C239" s="6">
        <v>1</v>
      </c>
      <c r="D239" s="6">
        <v>14</v>
      </c>
      <c r="E239" s="6">
        <v>26</v>
      </c>
      <c r="F239" s="6">
        <v>26</v>
      </c>
      <c r="G239" s="6">
        <v>12</v>
      </c>
      <c r="H239" s="6">
        <v>2</v>
      </c>
      <c r="I239" s="6">
        <v>4</v>
      </c>
      <c r="J239" s="6">
        <v>3</v>
      </c>
      <c r="K239" s="6">
        <v>10</v>
      </c>
      <c r="L239" s="6">
        <v>2</v>
      </c>
      <c r="M239" s="6">
        <v>3.3</v>
      </c>
      <c r="N239" s="6">
        <v>16</v>
      </c>
      <c r="O239" s="6">
        <v>4</v>
      </c>
      <c r="P239" s="6">
        <v>1.2</v>
      </c>
      <c r="Q239" s="6">
        <v>2.7</v>
      </c>
      <c r="R239" s="6">
        <v>4.4000000000000004</v>
      </c>
      <c r="S239" s="6">
        <v>3.3</v>
      </c>
    </row>
    <row r="240" spans="1:19" ht="15" customHeight="1" x14ac:dyDescent="0.2">
      <c r="A240" s="6">
        <v>9</v>
      </c>
      <c r="B240" s="6">
        <v>1997</v>
      </c>
      <c r="C240" s="6">
        <v>1</v>
      </c>
      <c r="D240" s="6">
        <v>13</v>
      </c>
      <c r="E240" s="6">
        <v>26</v>
      </c>
      <c r="F240" s="6">
        <v>26</v>
      </c>
      <c r="G240" s="6">
        <v>14</v>
      </c>
      <c r="H240" s="6">
        <v>5</v>
      </c>
      <c r="I240" s="6">
        <v>4</v>
      </c>
      <c r="J240" s="6">
        <v>2</v>
      </c>
      <c r="K240" s="6">
        <v>8</v>
      </c>
      <c r="L240" s="6">
        <v>1</v>
      </c>
      <c r="M240" s="6">
        <v>3.5</v>
      </c>
      <c r="N240" s="6">
        <v>14</v>
      </c>
      <c r="O240" s="6">
        <v>3.7</v>
      </c>
      <c r="P240" s="6">
        <v>1.5</v>
      </c>
      <c r="Q240" s="6">
        <v>2.8</v>
      </c>
      <c r="R240" s="6">
        <v>4.7</v>
      </c>
      <c r="S240" s="6">
        <v>3.2</v>
      </c>
    </row>
    <row r="241" spans="1:19" ht="15" customHeight="1" x14ac:dyDescent="0.2">
      <c r="A241" s="6">
        <v>10</v>
      </c>
      <c r="B241" s="6">
        <v>1997</v>
      </c>
      <c r="C241" s="6">
        <v>2</v>
      </c>
      <c r="D241" s="6">
        <v>16</v>
      </c>
      <c r="E241" s="6">
        <v>24</v>
      </c>
      <c r="F241" s="6">
        <v>25</v>
      </c>
      <c r="G241" s="6">
        <v>14</v>
      </c>
      <c r="H241" s="6">
        <v>3</v>
      </c>
      <c r="I241" s="6">
        <v>5</v>
      </c>
      <c r="J241" s="6">
        <v>1</v>
      </c>
      <c r="K241" s="6">
        <v>9</v>
      </c>
      <c r="L241" s="6">
        <v>1</v>
      </c>
      <c r="M241" s="6">
        <v>3.2</v>
      </c>
      <c r="N241" s="6">
        <v>11</v>
      </c>
      <c r="O241" s="6">
        <v>3.3</v>
      </c>
      <c r="P241" s="6">
        <v>1.1000000000000001</v>
      </c>
      <c r="Q241" s="6">
        <v>2.8</v>
      </c>
      <c r="R241" s="6">
        <v>4.7</v>
      </c>
      <c r="S241" s="6">
        <v>3.6</v>
      </c>
    </row>
    <row r="242" spans="1:19" ht="15" customHeight="1" x14ac:dyDescent="0.2">
      <c r="A242" s="6">
        <v>11</v>
      </c>
      <c r="B242" s="6">
        <v>1997</v>
      </c>
      <c r="C242" s="6">
        <v>2</v>
      </c>
      <c r="D242" s="6">
        <v>12</v>
      </c>
      <c r="E242" s="6">
        <v>24</v>
      </c>
      <c r="F242" s="6">
        <v>25</v>
      </c>
      <c r="G242" s="6">
        <v>17</v>
      </c>
      <c r="H242" s="6">
        <v>4</v>
      </c>
      <c r="I242" s="6">
        <v>5</v>
      </c>
      <c r="J242" s="6">
        <v>2</v>
      </c>
      <c r="K242" s="6">
        <v>8</v>
      </c>
      <c r="L242" s="6">
        <v>1</v>
      </c>
      <c r="M242" s="6">
        <v>3.4</v>
      </c>
      <c r="N242" s="6">
        <v>13</v>
      </c>
      <c r="O242" s="6">
        <v>3.6</v>
      </c>
      <c r="P242" s="6">
        <v>1.2</v>
      </c>
      <c r="Q242" s="6">
        <v>2.9</v>
      </c>
      <c r="R242" s="6">
        <v>4.8</v>
      </c>
      <c r="S242" s="6">
        <v>3.6</v>
      </c>
    </row>
    <row r="243" spans="1:19" ht="15" customHeight="1" x14ac:dyDescent="0.2">
      <c r="A243" s="6">
        <v>12</v>
      </c>
      <c r="B243" s="6">
        <v>1997</v>
      </c>
      <c r="C243" s="6">
        <v>2</v>
      </c>
      <c r="D243" s="6">
        <v>17</v>
      </c>
      <c r="E243" s="6">
        <v>22</v>
      </c>
      <c r="F243" s="6">
        <v>19</v>
      </c>
      <c r="G243" s="6">
        <v>19</v>
      </c>
      <c r="H243" s="6">
        <v>4</v>
      </c>
      <c r="I243" s="6">
        <v>6</v>
      </c>
      <c r="J243" s="6">
        <v>2</v>
      </c>
      <c r="K243" s="6">
        <v>9</v>
      </c>
      <c r="L243" s="6">
        <v>0</v>
      </c>
      <c r="M243" s="6">
        <v>3.4</v>
      </c>
      <c r="N243" s="6">
        <v>17</v>
      </c>
      <c r="O243" s="6">
        <v>4.0999999999999996</v>
      </c>
      <c r="P243" s="6">
        <v>1</v>
      </c>
      <c r="Q243" s="6">
        <v>2.8</v>
      </c>
      <c r="R243" s="6">
        <v>5</v>
      </c>
      <c r="S243" s="6">
        <v>4</v>
      </c>
    </row>
    <row r="244" spans="1:19" ht="15" customHeight="1" x14ac:dyDescent="0.2">
      <c r="A244" s="6">
        <v>1</v>
      </c>
      <c r="B244" s="6">
        <v>1998</v>
      </c>
      <c r="C244" s="6">
        <v>5</v>
      </c>
      <c r="D244" s="6">
        <v>23</v>
      </c>
      <c r="E244" s="6">
        <v>23</v>
      </c>
      <c r="F244" s="6">
        <v>19</v>
      </c>
      <c r="G244" s="6">
        <v>12</v>
      </c>
      <c r="H244" s="6">
        <v>4</v>
      </c>
      <c r="I244" s="6">
        <v>4</v>
      </c>
      <c r="J244" s="6">
        <v>2</v>
      </c>
      <c r="K244" s="6">
        <v>7</v>
      </c>
      <c r="L244" s="6">
        <v>1</v>
      </c>
      <c r="M244" s="6">
        <v>2.8</v>
      </c>
      <c r="N244" s="6">
        <v>15</v>
      </c>
      <c r="O244" s="6">
        <v>3.9</v>
      </c>
      <c r="P244" s="6">
        <v>0.4</v>
      </c>
      <c r="Q244" s="6">
        <v>2.2999999999999998</v>
      </c>
      <c r="R244" s="6">
        <v>4.5</v>
      </c>
      <c r="S244" s="6">
        <v>4.0999999999999996</v>
      </c>
    </row>
    <row r="245" spans="1:19" ht="15" customHeight="1" x14ac:dyDescent="0.2">
      <c r="A245" s="6">
        <v>2</v>
      </c>
      <c r="B245" s="6">
        <v>1998</v>
      </c>
      <c r="C245" s="6">
        <v>4</v>
      </c>
      <c r="D245" s="6">
        <v>20</v>
      </c>
      <c r="E245" s="6">
        <v>21</v>
      </c>
      <c r="F245" s="6">
        <v>20</v>
      </c>
      <c r="G245" s="6">
        <v>13</v>
      </c>
      <c r="H245" s="6">
        <v>1</v>
      </c>
      <c r="I245" s="6">
        <v>3</v>
      </c>
      <c r="J245" s="6">
        <v>1</v>
      </c>
      <c r="K245" s="6">
        <v>15</v>
      </c>
      <c r="L245" s="6">
        <v>2</v>
      </c>
      <c r="M245" s="6">
        <v>2.6</v>
      </c>
      <c r="N245" s="6">
        <v>10</v>
      </c>
      <c r="O245" s="6">
        <v>3.1</v>
      </c>
      <c r="P245" s="6">
        <v>0.5</v>
      </c>
      <c r="Q245" s="6">
        <v>2.4</v>
      </c>
      <c r="R245" s="6">
        <v>4.0999999999999996</v>
      </c>
      <c r="S245" s="6">
        <v>3.5</v>
      </c>
    </row>
    <row r="246" spans="1:19" ht="15" customHeight="1" x14ac:dyDescent="0.2">
      <c r="A246" s="6">
        <v>3</v>
      </c>
      <c r="B246" s="6">
        <v>1998</v>
      </c>
      <c r="C246" s="6">
        <v>3</v>
      </c>
      <c r="D246" s="6">
        <v>21</v>
      </c>
      <c r="E246" s="6">
        <v>21</v>
      </c>
      <c r="F246" s="6">
        <v>21</v>
      </c>
      <c r="G246" s="6">
        <v>10</v>
      </c>
      <c r="H246" s="6">
        <v>3</v>
      </c>
      <c r="I246" s="6">
        <v>7</v>
      </c>
      <c r="J246" s="6">
        <v>1</v>
      </c>
      <c r="K246" s="6">
        <v>12</v>
      </c>
      <c r="L246" s="6">
        <v>1</v>
      </c>
      <c r="M246" s="6">
        <v>2.9</v>
      </c>
      <c r="N246" s="6">
        <v>11</v>
      </c>
      <c r="O246" s="6">
        <v>3.3</v>
      </c>
      <c r="P246" s="6">
        <v>0.6</v>
      </c>
      <c r="Q246" s="6">
        <v>2.5</v>
      </c>
      <c r="R246" s="6">
        <v>4.4000000000000004</v>
      </c>
      <c r="S246" s="6">
        <v>3.9</v>
      </c>
    </row>
    <row r="247" spans="1:19" ht="15" customHeight="1" x14ac:dyDescent="0.2">
      <c r="A247" s="6">
        <v>4</v>
      </c>
      <c r="B247" s="6">
        <v>1998</v>
      </c>
      <c r="C247" s="6">
        <v>3</v>
      </c>
      <c r="D247" s="6">
        <v>21</v>
      </c>
      <c r="E247" s="6">
        <v>23</v>
      </c>
      <c r="F247" s="6">
        <v>19</v>
      </c>
      <c r="G247" s="6">
        <v>14</v>
      </c>
      <c r="H247" s="6">
        <v>3</v>
      </c>
      <c r="I247" s="6">
        <v>4</v>
      </c>
      <c r="J247" s="6">
        <v>1</v>
      </c>
      <c r="K247" s="6">
        <v>10</v>
      </c>
      <c r="L247" s="6">
        <v>2</v>
      </c>
      <c r="M247" s="6">
        <v>2.7</v>
      </c>
      <c r="N247" s="6">
        <v>8</v>
      </c>
      <c r="O247" s="6">
        <v>2.9</v>
      </c>
      <c r="P247" s="6">
        <v>0.6</v>
      </c>
      <c r="Q247" s="6">
        <v>2.4</v>
      </c>
      <c r="R247" s="6">
        <v>4.5999999999999996</v>
      </c>
      <c r="S247" s="6">
        <v>4</v>
      </c>
    </row>
    <row r="248" spans="1:19" ht="15" customHeight="1" x14ac:dyDescent="0.2">
      <c r="A248" s="6">
        <v>5</v>
      </c>
      <c r="B248" s="6">
        <v>1998</v>
      </c>
      <c r="C248" s="6">
        <v>1</v>
      </c>
      <c r="D248" s="6">
        <v>16</v>
      </c>
      <c r="E248" s="6">
        <v>26</v>
      </c>
      <c r="F248" s="6">
        <v>19</v>
      </c>
      <c r="G248" s="6">
        <v>15</v>
      </c>
      <c r="H248" s="6">
        <v>4</v>
      </c>
      <c r="I248" s="6">
        <v>6</v>
      </c>
      <c r="J248" s="6">
        <v>1</v>
      </c>
      <c r="K248" s="6">
        <v>11</v>
      </c>
      <c r="L248" s="6">
        <v>1</v>
      </c>
      <c r="M248" s="6">
        <v>3.1</v>
      </c>
      <c r="N248" s="6">
        <v>10</v>
      </c>
      <c r="O248" s="6">
        <v>3.1</v>
      </c>
      <c r="P248" s="6">
        <v>0.9</v>
      </c>
      <c r="Q248" s="6">
        <v>2.6</v>
      </c>
      <c r="R248" s="6">
        <v>4.8</v>
      </c>
      <c r="S248" s="6">
        <v>3.8</v>
      </c>
    </row>
    <row r="249" spans="1:19" ht="15" customHeight="1" x14ac:dyDescent="0.2">
      <c r="A249" s="6">
        <v>6</v>
      </c>
      <c r="B249" s="6">
        <v>1998</v>
      </c>
      <c r="C249" s="6">
        <v>2</v>
      </c>
      <c r="D249" s="6">
        <v>15</v>
      </c>
      <c r="E249" s="6">
        <v>24</v>
      </c>
      <c r="F249" s="6">
        <v>21</v>
      </c>
      <c r="G249" s="6">
        <v>15</v>
      </c>
      <c r="H249" s="6">
        <v>3</v>
      </c>
      <c r="I249" s="6">
        <v>6</v>
      </c>
      <c r="J249" s="6">
        <v>2</v>
      </c>
      <c r="K249" s="6">
        <v>11</v>
      </c>
      <c r="L249" s="6">
        <v>1</v>
      </c>
      <c r="M249" s="6">
        <v>3.2</v>
      </c>
      <c r="N249" s="6">
        <v>11</v>
      </c>
      <c r="O249" s="6">
        <v>3.3</v>
      </c>
      <c r="P249" s="6">
        <v>1.1000000000000001</v>
      </c>
      <c r="Q249" s="6">
        <v>2.7</v>
      </c>
      <c r="R249" s="6">
        <v>4.8</v>
      </c>
      <c r="S249" s="6">
        <v>3.7</v>
      </c>
    </row>
    <row r="250" spans="1:19" ht="15" customHeight="1" x14ac:dyDescent="0.2">
      <c r="A250" s="6">
        <v>7</v>
      </c>
      <c r="B250" s="6">
        <v>1998</v>
      </c>
      <c r="C250" s="6">
        <v>2</v>
      </c>
      <c r="D250" s="6">
        <v>15</v>
      </c>
      <c r="E250" s="6">
        <v>26</v>
      </c>
      <c r="F250" s="6">
        <v>20</v>
      </c>
      <c r="G250" s="6">
        <v>14</v>
      </c>
      <c r="H250" s="6">
        <v>5</v>
      </c>
      <c r="I250" s="6">
        <v>5</v>
      </c>
      <c r="J250" s="6">
        <v>1</v>
      </c>
      <c r="K250" s="6">
        <v>10</v>
      </c>
      <c r="L250" s="6">
        <v>2</v>
      </c>
      <c r="M250" s="6">
        <v>3.1</v>
      </c>
      <c r="N250" s="6">
        <v>10</v>
      </c>
      <c r="O250" s="6">
        <v>3.1</v>
      </c>
      <c r="P250" s="6">
        <v>1</v>
      </c>
      <c r="Q250" s="6">
        <v>2.6</v>
      </c>
      <c r="R250" s="6">
        <v>4.7</v>
      </c>
      <c r="S250" s="6">
        <v>3.7</v>
      </c>
    </row>
    <row r="251" spans="1:19" ht="15" customHeight="1" x14ac:dyDescent="0.2">
      <c r="A251" s="6">
        <v>8</v>
      </c>
      <c r="B251" s="6">
        <v>1998</v>
      </c>
      <c r="C251" s="6">
        <v>3</v>
      </c>
      <c r="D251" s="6">
        <v>16</v>
      </c>
      <c r="E251" s="6">
        <v>28</v>
      </c>
      <c r="F251" s="6">
        <v>19</v>
      </c>
      <c r="G251" s="6">
        <v>15</v>
      </c>
      <c r="H251" s="6">
        <v>2</v>
      </c>
      <c r="I251" s="6">
        <v>5</v>
      </c>
      <c r="J251" s="6">
        <v>0</v>
      </c>
      <c r="K251" s="6">
        <v>10</v>
      </c>
      <c r="L251" s="6">
        <v>2</v>
      </c>
      <c r="M251" s="6">
        <v>2.7</v>
      </c>
      <c r="N251" s="6">
        <v>9</v>
      </c>
      <c r="O251" s="6">
        <v>3</v>
      </c>
      <c r="P251" s="6">
        <v>0.9</v>
      </c>
      <c r="Q251" s="6">
        <v>2.4</v>
      </c>
      <c r="R251" s="6">
        <v>4.5999999999999996</v>
      </c>
      <c r="S251" s="6">
        <v>3.7</v>
      </c>
    </row>
    <row r="252" spans="1:19" ht="15" customHeight="1" x14ac:dyDescent="0.2">
      <c r="A252" s="6">
        <v>9</v>
      </c>
      <c r="B252" s="6">
        <v>1998</v>
      </c>
      <c r="C252" s="6">
        <v>4</v>
      </c>
      <c r="D252" s="6">
        <v>19</v>
      </c>
      <c r="E252" s="6">
        <v>25</v>
      </c>
      <c r="F252" s="6">
        <v>18</v>
      </c>
      <c r="G252" s="6">
        <v>11</v>
      </c>
      <c r="H252" s="6">
        <v>3</v>
      </c>
      <c r="I252" s="6">
        <v>6</v>
      </c>
      <c r="J252" s="6">
        <v>1</v>
      </c>
      <c r="K252" s="6">
        <v>11</v>
      </c>
      <c r="L252" s="6">
        <v>2</v>
      </c>
      <c r="M252" s="6">
        <v>2.7</v>
      </c>
      <c r="N252" s="6">
        <v>11</v>
      </c>
      <c r="O252" s="6">
        <v>3.3</v>
      </c>
      <c r="P252" s="6">
        <v>0.6</v>
      </c>
      <c r="Q252" s="6">
        <v>2.2999999999999998</v>
      </c>
      <c r="R252" s="6">
        <v>4.4000000000000004</v>
      </c>
      <c r="S252" s="6">
        <v>3.8</v>
      </c>
    </row>
    <row r="253" spans="1:19" ht="15" customHeight="1" x14ac:dyDescent="0.2">
      <c r="A253" s="6">
        <v>10</v>
      </c>
      <c r="B253" s="6">
        <v>1998</v>
      </c>
      <c r="C253" s="6">
        <v>4</v>
      </c>
      <c r="D253" s="6">
        <v>19</v>
      </c>
      <c r="E253" s="6">
        <v>22</v>
      </c>
      <c r="F253" s="6">
        <v>23</v>
      </c>
      <c r="G253" s="6">
        <v>13</v>
      </c>
      <c r="H253" s="6">
        <v>2</v>
      </c>
      <c r="I253" s="6">
        <v>5</v>
      </c>
      <c r="J253" s="6">
        <v>0</v>
      </c>
      <c r="K253" s="6">
        <v>10</v>
      </c>
      <c r="L253" s="6">
        <v>2</v>
      </c>
      <c r="M253" s="6">
        <v>2.6</v>
      </c>
      <c r="N253" s="6">
        <v>9</v>
      </c>
      <c r="O253" s="6">
        <v>3</v>
      </c>
      <c r="P253" s="6">
        <v>0.7</v>
      </c>
      <c r="Q253" s="6">
        <v>2.5</v>
      </c>
      <c r="R253" s="6">
        <v>4.0999999999999996</v>
      </c>
      <c r="S253" s="6">
        <v>3.5</v>
      </c>
    </row>
    <row r="254" spans="1:19" ht="15" customHeight="1" x14ac:dyDescent="0.2">
      <c r="A254" s="6">
        <v>11</v>
      </c>
      <c r="B254" s="6">
        <v>1998</v>
      </c>
      <c r="C254" s="6">
        <v>5</v>
      </c>
      <c r="D254" s="6">
        <v>21</v>
      </c>
      <c r="E254" s="6">
        <v>24</v>
      </c>
      <c r="F254" s="6">
        <v>19</v>
      </c>
      <c r="G254" s="6">
        <v>11</v>
      </c>
      <c r="H254" s="6">
        <v>4</v>
      </c>
      <c r="I254" s="6">
        <v>5</v>
      </c>
      <c r="J254" s="6">
        <v>1</v>
      </c>
      <c r="K254" s="6">
        <v>10</v>
      </c>
      <c r="L254" s="6">
        <v>0</v>
      </c>
      <c r="M254" s="6">
        <v>2.7</v>
      </c>
      <c r="N254" s="6">
        <v>12</v>
      </c>
      <c r="O254" s="6">
        <v>3.4</v>
      </c>
      <c r="P254" s="6">
        <v>0.4</v>
      </c>
      <c r="Q254" s="6">
        <v>2.2999999999999998</v>
      </c>
      <c r="R254" s="6">
        <v>4.3</v>
      </c>
      <c r="S254" s="6">
        <v>3.8</v>
      </c>
    </row>
    <row r="255" spans="1:19" ht="15" customHeight="1" x14ac:dyDescent="0.2">
      <c r="A255" s="6">
        <v>12</v>
      </c>
      <c r="B255" s="6">
        <v>1998</v>
      </c>
      <c r="C255" s="6">
        <v>4</v>
      </c>
      <c r="D255" s="6">
        <v>19</v>
      </c>
      <c r="E255" s="6">
        <v>23</v>
      </c>
      <c r="F255" s="6">
        <v>21</v>
      </c>
      <c r="G255" s="6">
        <v>15</v>
      </c>
      <c r="H255" s="6">
        <v>3</v>
      </c>
      <c r="I255" s="6">
        <v>4</v>
      </c>
      <c r="J255" s="6">
        <v>1</v>
      </c>
      <c r="K255" s="6">
        <v>9</v>
      </c>
      <c r="L255" s="6">
        <v>1</v>
      </c>
      <c r="M255" s="6">
        <v>2.8</v>
      </c>
      <c r="N255" s="6">
        <v>11</v>
      </c>
      <c r="O255" s="6">
        <v>3.3</v>
      </c>
      <c r="P255" s="6">
        <v>0.7</v>
      </c>
      <c r="Q255" s="6">
        <v>2.5</v>
      </c>
      <c r="R255" s="6">
        <v>4.5999999999999996</v>
      </c>
      <c r="S255" s="6">
        <v>3.9</v>
      </c>
    </row>
    <row r="256" spans="1:19" ht="15" customHeight="1" x14ac:dyDescent="0.2">
      <c r="A256" s="6">
        <v>1</v>
      </c>
      <c r="B256" s="6">
        <v>1999</v>
      </c>
      <c r="C256" s="6">
        <v>3</v>
      </c>
      <c r="D256" s="6">
        <v>17</v>
      </c>
      <c r="E256" s="6">
        <v>21</v>
      </c>
      <c r="F256" s="6">
        <v>26</v>
      </c>
      <c r="G256" s="6">
        <v>13</v>
      </c>
      <c r="H256" s="6">
        <v>2</v>
      </c>
      <c r="I256" s="6">
        <v>6</v>
      </c>
      <c r="J256" s="6">
        <v>1</v>
      </c>
      <c r="K256" s="6">
        <v>10</v>
      </c>
      <c r="L256" s="6">
        <v>1</v>
      </c>
      <c r="M256" s="6">
        <v>3</v>
      </c>
      <c r="N256" s="6">
        <v>10</v>
      </c>
      <c r="O256" s="6">
        <v>3.2</v>
      </c>
      <c r="P256" s="6">
        <v>0.9</v>
      </c>
      <c r="Q256" s="6">
        <v>2.7</v>
      </c>
      <c r="R256" s="6">
        <v>4.5</v>
      </c>
      <c r="S256" s="6">
        <v>3.6</v>
      </c>
    </row>
    <row r="257" spans="1:19" ht="15" customHeight="1" x14ac:dyDescent="0.2">
      <c r="A257" s="6">
        <v>2</v>
      </c>
      <c r="B257" s="6">
        <v>1999</v>
      </c>
      <c r="C257" s="6">
        <v>2</v>
      </c>
      <c r="D257" s="6">
        <v>17</v>
      </c>
      <c r="E257" s="6">
        <v>27</v>
      </c>
      <c r="F257" s="6">
        <v>22</v>
      </c>
      <c r="G257" s="6">
        <v>14</v>
      </c>
      <c r="H257" s="6">
        <v>2</v>
      </c>
      <c r="I257" s="6">
        <v>5</v>
      </c>
      <c r="J257" s="6">
        <v>1</v>
      </c>
      <c r="K257" s="6">
        <v>9</v>
      </c>
      <c r="L257" s="6">
        <v>1</v>
      </c>
      <c r="M257" s="6">
        <v>2.8</v>
      </c>
      <c r="N257" s="6">
        <v>9</v>
      </c>
      <c r="O257" s="6">
        <v>3.1</v>
      </c>
      <c r="P257" s="6">
        <v>0.8</v>
      </c>
      <c r="Q257" s="6">
        <v>2.5</v>
      </c>
      <c r="R257" s="6">
        <v>4.5</v>
      </c>
      <c r="S257" s="6">
        <v>3.6</v>
      </c>
    </row>
    <row r="258" spans="1:19" ht="15" customHeight="1" x14ac:dyDescent="0.2">
      <c r="A258" s="6">
        <v>3</v>
      </c>
      <c r="B258" s="6">
        <v>1999</v>
      </c>
      <c r="C258" s="6">
        <v>3</v>
      </c>
      <c r="D258" s="6">
        <v>13</v>
      </c>
      <c r="E258" s="6">
        <v>25</v>
      </c>
      <c r="F258" s="6">
        <v>24</v>
      </c>
      <c r="G258" s="6">
        <v>14</v>
      </c>
      <c r="H258" s="6">
        <v>3</v>
      </c>
      <c r="I258" s="6">
        <v>6</v>
      </c>
      <c r="J258" s="6">
        <v>2</v>
      </c>
      <c r="K258" s="6">
        <v>8</v>
      </c>
      <c r="L258" s="6">
        <v>2</v>
      </c>
      <c r="M258" s="6">
        <v>3.1</v>
      </c>
      <c r="N258" s="6">
        <v>12</v>
      </c>
      <c r="O258" s="6">
        <v>3.4</v>
      </c>
      <c r="P258" s="6">
        <v>1.1000000000000001</v>
      </c>
      <c r="Q258" s="6">
        <v>2.7</v>
      </c>
      <c r="R258" s="6">
        <v>4.5999999999999996</v>
      </c>
      <c r="S258" s="6">
        <v>3.5</v>
      </c>
    </row>
    <row r="259" spans="1:19" ht="15" customHeight="1" x14ac:dyDescent="0.2">
      <c r="A259" s="6">
        <v>4</v>
      </c>
      <c r="B259" s="6">
        <v>1999</v>
      </c>
      <c r="C259" s="6">
        <v>2</v>
      </c>
      <c r="D259" s="6">
        <v>11</v>
      </c>
      <c r="E259" s="6">
        <v>28</v>
      </c>
      <c r="F259" s="6">
        <v>29</v>
      </c>
      <c r="G259" s="6">
        <v>14</v>
      </c>
      <c r="H259" s="6">
        <v>2</v>
      </c>
      <c r="I259" s="6">
        <v>4</v>
      </c>
      <c r="J259" s="6">
        <v>1</v>
      </c>
      <c r="K259" s="6">
        <v>9</v>
      </c>
      <c r="L259" s="6">
        <v>0</v>
      </c>
      <c r="M259" s="6">
        <v>3</v>
      </c>
      <c r="N259" s="6">
        <v>7</v>
      </c>
      <c r="O259" s="6">
        <v>2.7</v>
      </c>
      <c r="P259" s="6">
        <v>1.2</v>
      </c>
      <c r="Q259" s="6">
        <v>2.7</v>
      </c>
      <c r="R259" s="6">
        <v>4.3</v>
      </c>
      <c r="S259" s="6">
        <v>3.1</v>
      </c>
    </row>
    <row r="260" spans="1:19" ht="15" customHeight="1" x14ac:dyDescent="0.2">
      <c r="A260" s="6">
        <v>5</v>
      </c>
      <c r="B260" s="6">
        <v>1999</v>
      </c>
      <c r="C260" s="6">
        <v>1</v>
      </c>
      <c r="D260" s="6">
        <v>16</v>
      </c>
      <c r="E260" s="6">
        <v>23</v>
      </c>
      <c r="F260" s="6">
        <v>26</v>
      </c>
      <c r="G260" s="6">
        <v>12</v>
      </c>
      <c r="H260" s="6">
        <v>4</v>
      </c>
      <c r="I260" s="6">
        <v>5</v>
      </c>
      <c r="J260" s="6">
        <v>2</v>
      </c>
      <c r="K260" s="6">
        <v>10</v>
      </c>
      <c r="L260" s="6">
        <v>1</v>
      </c>
      <c r="M260" s="6">
        <v>3.2</v>
      </c>
      <c r="N260" s="6">
        <v>10</v>
      </c>
      <c r="O260" s="6">
        <v>3.1</v>
      </c>
      <c r="P260" s="6">
        <v>1.1000000000000001</v>
      </c>
      <c r="Q260" s="6">
        <v>2.8</v>
      </c>
      <c r="R260" s="6">
        <v>4.5999999999999996</v>
      </c>
      <c r="S260" s="6">
        <v>3.5</v>
      </c>
    </row>
    <row r="261" spans="1:19" ht="15" customHeight="1" x14ac:dyDescent="0.2">
      <c r="A261" s="6">
        <v>6</v>
      </c>
      <c r="B261" s="6">
        <v>1999</v>
      </c>
      <c r="C261" s="6">
        <v>3</v>
      </c>
      <c r="D261" s="6">
        <v>16</v>
      </c>
      <c r="E261" s="6">
        <v>26</v>
      </c>
      <c r="F261" s="6">
        <v>20</v>
      </c>
      <c r="G261" s="6">
        <v>12</v>
      </c>
      <c r="H261" s="6">
        <v>4</v>
      </c>
      <c r="I261" s="6">
        <v>8</v>
      </c>
      <c r="J261" s="6">
        <v>0</v>
      </c>
      <c r="K261" s="6">
        <v>11</v>
      </c>
      <c r="L261" s="6">
        <v>0</v>
      </c>
      <c r="M261" s="6">
        <v>3.1</v>
      </c>
      <c r="N261" s="6">
        <v>11</v>
      </c>
      <c r="O261" s="6">
        <v>3.3</v>
      </c>
      <c r="P261" s="6">
        <v>0.9</v>
      </c>
      <c r="Q261" s="6">
        <v>2.5</v>
      </c>
      <c r="R261" s="6">
        <v>4.7</v>
      </c>
      <c r="S261" s="6">
        <v>3.8</v>
      </c>
    </row>
    <row r="262" spans="1:19" ht="15" customHeight="1" x14ac:dyDescent="0.2">
      <c r="A262" s="6">
        <v>7</v>
      </c>
      <c r="B262" s="6">
        <v>1999</v>
      </c>
      <c r="C262" s="6">
        <v>3</v>
      </c>
      <c r="D262" s="6">
        <v>18</v>
      </c>
      <c r="E262" s="6">
        <v>22</v>
      </c>
      <c r="F262" s="6">
        <v>22</v>
      </c>
      <c r="G262" s="6">
        <v>13</v>
      </c>
      <c r="H262" s="6">
        <v>4</v>
      </c>
      <c r="I262" s="6">
        <v>7</v>
      </c>
      <c r="J262" s="6">
        <v>0</v>
      </c>
      <c r="K262" s="6">
        <v>10</v>
      </c>
      <c r="L262" s="6">
        <v>1</v>
      </c>
      <c r="M262" s="6">
        <v>3</v>
      </c>
      <c r="N262" s="6">
        <v>9</v>
      </c>
      <c r="O262" s="6">
        <v>3.1</v>
      </c>
      <c r="P262" s="6">
        <v>0.8</v>
      </c>
      <c r="Q262" s="6">
        <v>2.7</v>
      </c>
      <c r="R262" s="6">
        <v>4.7</v>
      </c>
      <c r="S262" s="6">
        <v>3.8</v>
      </c>
    </row>
    <row r="263" spans="1:19" ht="15" customHeight="1" x14ac:dyDescent="0.2">
      <c r="A263" s="6">
        <v>8</v>
      </c>
      <c r="B263" s="6">
        <v>1999</v>
      </c>
      <c r="C263" s="6">
        <v>1</v>
      </c>
      <c r="D263" s="6">
        <v>11</v>
      </c>
      <c r="E263" s="6">
        <v>26</v>
      </c>
      <c r="F263" s="6">
        <v>29</v>
      </c>
      <c r="G263" s="6">
        <v>14</v>
      </c>
      <c r="H263" s="6">
        <v>3</v>
      </c>
      <c r="I263" s="6">
        <v>4</v>
      </c>
      <c r="J263" s="6">
        <v>1</v>
      </c>
      <c r="K263" s="6">
        <v>10</v>
      </c>
      <c r="L263" s="6">
        <v>1</v>
      </c>
      <c r="M263" s="6">
        <v>3.2</v>
      </c>
      <c r="N263" s="6">
        <v>8</v>
      </c>
      <c r="O263" s="6">
        <v>2.8</v>
      </c>
      <c r="P263" s="6">
        <v>1.5</v>
      </c>
      <c r="Q263" s="6">
        <v>2.8</v>
      </c>
      <c r="R263" s="6">
        <v>4.5</v>
      </c>
      <c r="S263" s="6">
        <v>3</v>
      </c>
    </row>
    <row r="264" spans="1:19" ht="15" customHeight="1" x14ac:dyDescent="0.2">
      <c r="A264" s="6">
        <v>9</v>
      </c>
      <c r="B264" s="6">
        <v>1999</v>
      </c>
      <c r="C264" s="6">
        <v>2</v>
      </c>
      <c r="D264" s="6">
        <v>12</v>
      </c>
      <c r="E264" s="6">
        <v>27</v>
      </c>
      <c r="F264" s="6">
        <v>25</v>
      </c>
      <c r="G264" s="6">
        <v>12</v>
      </c>
      <c r="H264" s="6">
        <v>2</v>
      </c>
      <c r="I264" s="6">
        <v>8</v>
      </c>
      <c r="J264" s="6">
        <v>1</v>
      </c>
      <c r="K264" s="6">
        <v>9</v>
      </c>
      <c r="L264" s="6">
        <v>2</v>
      </c>
      <c r="M264" s="6">
        <v>3.2</v>
      </c>
      <c r="N264" s="6">
        <v>11</v>
      </c>
      <c r="O264" s="6">
        <v>3.3</v>
      </c>
      <c r="P264" s="6">
        <v>1.2</v>
      </c>
      <c r="Q264" s="6">
        <v>2.7</v>
      </c>
      <c r="R264" s="6">
        <v>4.5999999999999996</v>
      </c>
      <c r="S264" s="6">
        <v>3.4</v>
      </c>
    </row>
    <row r="265" spans="1:19" ht="15" customHeight="1" x14ac:dyDescent="0.2">
      <c r="A265" s="6">
        <v>10</v>
      </c>
      <c r="B265" s="6">
        <v>1999</v>
      </c>
      <c r="C265" s="6">
        <v>0</v>
      </c>
      <c r="D265" s="6">
        <v>11</v>
      </c>
      <c r="E265" s="6">
        <v>25</v>
      </c>
      <c r="F265" s="6">
        <v>23</v>
      </c>
      <c r="G265" s="6">
        <v>15</v>
      </c>
      <c r="H265" s="6">
        <v>4</v>
      </c>
      <c r="I265" s="6">
        <v>6</v>
      </c>
      <c r="J265" s="6">
        <v>1</v>
      </c>
      <c r="K265" s="6">
        <v>13</v>
      </c>
      <c r="L265" s="6">
        <v>2</v>
      </c>
      <c r="M265" s="6">
        <v>3.5</v>
      </c>
      <c r="N265" s="6">
        <v>9</v>
      </c>
      <c r="O265" s="6">
        <v>3</v>
      </c>
      <c r="P265" s="6">
        <v>1.5</v>
      </c>
      <c r="Q265" s="6">
        <v>2.9</v>
      </c>
      <c r="R265" s="6">
        <v>4.8</v>
      </c>
      <c r="S265" s="6">
        <v>3.4</v>
      </c>
    </row>
    <row r="266" spans="1:19" ht="15" customHeight="1" x14ac:dyDescent="0.2">
      <c r="A266" s="6">
        <v>11</v>
      </c>
      <c r="B266" s="6">
        <v>1999</v>
      </c>
      <c r="C266" s="6">
        <v>2</v>
      </c>
      <c r="D266" s="6">
        <v>14</v>
      </c>
      <c r="E266" s="6">
        <v>23</v>
      </c>
      <c r="F266" s="6">
        <v>24</v>
      </c>
      <c r="G266" s="6">
        <v>15</v>
      </c>
      <c r="H266" s="6">
        <v>4</v>
      </c>
      <c r="I266" s="6">
        <v>7</v>
      </c>
      <c r="J266" s="6">
        <v>1</v>
      </c>
      <c r="K266" s="6">
        <v>8</v>
      </c>
      <c r="L266" s="6">
        <v>2</v>
      </c>
      <c r="M266" s="6">
        <v>3.3</v>
      </c>
      <c r="N266" s="6">
        <v>11</v>
      </c>
      <c r="O266" s="6">
        <v>3.3</v>
      </c>
      <c r="P266" s="6">
        <v>1.1000000000000001</v>
      </c>
      <c r="Q266" s="6">
        <v>2.9</v>
      </c>
      <c r="R266" s="6">
        <v>4.8</v>
      </c>
      <c r="S266" s="6">
        <v>3.7</v>
      </c>
    </row>
    <row r="267" spans="1:19" ht="15" customHeight="1" x14ac:dyDescent="0.2">
      <c r="A267" s="6">
        <v>12</v>
      </c>
      <c r="B267" s="6">
        <v>1999</v>
      </c>
      <c r="C267" s="6">
        <v>2</v>
      </c>
      <c r="D267" s="6">
        <v>11</v>
      </c>
      <c r="E267" s="6">
        <v>25</v>
      </c>
      <c r="F267" s="6">
        <v>25</v>
      </c>
      <c r="G267" s="6">
        <v>15</v>
      </c>
      <c r="H267" s="6">
        <v>3</v>
      </c>
      <c r="I267" s="6">
        <v>8</v>
      </c>
      <c r="J267" s="6">
        <v>2</v>
      </c>
      <c r="K267" s="6">
        <v>8</v>
      </c>
      <c r="L267" s="6">
        <v>1</v>
      </c>
      <c r="M267" s="6">
        <v>3.6</v>
      </c>
      <c r="N267" s="6">
        <v>12</v>
      </c>
      <c r="O267" s="6">
        <v>3.5</v>
      </c>
      <c r="P267" s="6">
        <v>1.3</v>
      </c>
      <c r="Q267" s="6">
        <v>3</v>
      </c>
      <c r="R267" s="6">
        <v>4.9000000000000004</v>
      </c>
      <c r="S267" s="6">
        <v>3.7</v>
      </c>
    </row>
    <row r="268" spans="1:19" ht="15" customHeight="1" x14ac:dyDescent="0.2">
      <c r="A268" s="6">
        <v>1</v>
      </c>
      <c r="B268" s="6">
        <v>2000</v>
      </c>
      <c r="C268" s="6">
        <v>3</v>
      </c>
      <c r="D268" s="6">
        <v>15</v>
      </c>
      <c r="E268" s="6">
        <v>18</v>
      </c>
      <c r="F268" s="6">
        <v>25</v>
      </c>
      <c r="G268" s="6">
        <v>15</v>
      </c>
      <c r="H268" s="6">
        <v>3</v>
      </c>
      <c r="I268" s="6">
        <v>8</v>
      </c>
      <c r="J268" s="6">
        <v>1</v>
      </c>
      <c r="K268" s="6">
        <v>11</v>
      </c>
      <c r="L268" s="6">
        <v>1</v>
      </c>
      <c r="M268" s="6">
        <v>3.5</v>
      </c>
      <c r="N268" s="6">
        <v>12</v>
      </c>
      <c r="O268" s="6">
        <v>3.5</v>
      </c>
      <c r="P268" s="6">
        <v>1.3</v>
      </c>
      <c r="Q268" s="6">
        <v>3</v>
      </c>
      <c r="R268" s="6">
        <v>4.9000000000000004</v>
      </c>
      <c r="S268" s="6">
        <v>3.6</v>
      </c>
    </row>
    <row r="269" spans="1:19" ht="15" customHeight="1" x14ac:dyDescent="0.2">
      <c r="A269" s="6">
        <v>2</v>
      </c>
      <c r="B269" s="6">
        <v>2000</v>
      </c>
      <c r="C269" s="6">
        <v>1</v>
      </c>
      <c r="D269" s="6">
        <v>11</v>
      </c>
      <c r="E269" s="6">
        <v>24</v>
      </c>
      <c r="F269" s="6">
        <v>26</v>
      </c>
      <c r="G269" s="6">
        <v>14</v>
      </c>
      <c r="H269" s="6">
        <v>4</v>
      </c>
      <c r="I269" s="6">
        <v>8</v>
      </c>
      <c r="J269" s="6">
        <v>1</v>
      </c>
      <c r="K269" s="6">
        <v>10</v>
      </c>
      <c r="L269" s="6">
        <v>1</v>
      </c>
      <c r="M269" s="6">
        <v>3.5</v>
      </c>
      <c r="N269" s="6">
        <v>11</v>
      </c>
      <c r="O269" s="6">
        <v>3.4</v>
      </c>
      <c r="P269" s="6">
        <v>1.6</v>
      </c>
      <c r="Q269" s="6">
        <v>2.9</v>
      </c>
      <c r="R269" s="6">
        <v>4.9000000000000004</v>
      </c>
      <c r="S269" s="6">
        <v>3.3</v>
      </c>
    </row>
    <row r="270" spans="1:19" ht="15" customHeight="1" x14ac:dyDescent="0.2">
      <c r="A270" s="6">
        <v>3</v>
      </c>
      <c r="B270" s="6">
        <v>2000</v>
      </c>
      <c r="C270" s="6">
        <v>1</v>
      </c>
      <c r="D270" s="6">
        <v>7</v>
      </c>
      <c r="E270" s="6">
        <v>23</v>
      </c>
      <c r="F270" s="6">
        <v>26</v>
      </c>
      <c r="G270" s="6">
        <v>18</v>
      </c>
      <c r="H270" s="6">
        <v>5</v>
      </c>
      <c r="I270" s="6">
        <v>7</v>
      </c>
      <c r="J270" s="6">
        <v>1</v>
      </c>
      <c r="K270" s="6">
        <v>11</v>
      </c>
      <c r="L270" s="6">
        <v>1</v>
      </c>
      <c r="M270" s="6">
        <v>3.8</v>
      </c>
      <c r="N270" s="6">
        <v>9</v>
      </c>
      <c r="O270" s="6">
        <v>3</v>
      </c>
      <c r="P270" s="6">
        <v>1.7</v>
      </c>
      <c r="Q270" s="6">
        <v>3.2</v>
      </c>
      <c r="R270" s="6">
        <v>5</v>
      </c>
      <c r="S270" s="6">
        <v>3.3</v>
      </c>
    </row>
    <row r="271" spans="1:19" ht="15" customHeight="1" x14ac:dyDescent="0.2">
      <c r="A271" s="6">
        <v>4</v>
      </c>
      <c r="B271" s="6">
        <v>2000</v>
      </c>
      <c r="C271" s="6">
        <v>1</v>
      </c>
      <c r="D271" s="6">
        <v>9</v>
      </c>
      <c r="E271" s="6">
        <v>21</v>
      </c>
      <c r="F271" s="6">
        <v>25</v>
      </c>
      <c r="G271" s="6">
        <v>18</v>
      </c>
      <c r="H271" s="6">
        <v>4</v>
      </c>
      <c r="I271" s="6">
        <v>6</v>
      </c>
      <c r="J271" s="6">
        <v>1</v>
      </c>
      <c r="K271" s="6">
        <v>14</v>
      </c>
      <c r="L271" s="6">
        <v>1</v>
      </c>
      <c r="M271" s="6">
        <v>3.5</v>
      </c>
      <c r="N271" s="6">
        <v>8</v>
      </c>
      <c r="O271" s="6">
        <v>2.9</v>
      </c>
      <c r="P271" s="6">
        <v>1.7</v>
      </c>
      <c r="Q271" s="6">
        <v>3.2</v>
      </c>
      <c r="R271" s="6">
        <v>4.9000000000000004</v>
      </c>
      <c r="S271" s="6">
        <v>3.2</v>
      </c>
    </row>
    <row r="272" spans="1:19" ht="15" customHeight="1" x14ac:dyDescent="0.2">
      <c r="A272" s="6">
        <v>5</v>
      </c>
      <c r="B272" s="6">
        <v>2000</v>
      </c>
      <c r="C272" s="6">
        <v>1</v>
      </c>
      <c r="D272" s="6">
        <v>10</v>
      </c>
      <c r="E272" s="6">
        <v>24</v>
      </c>
      <c r="F272" s="6">
        <v>28</v>
      </c>
      <c r="G272" s="6">
        <v>14</v>
      </c>
      <c r="H272" s="6">
        <v>3</v>
      </c>
      <c r="I272" s="6">
        <v>9</v>
      </c>
      <c r="J272" s="6">
        <v>1</v>
      </c>
      <c r="K272" s="6">
        <v>10</v>
      </c>
      <c r="L272" s="6">
        <v>0</v>
      </c>
      <c r="M272" s="6">
        <v>3.5</v>
      </c>
      <c r="N272" s="6">
        <v>11</v>
      </c>
      <c r="O272" s="6">
        <v>3.2</v>
      </c>
      <c r="P272" s="6">
        <v>1.7</v>
      </c>
      <c r="Q272" s="6">
        <v>3</v>
      </c>
      <c r="R272" s="6">
        <v>4.8</v>
      </c>
      <c r="S272" s="6">
        <v>3.1</v>
      </c>
    </row>
    <row r="273" spans="1:19" ht="15" customHeight="1" x14ac:dyDescent="0.2">
      <c r="A273" s="6">
        <v>6</v>
      </c>
      <c r="B273" s="6">
        <v>2000</v>
      </c>
      <c r="C273" s="6">
        <v>2</v>
      </c>
      <c r="D273" s="6">
        <v>11</v>
      </c>
      <c r="E273" s="6">
        <v>23</v>
      </c>
      <c r="F273" s="6">
        <v>23</v>
      </c>
      <c r="G273" s="6">
        <v>15</v>
      </c>
      <c r="H273" s="6">
        <v>5</v>
      </c>
      <c r="I273" s="6">
        <v>6</v>
      </c>
      <c r="J273" s="6">
        <v>2</v>
      </c>
      <c r="K273" s="6">
        <v>12</v>
      </c>
      <c r="L273" s="6">
        <v>1</v>
      </c>
      <c r="M273" s="6">
        <v>3.4</v>
      </c>
      <c r="N273" s="6">
        <v>12</v>
      </c>
      <c r="O273" s="6">
        <v>3.5</v>
      </c>
      <c r="P273" s="6">
        <v>1.4</v>
      </c>
      <c r="Q273" s="6">
        <v>2.9</v>
      </c>
      <c r="R273" s="6">
        <v>4.9000000000000004</v>
      </c>
      <c r="S273" s="6">
        <v>3.5</v>
      </c>
    </row>
    <row r="274" spans="1:19" ht="15" customHeight="1" x14ac:dyDescent="0.2">
      <c r="A274" s="6">
        <v>7</v>
      </c>
      <c r="B274" s="6">
        <v>2000</v>
      </c>
      <c r="C274" s="6">
        <v>2</v>
      </c>
      <c r="D274" s="6">
        <v>11</v>
      </c>
      <c r="E274" s="6">
        <v>23</v>
      </c>
      <c r="F274" s="6">
        <v>22</v>
      </c>
      <c r="G274" s="6">
        <v>19</v>
      </c>
      <c r="H274" s="6">
        <v>2</v>
      </c>
      <c r="I274" s="6">
        <v>8</v>
      </c>
      <c r="J274" s="6">
        <v>2</v>
      </c>
      <c r="K274" s="6">
        <v>10</v>
      </c>
      <c r="L274" s="6">
        <v>1</v>
      </c>
      <c r="M274" s="6">
        <v>3.7</v>
      </c>
      <c r="N274" s="6">
        <v>14</v>
      </c>
      <c r="O274" s="6">
        <v>3.7</v>
      </c>
      <c r="P274" s="6">
        <v>1.5</v>
      </c>
      <c r="Q274" s="6">
        <v>3</v>
      </c>
      <c r="R274" s="6">
        <v>5</v>
      </c>
      <c r="S274" s="6">
        <v>3.5</v>
      </c>
    </row>
    <row r="275" spans="1:19" ht="15" customHeight="1" x14ac:dyDescent="0.2">
      <c r="A275" s="6">
        <v>8</v>
      </c>
      <c r="B275" s="6">
        <v>2000</v>
      </c>
      <c r="C275" s="6">
        <v>2</v>
      </c>
      <c r="D275" s="6">
        <v>15</v>
      </c>
      <c r="E275" s="6">
        <v>26</v>
      </c>
      <c r="F275" s="6">
        <v>23</v>
      </c>
      <c r="G275" s="6">
        <v>15</v>
      </c>
      <c r="H275" s="6">
        <v>2</v>
      </c>
      <c r="I275" s="6">
        <v>6</v>
      </c>
      <c r="J275" s="6">
        <v>3</v>
      </c>
      <c r="K275" s="6">
        <v>7</v>
      </c>
      <c r="L275" s="6">
        <v>1</v>
      </c>
      <c r="M275" s="6">
        <v>3.5</v>
      </c>
      <c r="N275" s="6">
        <v>18</v>
      </c>
      <c r="O275" s="6">
        <v>4.3</v>
      </c>
      <c r="P275" s="6">
        <v>1.2</v>
      </c>
      <c r="Q275" s="6">
        <v>2.7</v>
      </c>
      <c r="R275" s="6">
        <v>4.8</v>
      </c>
      <c r="S275" s="6">
        <v>3.5</v>
      </c>
    </row>
    <row r="276" spans="1:19" ht="15" customHeight="1" x14ac:dyDescent="0.2">
      <c r="A276" s="6">
        <v>9</v>
      </c>
      <c r="B276" s="6">
        <v>2000</v>
      </c>
      <c r="C276" s="6">
        <v>2</v>
      </c>
      <c r="D276" s="6">
        <v>12</v>
      </c>
      <c r="E276" s="6">
        <v>22</v>
      </c>
      <c r="F276" s="6">
        <v>24</v>
      </c>
      <c r="G276" s="6">
        <v>15</v>
      </c>
      <c r="H276" s="6">
        <v>4</v>
      </c>
      <c r="I276" s="6">
        <v>6</v>
      </c>
      <c r="J276" s="6">
        <v>3</v>
      </c>
      <c r="K276" s="6">
        <v>11</v>
      </c>
      <c r="L276" s="6">
        <v>1</v>
      </c>
      <c r="M276" s="6">
        <v>3.7</v>
      </c>
      <c r="N276" s="6">
        <v>17</v>
      </c>
      <c r="O276" s="6">
        <v>4.0999999999999996</v>
      </c>
      <c r="P276" s="6">
        <v>1.4</v>
      </c>
      <c r="Q276" s="6">
        <v>2.9</v>
      </c>
      <c r="R276" s="6">
        <v>4.9000000000000004</v>
      </c>
      <c r="S276" s="6">
        <v>3.5</v>
      </c>
    </row>
    <row r="277" spans="1:19" ht="15" customHeight="1" x14ac:dyDescent="0.2">
      <c r="A277" s="6">
        <v>10</v>
      </c>
      <c r="B277" s="6">
        <v>2000</v>
      </c>
      <c r="C277" s="6">
        <v>2</v>
      </c>
      <c r="D277" s="6">
        <v>10</v>
      </c>
      <c r="E277" s="6">
        <v>20</v>
      </c>
      <c r="F277" s="6">
        <v>25</v>
      </c>
      <c r="G277" s="6">
        <v>17</v>
      </c>
      <c r="H277" s="6">
        <v>5</v>
      </c>
      <c r="I277" s="6">
        <v>9</v>
      </c>
      <c r="J277" s="6">
        <v>3</v>
      </c>
      <c r="K277" s="6">
        <v>8</v>
      </c>
      <c r="L277" s="6">
        <v>1</v>
      </c>
      <c r="M277" s="6">
        <v>4.0999999999999996</v>
      </c>
      <c r="N277" s="6">
        <v>16</v>
      </c>
      <c r="O277" s="6">
        <v>4</v>
      </c>
      <c r="P277" s="6">
        <v>1.8</v>
      </c>
      <c r="Q277" s="6">
        <v>3.2</v>
      </c>
      <c r="R277" s="6">
        <v>5.0999999999999996</v>
      </c>
      <c r="S277" s="6">
        <v>3.3</v>
      </c>
    </row>
    <row r="278" spans="1:19" ht="15" customHeight="1" x14ac:dyDescent="0.2">
      <c r="A278" s="6">
        <v>11</v>
      </c>
      <c r="B278" s="6">
        <v>2000</v>
      </c>
      <c r="C278" s="6">
        <v>2</v>
      </c>
      <c r="D278" s="6">
        <v>12</v>
      </c>
      <c r="E278" s="6">
        <v>24</v>
      </c>
      <c r="F278" s="6">
        <v>22</v>
      </c>
      <c r="G278" s="6">
        <v>17</v>
      </c>
      <c r="H278" s="6">
        <v>3</v>
      </c>
      <c r="I278" s="6">
        <v>6</v>
      </c>
      <c r="J278" s="6">
        <v>3</v>
      </c>
      <c r="K278" s="6">
        <v>9</v>
      </c>
      <c r="L278" s="6">
        <v>2</v>
      </c>
      <c r="M278" s="6">
        <v>3.8</v>
      </c>
      <c r="N278" s="6">
        <v>21</v>
      </c>
      <c r="O278" s="6">
        <v>4.5</v>
      </c>
      <c r="P278" s="6">
        <v>1.3</v>
      </c>
      <c r="Q278" s="6">
        <v>2.9</v>
      </c>
      <c r="R278" s="6">
        <v>4.9000000000000004</v>
      </c>
      <c r="S278" s="6">
        <v>3.6</v>
      </c>
    </row>
    <row r="279" spans="1:19" ht="15" customHeight="1" x14ac:dyDescent="0.2">
      <c r="A279" s="6">
        <v>12</v>
      </c>
      <c r="B279" s="6">
        <v>2000</v>
      </c>
      <c r="C279" s="6">
        <v>3</v>
      </c>
      <c r="D279" s="6">
        <v>15</v>
      </c>
      <c r="E279" s="6">
        <v>22</v>
      </c>
      <c r="F279" s="6">
        <v>23</v>
      </c>
      <c r="G279" s="6">
        <v>14</v>
      </c>
      <c r="H279" s="6">
        <v>5</v>
      </c>
      <c r="I279" s="6">
        <v>6</v>
      </c>
      <c r="J279" s="6">
        <v>2</v>
      </c>
      <c r="K279" s="6">
        <v>8</v>
      </c>
      <c r="L279" s="6">
        <v>2</v>
      </c>
      <c r="M279" s="6">
        <v>3.4</v>
      </c>
      <c r="N279" s="6">
        <v>17</v>
      </c>
      <c r="O279" s="6">
        <v>4.0999999999999996</v>
      </c>
      <c r="P279" s="6">
        <v>1</v>
      </c>
      <c r="Q279" s="6">
        <v>2.8</v>
      </c>
      <c r="R279" s="6">
        <v>4.9000000000000004</v>
      </c>
      <c r="S279" s="6">
        <v>3.9</v>
      </c>
    </row>
    <row r="280" spans="1:19" ht="15" customHeight="1" x14ac:dyDescent="0.2">
      <c r="A280" s="6">
        <v>1</v>
      </c>
      <c r="B280" s="6">
        <v>2001</v>
      </c>
      <c r="C280" s="6">
        <v>3</v>
      </c>
      <c r="D280" s="6">
        <v>15</v>
      </c>
      <c r="E280" s="6">
        <v>17</v>
      </c>
      <c r="F280" s="6">
        <v>24</v>
      </c>
      <c r="G280" s="6">
        <v>14</v>
      </c>
      <c r="H280" s="6">
        <v>4</v>
      </c>
      <c r="I280" s="6">
        <v>8</v>
      </c>
      <c r="J280" s="6">
        <v>2</v>
      </c>
      <c r="K280" s="6">
        <v>11</v>
      </c>
      <c r="L280" s="6">
        <v>2</v>
      </c>
      <c r="M280" s="6">
        <v>3.8</v>
      </c>
      <c r="N280" s="6">
        <v>16</v>
      </c>
      <c r="O280" s="6">
        <v>4</v>
      </c>
      <c r="P280" s="6">
        <v>1.3</v>
      </c>
      <c r="Q280" s="6">
        <v>3</v>
      </c>
      <c r="R280" s="6">
        <v>5</v>
      </c>
      <c r="S280" s="6">
        <v>3.7</v>
      </c>
    </row>
    <row r="281" spans="1:19" ht="15" customHeight="1" x14ac:dyDescent="0.2">
      <c r="A281" s="6">
        <v>2</v>
      </c>
      <c r="B281" s="6">
        <v>2001</v>
      </c>
      <c r="C281" s="6">
        <v>6</v>
      </c>
      <c r="D281" s="6">
        <v>23</v>
      </c>
      <c r="E281" s="6">
        <v>13</v>
      </c>
      <c r="F281" s="6">
        <v>20</v>
      </c>
      <c r="G281" s="6">
        <v>14</v>
      </c>
      <c r="H281" s="6">
        <v>3</v>
      </c>
      <c r="I281" s="6">
        <v>4</v>
      </c>
      <c r="J281" s="6">
        <v>3</v>
      </c>
      <c r="K281" s="6">
        <v>12</v>
      </c>
      <c r="L281" s="6">
        <v>2</v>
      </c>
      <c r="M281" s="6">
        <v>3.2</v>
      </c>
      <c r="N281" s="6">
        <v>20</v>
      </c>
      <c r="O281" s="6">
        <v>4.4000000000000004</v>
      </c>
      <c r="P281" s="6">
        <v>0.3</v>
      </c>
      <c r="Q281" s="6">
        <v>2.8</v>
      </c>
      <c r="R281" s="6">
        <v>4.8</v>
      </c>
      <c r="S281" s="6">
        <v>4.5</v>
      </c>
    </row>
    <row r="282" spans="1:19" ht="15" customHeight="1" x14ac:dyDescent="0.2">
      <c r="A282" s="6">
        <v>3</v>
      </c>
      <c r="B282" s="6">
        <v>2001</v>
      </c>
      <c r="C282" s="6">
        <v>5</v>
      </c>
      <c r="D282" s="6">
        <v>19</v>
      </c>
      <c r="E282" s="6">
        <v>16</v>
      </c>
      <c r="F282" s="6">
        <v>22</v>
      </c>
      <c r="G282" s="6">
        <v>15</v>
      </c>
      <c r="H282" s="6">
        <v>3</v>
      </c>
      <c r="I282" s="6">
        <v>7</v>
      </c>
      <c r="J282" s="6">
        <v>2</v>
      </c>
      <c r="K282" s="6">
        <v>10</v>
      </c>
      <c r="L282" s="6">
        <v>1</v>
      </c>
      <c r="M282" s="6">
        <v>3.3</v>
      </c>
      <c r="N282" s="6">
        <v>18</v>
      </c>
      <c r="O282" s="6">
        <v>4.2</v>
      </c>
      <c r="P282" s="6">
        <v>0.6</v>
      </c>
      <c r="Q282" s="6">
        <v>2.8</v>
      </c>
      <c r="R282" s="6">
        <v>4.9000000000000004</v>
      </c>
      <c r="S282" s="6">
        <v>4.3</v>
      </c>
    </row>
    <row r="283" spans="1:19" ht="15" customHeight="1" x14ac:dyDescent="0.2">
      <c r="A283" s="6">
        <v>4</v>
      </c>
      <c r="B283" s="6">
        <v>2001</v>
      </c>
      <c r="C283" s="6">
        <v>5</v>
      </c>
      <c r="D283" s="6">
        <v>17</v>
      </c>
      <c r="E283" s="6">
        <v>15</v>
      </c>
      <c r="F283" s="6">
        <v>21</v>
      </c>
      <c r="G283" s="6">
        <v>15</v>
      </c>
      <c r="H283" s="6">
        <v>5</v>
      </c>
      <c r="I283" s="6">
        <v>8</v>
      </c>
      <c r="J283" s="6">
        <v>3</v>
      </c>
      <c r="K283" s="6">
        <v>10</v>
      </c>
      <c r="L283" s="6">
        <v>1</v>
      </c>
      <c r="M283" s="6">
        <v>3.7</v>
      </c>
      <c r="N283" s="6">
        <v>23</v>
      </c>
      <c r="O283" s="6">
        <v>4.8</v>
      </c>
      <c r="P283" s="6">
        <v>0.9</v>
      </c>
      <c r="Q283" s="6">
        <v>3.1</v>
      </c>
      <c r="R283" s="6">
        <v>5.0999999999999996</v>
      </c>
      <c r="S283" s="6">
        <v>4.3</v>
      </c>
    </row>
    <row r="284" spans="1:19" ht="15" customHeight="1" x14ac:dyDescent="0.2">
      <c r="A284" s="6">
        <v>5</v>
      </c>
      <c r="B284" s="6">
        <v>2001</v>
      </c>
      <c r="C284" s="6">
        <v>5</v>
      </c>
      <c r="D284" s="6">
        <v>11</v>
      </c>
      <c r="E284" s="6">
        <v>16</v>
      </c>
      <c r="F284" s="6">
        <v>22</v>
      </c>
      <c r="G284" s="6">
        <v>17</v>
      </c>
      <c r="H284" s="6">
        <v>4</v>
      </c>
      <c r="I284" s="6">
        <v>6</v>
      </c>
      <c r="J284" s="6">
        <v>4</v>
      </c>
      <c r="K284" s="6">
        <v>13</v>
      </c>
      <c r="L284" s="6">
        <v>2</v>
      </c>
      <c r="M284" s="6">
        <v>3.9</v>
      </c>
      <c r="N284" s="6">
        <v>20</v>
      </c>
      <c r="O284" s="6">
        <v>4.5</v>
      </c>
      <c r="P284" s="6">
        <v>1.5</v>
      </c>
      <c r="Q284" s="6">
        <v>3.2</v>
      </c>
      <c r="R284" s="6">
        <v>5.0999999999999996</v>
      </c>
      <c r="S284" s="6">
        <v>3.6</v>
      </c>
    </row>
    <row r="285" spans="1:19" ht="15" customHeight="1" x14ac:dyDescent="0.2">
      <c r="A285" s="6">
        <v>6</v>
      </c>
      <c r="B285" s="6">
        <v>2001</v>
      </c>
      <c r="C285" s="6">
        <v>4</v>
      </c>
      <c r="D285" s="6">
        <v>13</v>
      </c>
      <c r="E285" s="6">
        <v>21</v>
      </c>
      <c r="F285" s="6">
        <v>19</v>
      </c>
      <c r="G285" s="6">
        <v>12</v>
      </c>
      <c r="H285" s="6">
        <v>5</v>
      </c>
      <c r="I285" s="6">
        <v>9</v>
      </c>
      <c r="J285" s="6">
        <v>3</v>
      </c>
      <c r="K285" s="6">
        <v>12</v>
      </c>
      <c r="L285" s="6">
        <v>2</v>
      </c>
      <c r="M285" s="6">
        <v>4</v>
      </c>
      <c r="N285" s="6">
        <v>20</v>
      </c>
      <c r="O285" s="6">
        <v>4.5</v>
      </c>
      <c r="P285" s="6">
        <v>1.5</v>
      </c>
      <c r="Q285" s="6">
        <v>3</v>
      </c>
      <c r="R285" s="6">
        <v>5.2</v>
      </c>
      <c r="S285" s="6">
        <v>3.7</v>
      </c>
    </row>
    <row r="286" spans="1:19" ht="15" customHeight="1" x14ac:dyDescent="0.2">
      <c r="A286" s="6">
        <v>7</v>
      </c>
      <c r="B286" s="6">
        <v>2001</v>
      </c>
      <c r="C286" s="6">
        <v>5</v>
      </c>
      <c r="D286" s="6">
        <v>22</v>
      </c>
      <c r="E286" s="6">
        <v>18</v>
      </c>
      <c r="F286" s="6">
        <v>17</v>
      </c>
      <c r="G286" s="6">
        <v>13</v>
      </c>
      <c r="H286" s="6">
        <v>4</v>
      </c>
      <c r="I286" s="6">
        <v>6</v>
      </c>
      <c r="J286" s="6">
        <v>2</v>
      </c>
      <c r="K286" s="6">
        <v>12</v>
      </c>
      <c r="L286" s="6">
        <v>1</v>
      </c>
      <c r="M286" s="6">
        <v>3</v>
      </c>
      <c r="N286" s="6">
        <v>17</v>
      </c>
      <c r="O286" s="6">
        <v>4.0999999999999996</v>
      </c>
      <c r="P286" s="6">
        <v>0.4</v>
      </c>
      <c r="Q286" s="6">
        <v>2.6</v>
      </c>
      <c r="R286" s="6">
        <v>4.8</v>
      </c>
      <c r="S286" s="6">
        <v>4.4000000000000004</v>
      </c>
    </row>
    <row r="287" spans="1:19" ht="15" customHeight="1" x14ac:dyDescent="0.2">
      <c r="A287" s="6">
        <v>8</v>
      </c>
      <c r="B287" s="6">
        <v>2001</v>
      </c>
      <c r="C287" s="6">
        <v>6</v>
      </c>
      <c r="D287" s="6">
        <v>22</v>
      </c>
      <c r="E287" s="6">
        <v>16</v>
      </c>
      <c r="F287" s="6">
        <v>21</v>
      </c>
      <c r="G287" s="6">
        <v>14</v>
      </c>
      <c r="H287" s="6">
        <v>3</v>
      </c>
      <c r="I287" s="6">
        <v>6</v>
      </c>
      <c r="J287" s="6">
        <v>2</v>
      </c>
      <c r="K287" s="6">
        <v>9</v>
      </c>
      <c r="L287" s="6">
        <v>1</v>
      </c>
      <c r="M287" s="6">
        <v>3.1</v>
      </c>
      <c r="N287" s="6">
        <v>19</v>
      </c>
      <c r="O287" s="6">
        <v>4.3</v>
      </c>
      <c r="P287" s="6">
        <v>0.4</v>
      </c>
      <c r="Q287" s="6">
        <v>2.7</v>
      </c>
      <c r="R287" s="6">
        <v>4.8</v>
      </c>
      <c r="S287" s="6">
        <v>4.4000000000000004</v>
      </c>
    </row>
    <row r="288" spans="1:19" ht="15" customHeight="1" x14ac:dyDescent="0.2">
      <c r="A288" s="6">
        <v>9</v>
      </c>
      <c r="B288" s="6">
        <v>2001</v>
      </c>
      <c r="C288" s="6">
        <v>7</v>
      </c>
      <c r="D288" s="6">
        <v>20</v>
      </c>
      <c r="E288" s="6">
        <v>13</v>
      </c>
      <c r="F288" s="6">
        <v>21</v>
      </c>
      <c r="G288" s="6">
        <v>13</v>
      </c>
      <c r="H288" s="6">
        <v>4</v>
      </c>
      <c r="I288" s="6">
        <v>6</v>
      </c>
      <c r="J288" s="6">
        <v>3</v>
      </c>
      <c r="K288" s="6">
        <v>10</v>
      </c>
      <c r="L288" s="6">
        <v>3</v>
      </c>
      <c r="M288" s="6">
        <v>3.2</v>
      </c>
      <c r="N288" s="6">
        <v>24</v>
      </c>
      <c r="O288" s="6">
        <v>4.9000000000000004</v>
      </c>
      <c r="P288" s="6">
        <v>0.4</v>
      </c>
      <c r="Q288" s="6">
        <v>2.8</v>
      </c>
      <c r="R288" s="6">
        <v>4.9000000000000004</v>
      </c>
      <c r="S288" s="6">
        <v>4.5999999999999996</v>
      </c>
    </row>
    <row r="289" spans="1:19" ht="15" customHeight="1" x14ac:dyDescent="0.2">
      <c r="A289" s="6">
        <v>10</v>
      </c>
      <c r="B289" s="6">
        <v>2001</v>
      </c>
      <c r="C289" s="6">
        <v>17</v>
      </c>
      <c r="D289" s="6">
        <v>29</v>
      </c>
      <c r="E289" s="6">
        <v>12</v>
      </c>
      <c r="F289" s="6">
        <v>13</v>
      </c>
      <c r="G289" s="6">
        <v>8</v>
      </c>
      <c r="H289" s="6">
        <v>2</v>
      </c>
      <c r="I289" s="6">
        <v>5</v>
      </c>
      <c r="J289" s="6">
        <v>2</v>
      </c>
      <c r="K289" s="6">
        <v>9</v>
      </c>
      <c r="L289" s="6">
        <v>3</v>
      </c>
      <c r="M289" s="6">
        <v>1.6</v>
      </c>
      <c r="N289" s="6">
        <v>29</v>
      </c>
      <c r="O289" s="6">
        <v>5.4</v>
      </c>
      <c r="P289" s="6">
        <v>-0.2</v>
      </c>
      <c r="Q289" s="6">
        <v>1</v>
      </c>
      <c r="R289" s="6">
        <v>3.5</v>
      </c>
      <c r="S289" s="6">
        <v>3.7</v>
      </c>
    </row>
    <row r="290" spans="1:19" ht="15" customHeight="1" x14ac:dyDescent="0.2">
      <c r="A290" s="6">
        <v>11</v>
      </c>
      <c r="B290" s="6">
        <v>2001</v>
      </c>
      <c r="C290" s="6">
        <v>19</v>
      </c>
      <c r="D290" s="6">
        <v>34</v>
      </c>
      <c r="E290" s="6">
        <v>10</v>
      </c>
      <c r="F290" s="6">
        <v>11</v>
      </c>
      <c r="G290" s="6">
        <v>7</v>
      </c>
      <c r="H290" s="6">
        <v>1</v>
      </c>
      <c r="I290" s="6">
        <v>5</v>
      </c>
      <c r="J290" s="6">
        <v>1</v>
      </c>
      <c r="K290" s="6">
        <v>9</v>
      </c>
      <c r="L290" s="6">
        <v>3</v>
      </c>
      <c r="M290" s="6">
        <v>1</v>
      </c>
      <c r="N290" s="6">
        <v>22</v>
      </c>
      <c r="O290" s="6">
        <v>4.7</v>
      </c>
      <c r="P290" s="6">
        <v>-0.3</v>
      </c>
      <c r="Q290" s="6">
        <v>0.4</v>
      </c>
      <c r="R290" s="6">
        <v>3.1</v>
      </c>
      <c r="S290" s="6">
        <v>3.5</v>
      </c>
    </row>
    <row r="291" spans="1:19" ht="15" customHeight="1" x14ac:dyDescent="0.2">
      <c r="A291" s="6">
        <v>12</v>
      </c>
      <c r="B291" s="6">
        <v>2001</v>
      </c>
      <c r="C291" s="6">
        <v>14</v>
      </c>
      <c r="D291" s="6">
        <v>25</v>
      </c>
      <c r="E291" s="6">
        <v>16</v>
      </c>
      <c r="F291" s="6">
        <v>14</v>
      </c>
      <c r="G291" s="6">
        <v>9</v>
      </c>
      <c r="H291" s="6">
        <v>3</v>
      </c>
      <c r="I291" s="6">
        <v>7</v>
      </c>
      <c r="J291" s="6">
        <v>1</v>
      </c>
      <c r="K291" s="6">
        <v>8</v>
      </c>
      <c r="L291" s="6">
        <v>3</v>
      </c>
      <c r="M291" s="6">
        <v>1.9</v>
      </c>
      <c r="N291" s="6">
        <v>25</v>
      </c>
      <c r="O291" s="6">
        <v>5</v>
      </c>
      <c r="P291" s="6">
        <v>-0.1</v>
      </c>
      <c r="Q291" s="6">
        <v>1.8</v>
      </c>
      <c r="R291" s="6">
        <v>4.3</v>
      </c>
      <c r="S291" s="6">
        <v>4.3</v>
      </c>
    </row>
    <row r="292" spans="1:19" ht="15" customHeight="1" x14ac:dyDescent="0.2">
      <c r="A292" s="6">
        <v>1</v>
      </c>
      <c r="B292" s="6">
        <v>2002</v>
      </c>
      <c r="C292" s="6">
        <v>8</v>
      </c>
      <c r="D292" s="6">
        <v>29</v>
      </c>
      <c r="E292" s="6">
        <v>14</v>
      </c>
      <c r="F292" s="6">
        <v>17</v>
      </c>
      <c r="G292" s="6">
        <v>10</v>
      </c>
      <c r="H292" s="6">
        <v>3</v>
      </c>
      <c r="I292" s="6">
        <v>4</v>
      </c>
      <c r="J292" s="6">
        <v>1</v>
      </c>
      <c r="K292" s="6">
        <v>12</v>
      </c>
      <c r="L292" s="6">
        <v>2</v>
      </c>
      <c r="M292" s="6">
        <v>2.2000000000000002</v>
      </c>
      <c r="N292" s="6">
        <v>16</v>
      </c>
      <c r="O292" s="6">
        <v>4</v>
      </c>
      <c r="P292" s="6">
        <v>0.1</v>
      </c>
      <c r="Q292" s="6">
        <v>1.9</v>
      </c>
      <c r="R292" s="6">
        <v>3.9</v>
      </c>
      <c r="S292" s="6">
        <v>3.8</v>
      </c>
    </row>
    <row r="293" spans="1:19" ht="15" customHeight="1" x14ac:dyDescent="0.2">
      <c r="A293" s="6">
        <v>2</v>
      </c>
      <c r="B293" s="6">
        <v>2002</v>
      </c>
      <c r="C293" s="6">
        <v>5</v>
      </c>
      <c r="D293" s="6">
        <v>28</v>
      </c>
      <c r="E293" s="6">
        <v>17</v>
      </c>
      <c r="F293" s="6">
        <v>15</v>
      </c>
      <c r="G293" s="6">
        <v>15</v>
      </c>
      <c r="H293" s="6">
        <v>2</v>
      </c>
      <c r="I293" s="6">
        <v>6</v>
      </c>
      <c r="J293" s="6">
        <v>0</v>
      </c>
      <c r="K293" s="6">
        <v>10</v>
      </c>
      <c r="L293" s="6">
        <v>2</v>
      </c>
      <c r="M293" s="6">
        <v>2.4</v>
      </c>
      <c r="N293" s="6">
        <v>14</v>
      </c>
      <c r="O293" s="6">
        <v>3.7</v>
      </c>
      <c r="P293" s="6">
        <v>0</v>
      </c>
      <c r="Q293" s="6">
        <v>2.1</v>
      </c>
      <c r="R293" s="6">
        <v>4.5999999999999996</v>
      </c>
      <c r="S293" s="6">
        <v>4.5999999999999996</v>
      </c>
    </row>
    <row r="294" spans="1:19" ht="15" customHeight="1" x14ac:dyDescent="0.2">
      <c r="A294" s="6">
        <v>3</v>
      </c>
      <c r="B294" s="6">
        <v>2002</v>
      </c>
      <c r="C294" s="6">
        <v>3</v>
      </c>
      <c r="D294" s="6">
        <v>22</v>
      </c>
      <c r="E294" s="6">
        <v>17</v>
      </c>
      <c r="F294" s="6">
        <v>19</v>
      </c>
      <c r="G294" s="6">
        <v>12</v>
      </c>
      <c r="H294" s="6">
        <v>4</v>
      </c>
      <c r="I294" s="6">
        <v>4</v>
      </c>
      <c r="J294" s="6">
        <v>2</v>
      </c>
      <c r="K294" s="6">
        <v>15</v>
      </c>
      <c r="L294" s="6">
        <v>2</v>
      </c>
      <c r="M294" s="6">
        <v>3.1</v>
      </c>
      <c r="N294" s="6">
        <v>15</v>
      </c>
      <c r="O294" s="6">
        <v>3.9</v>
      </c>
      <c r="P294" s="6">
        <v>0.5</v>
      </c>
      <c r="Q294" s="6">
        <v>2.7</v>
      </c>
      <c r="R294" s="6">
        <v>4.8</v>
      </c>
      <c r="S294" s="6">
        <v>4.3</v>
      </c>
    </row>
    <row r="295" spans="1:19" ht="15" customHeight="1" x14ac:dyDescent="0.2">
      <c r="A295" s="6">
        <v>4</v>
      </c>
      <c r="B295" s="6">
        <v>2002</v>
      </c>
      <c r="C295" s="6">
        <v>3</v>
      </c>
      <c r="D295" s="6">
        <v>17</v>
      </c>
      <c r="E295" s="6">
        <v>19</v>
      </c>
      <c r="F295" s="6">
        <v>21</v>
      </c>
      <c r="G295" s="6">
        <v>14</v>
      </c>
      <c r="H295" s="6">
        <v>4</v>
      </c>
      <c r="I295" s="6">
        <v>5</v>
      </c>
      <c r="J295" s="6">
        <v>1</v>
      </c>
      <c r="K295" s="6">
        <v>14</v>
      </c>
      <c r="L295" s="6">
        <v>2</v>
      </c>
      <c r="M295" s="6">
        <v>3.1</v>
      </c>
      <c r="N295" s="6">
        <v>12</v>
      </c>
      <c r="O295" s="6">
        <v>3.4</v>
      </c>
      <c r="P295" s="6">
        <v>0.9</v>
      </c>
      <c r="Q295" s="6">
        <v>2.8</v>
      </c>
      <c r="R295" s="6">
        <v>4.8</v>
      </c>
      <c r="S295" s="6">
        <v>3.9</v>
      </c>
    </row>
    <row r="296" spans="1:19" ht="15" customHeight="1" x14ac:dyDescent="0.2">
      <c r="A296" s="6">
        <v>5</v>
      </c>
      <c r="B296" s="6">
        <v>2002</v>
      </c>
      <c r="C296" s="6">
        <v>2</v>
      </c>
      <c r="D296" s="6">
        <v>20</v>
      </c>
      <c r="E296" s="6">
        <v>18</v>
      </c>
      <c r="F296" s="6">
        <v>23</v>
      </c>
      <c r="G296" s="6">
        <v>14</v>
      </c>
      <c r="H296" s="6">
        <v>4</v>
      </c>
      <c r="I296" s="6">
        <v>4</v>
      </c>
      <c r="J296" s="6">
        <v>2</v>
      </c>
      <c r="K296" s="6">
        <v>10</v>
      </c>
      <c r="L296" s="6">
        <v>3</v>
      </c>
      <c r="M296" s="6">
        <v>3.1</v>
      </c>
      <c r="N296" s="6">
        <v>12</v>
      </c>
      <c r="O296" s="6">
        <v>3.5</v>
      </c>
      <c r="P296" s="6">
        <v>0.7</v>
      </c>
      <c r="Q296" s="6">
        <v>2.7</v>
      </c>
      <c r="R296" s="6">
        <v>4.7</v>
      </c>
      <c r="S296" s="6">
        <v>4</v>
      </c>
    </row>
    <row r="297" spans="1:19" ht="15" customHeight="1" x14ac:dyDescent="0.2">
      <c r="A297" s="6">
        <v>6</v>
      </c>
      <c r="B297" s="6">
        <v>2002</v>
      </c>
      <c r="C297" s="6">
        <v>3</v>
      </c>
      <c r="D297" s="6">
        <v>20</v>
      </c>
      <c r="E297" s="6">
        <v>17</v>
      </c>
      <c r="F297" s="6">
        <v>22</v>
      </c>
      <c r="G297" s="6">
        <v>13</v>
      </c>
      <c r="H297" s="6">
        <v>3</v>
      </c>
      <c r="I297" s="6">
        <v>6</v>
      </c>
      <c r="J297" s="6">
        <v>0</v>
      </c>
      <c r="K297" s="6">
        <v>13</v>
      </c>
      <c r="L297" s="6">
        <v>3</v>
      </c>
      <c r="M297" s="6">
        <v>3</v>
      </c>
      <c r="N297" s="6">
        <v>12</v>
      </c>
      <c r="O297" s="6">
        <v>3.4</v>
      </c>
      <c r="P297" s="6">
        <v>0.6</v>
      </c>
      <c r="Q297" s="6">
        <v>2.7</v>
      </c>
      <c r="R297" s="6">
        <v>4.7</v>
      </c>
      <c r="S297" s="6">
        <v>4.0999999999999996</v>
      </c>
    </row>
    <row r="298" spans="1:19" ht="15" customHeight="1" x14ac:dyDescent="0.2">
      <c r="A298" s="6">
        <v>7</v>
      </c>
      <c r="B298" s="6">
        <v>2002</v>
      </c>
      <c r="C298" s="6">
        <v>4</v>
      </c>
      <c r="D298" s="6">
        <v>24</v>
      </c>
      <c r="E298" s="6">
        <v>17</v>
      </c>
      <c r="F298" s="6">
        <v>20</v>
      </c>
      <c r="G298" s="6">
        <v>13</v>
      </c>
      <c r="H298" s="6">
        <v>3</v>
      </c>
      <c r="I298" s="6">
        <v>5</v>
      </c>
      <c r="J298" s="6">
        <v>1</v>
      </c>
      <c r="K298" s="6">
        <v>12</v>
      </c>
      <c r="L298" s="6">
        <v>1</v>
      </c>
      <c r="M298" s="6">
        <v>2.7</v>
      </c>
      <c r="N298" s="6">
        <v>12</v>
      </c>
      <c r="O298" s="6">
        <v>3.5</v>
      </c>
      <c r="P298" s="6">
        <v>0.4</v>
      </c>
      <c r="Q298" s="6">
        <v>2.6</v>
      </c>
      <c r="R298" s="6">
        <v>4.7</v>
      </c>
      <c r="S298" s="6">
        <v>4.3</v>
      </c>
    </row>
    <row r="299" spans="1:19" ht="15" customHeight="1" x14ac:dyDescent="0.2">
      <c r="A299" s="6">
        <v>8</v>
      </c>
      <c r="B299" s="6">
        <v>2002</v>
      </c>
      <c r="C299" s="6">
        <v>5</v>
      </c>
      <c r="D299" s="6">
        <v>25</v>
      </c>
      <c r="E299" s="6">
        <v>15</v>
      </c>
      <c r="F299" s="6">
        <v>21</v>
      </c>
      <c r="G299" s="6">
        <v>10</v>
      </c>
      <c r="H299" s="6">
        <v>5</v>
      </c>
      <c r="I299" s="6">
        <v>6</v>
      </c>
      <c r="J299" s="6">
        <v>0</v>
      </c>
      <c r="K299" s="6">
        <v>11</v>
      </c>
      <c r="L299" s="6">
        <v>2</v>
      </c>
      <c r="M299" s="6">
        <v>2.6</v>
      </c>
      <c r="N299" s="6">
        <v>12</v>
      </c>
      <c r="O299" s="6">
        <v>3.5</v>
      </c>
      <c r="P299" s="6">
        <v>0.3</v>
      </c>
      <c r="Q299" s="6">
        <v>2.6</v>
      </c>
      <c r="R299" s="6">
        <v>4.5</v>
      </c>
      <c r="S299" s="6">
        <v>4.2</v>
      </c>
    </row>
    <row r="300" spans="1:19" ht="15" customHeight="1" x14ac:dyDescent="0.2">
      <c r="A300" s="6">
        <v>9</v>
      </c>
      <c r="B300" s="6">
        <v>2002</v>
      </c>
      <c r="C300" s="6">
        <v>3</v>
      </c>
      <c r="D300" s="6">
        <v>23</v>
      </c>
      <c r="E300" s="6">
        <v>19</v>
      </c>
      <c r="F300" s="6">
        <v>17</v>
      </c>
      <c r="G300" s="6">
        <v>13</v>
      </c>
      <c r="H300" s="6">
        <v>3</v>
      </c>
      <c r="I300" s="6">
        <v>8</v>
      </c>
      <c r="J300" s="6">
        <v>1</v>
      </c>
      <c r="K300" s="6">
        <v>11</v>
      </c>
      <c r="L300" s="6">
        <v>2</v>
      </c>
      <c r="M300" s="6">
        <v>3.1</v>
      </c>
      <c r="N300" s="6">
        <v>13</v>
      </c>
      <c r="O300" s="6">
        <v>3.6</v>
      </c>
      <c r="P300" s="6">
        <v>0.4</v>
      </c>
      <c r="Q300" s="6">
        <v>2.5</v>
      </c>
      <c r="R300" s="6">
        <v>4.8</v>
      </c>
      <c r="S300" s="6">
        <v>4.4000000000000004</v>
      </c>
    </row>
    <row r="301" spans="1:19" ht="15" customHeight="1" x14ac:dyDescent="0.2">
      <c r="A301" s="6">
        <v>10</v>
      </c>
      <c r="B301" s="6">
        <v>2002</v>
      </c>
      <c r="C301" s="6">
        <v>5</v>
      </c>
      <c r="D301" s="6">
        <v>23</v>
      </c>
      <c r="E301" s="6">
        <v>16</v>
      </c>
      <c r="F301" s="6">
        <v>15</v>
      </c>
      <c r="G301" s="6">
        <v>14</v>
      </c>
      <c r="H301" s="6">
        <v>2</v>
      </c>
      <c r="I301" s="6">
        <v>9</v>
      </c>
      <c r="J301" s="6">
        <v>1</v>
      </c>
      <c r="K301" s="6">
        <v>12</v>
      </c>
      <c r="L301" s="6">
        <v>3</v>
      </c>
      <c r="M301" s="6">
        <v>2.9</v>
      </c>
      <c r="N301" s="6">
        <v>15</v>
      </c>
      <c r="O301" s="6">
        <v>3.9</v>
      </c>
      <c r="P301" s="6">
        <v>0.3</v>
      </c>
      <c r="Q301" s="6">
        <v>2.5</v>
      </c>
      <c r="R301" s="6">
        <v>4.9000000000000004</v>
      </c>
      <c r="S301" s="6">
        <v>4.5</v>
      </c>
    </row>
    <row r="302" spans="1:19" ht="15" customHeight="1" x14ac:dyDescent="0.2">
      <c r="A302" s="6">
        <v>11</v>
      </c>
      <c r="B302" s="6">
        <v>2002</v>
      </c>
      <c r="C302" s="6">
        <v>5</v>
      </c>
      <c r="D302" s="6">
        <v>27</v>
      </c>
      <c r="E302" s="6">
        <v>16</v>
      </c>
      <c r="F302" s="6">
        <v>20</v>
      </c>
      <c r="G302" s="6">
        <v>12</v>
      </c>
      <c r="H302" s="6">
        <v>2</v>
      </c>
      <c r="I302" s="6">
        <v>5</v>
      </c>
      <c r="J302" s="6">
        <v>1</v>
      </c>
      <c r="K302" s="6">
        <v>11</v>
      </c>
      <c r="L302" s="6">
        <v>1</v>
      </c>
      <c r="M302" s="6">
        <v>2.5</v>
      </c>
      <c r="N302" s="6">
        <v>13</v>
      </c>
      <c r="O302" s="6">
        <v>3.6</v>
      </c>
      <c r="P302" s="6">
        <v>0.1</v>
      </c>
      <c r="Q302" s="6">
        <v>2.4</v>
      </c>
      <c r="R302" s="6">
        <v>4.4000000000000004</v>
      </c>
      <c r="S302" s="6">
        <v>4.3</v>
      </c>
    </row>
    <row r="303" spans="1:19" ht="15" customHeight="1" x14ac:dyDescent="0.2">
      <c r="A303" s="6">
        <v>12</v>
      </c>
      <c r="B303" s="6">
        <v>2002</v>
      </c>
      <c r="C303" s="6">
        <v>6</v>
      </c>
      <c r="D303" s="6">
        <v>28</v>
      </c>
      <c r="E303" s="6">
        <v>12</v>
      </c>
      <c r="F303" s="6">
        <v>18</v>
      </c>
      <c r="G303" s="6">
        <v>11</v>
      </c>
      <c r="H303" s="6">
        <v>3</v>
      </c>
      <c r="I303" s="6">
        <v>7</v>
      </c>
      <c r="J303" s="6">
        <v>1</v>
      </c>
      <c r="K303" s="6">
        <v>12</v>
      </c>
      <c r="L303" s="6">
        <v>2</v>
      </c>
      <c r="M303" s="6">
        <v>2.7</v>
      </c>
      <c r="N303" s="6">
        <v>14</v>
      </c>
      <c r="O303" s="6">
        <v>3.8</v>
      </c>
      <c r="P303" s="6">
        <v>0.2</v>
      </c>
      <c r="Q303" s="6">
        <v>2.5</v>
      </c>
      <c r="R303" s="6">
        <v>4.5999999999999996</v>
      </c>
      <c r="S303" s="6">
        <v>4.5</v>
      </c>
    </row>
    <row r="304" spans="1:19" ht="15" customHeight="1" x14ac:dyDescent="0.2">
      <c r="A304" s="6">
        <v>1</v>
      </c>
      <c r="B304" s="6">
        <v>2003</v>
      </c>
      <c r="C304" s="6">
        <v>5</v>
      </c>
      <c r="D304" s="6">
        <v>24</v>
      </c>
      <c r="E304" s="6">
        <v>18</v>
      </c>
      <c r="F304" s="6">
        <v>18</v>
      </c>
      <c r="G304" s="6">
        <v>14</v>
      </c>
      <c r="H304" s="6">
        <v>3</v>
      </c>
      <c r="I304" s="6">
        <v>4</v>
      </c>
      <c r="J304" s="6">
        <v>1</v>
      </c>
      <c r="K304" s="6">
        <v>11</v>
      </c>
      <c r="L304" s="6">
        <v>2</v>
      </c>
      <c r="M304" s="6">
        <v>2.7</v>
      </c>
      <c r="N304" s="6">
        <v>13</v>
      </c>
      <c r="O304" s="6">
        <v>3.6</v>
      </c>
      <c r="P304" s="6">
        <v>0.3</v>
      </c>
      <c r="Q304" s="6">
        <v>2.5</v>
      </c>
      <c r="R304" s="6">
        <v>4.7</v>
      </c>
      <c r="S304" s="6">
        <v>4.3</v>
      </c>
    </row>
    <row r="305" spans="1:19" ht="15" customHeight="1" x14ac:dyDescent="0.2">
      <c r="A305" s="6">
        <v>2</v>
      </c>
      <c r="B305" s="6">
        <v>2003</v>
      </c>
      <c r="C305" s="6">
        <v>5</v>
      </c>
      <c r="D305" s="6">
        <v>17</v>
      </c>
      <c r="E305" s="6">
        <v>20</v>
      </c>
      <c r="F305" s="6">
        <v>17</v>
      </c>
      <c r="G305" s="6">
        <v>13</v>
      </c>
      <c r="H305" s="6">
        <v>5</v>
      </c>
      <c r="I305" s="6">
        <v>7</v>
      </c>
      <c r="J305" s="6">
        <v>2</v>
      </c>
      <c r="K305" s="6">
        <v>13</v>
      </c>
      <c r="L305" s="6">
        <v>1</v>
      </c>
      <c r="M305" s="6">
        <v>3.2</v>
      </c>
      <c r="N305" s="6">
        <v>16</v>
      </c>
      <c r="O305" s="6">
        <v>4</v>
      </c>
      <c r="P305" s="6">
        <v>0.7</v>
      </c>
      <c r="Q305" s="6">
        <v>2.7</v>
      </c>
      <c r="R305" s="6">
        <v>5</v>
      </c>
      <c r="S305" s="6">
        <v>4.2</v>
      </c>
    </row>
    <row r="306" spans="1:19" ht="15" customHeight="1" x14ac:dyDescent="0.2">
      <c r="A306" s="6">
        <v>3</v>
      </c>
      <c r="B306" s="6">
        <v>2003</v>
      </c>
      <c r="C306" s="6">
        <v>4</v>
      </c>
      <c r="D306" s="6">
        <v>12</v>
      </c>
      <c r="E306" s="6">
        <v>17</v>
      </c>
      <c r="F306" s="6">
        <v>19</v>
      </c>
      <c r="G306" s="6">
        <v>15</v>
      </c>
      <c r="H306" s="6">
        <v>4</v>
      </c>
      <c r="I306" s="6">
        <v>10</v>
      </c>
      <c r="J306" s="6">
        <v>2</v>
      </c>
      <c r="K306" s="6">
        <v>16</v>
      </c>
      <c r="L306" s="6">
        <v>1</v>
      </c>
      <c r="M306" s="6">
        <v>3.8</v>
      </c>
      <c r="N306" s="6">
        <v>15</v>
      </c>
      <c r="O306" s="6">
        <v>3.9</v>
      </c>
      <c r="P306" s="6">
        <v>1.4</v>
      </c>
      <c r="Q306" s="6">
        <v>3.1</v>
      </c>
      <c r="R306" s="6">
        <v>5.2</v>
      </c>
      <c r="S306" s="6">
        <v>3.8</v>
      </c>
    </row>
    <row r="307" spans="1:19" ht="15" customHeight="1" x14ac:dyDescent="0.2">
      <c r="A307" s="6">
        <v>4</v>
      </c>
      <c r="B307" s="6">
        <v>2003</v>
      </c>
      <c r="C307" s="6">
        <v>7</v>
      </c>
      <c r="D307" s="6">
        <v>24</v>
      </c>
      <c r="E307" s="6">
        <v>16</v>
      </c>
      <c r="F307" s="6">
        <v>18</v>
      </c>
      <c r="G307" s="6">
        <v>14</v>
      </c>
      <c r="H307" s="6">
        <v>2</v>
      </c>
      <c r="I307" s="6">
        <v>6</v>
      </c>
      <c r="J307" s="6">
        <v>3</v>
      </c>
      <c r="K307" s="6">
        <v>9</v>
      </c>
      <c r="L307" s="6">
        <v>1</v>
      </c>
      <c r="M307" s="6">
        <v>2.7</v>
      </c>
      <c r="N307" s="6">
        <v>21</v>
      </c>
      <c r="O307" s="6">
        <v>4.5999999999999996</v>
      </c>
      <c r="P307" s="6">
        <v>0.2</v>
      </c>
      <c r="Q307" s="6">
        <v>2.4</v>
      </c>
      <c r="R307" s="6">
        <v>4.7</v>
      </c>
      <c r="S307" s="6">
        <v>4.5</v>
      </c>
    </row>
    <row r="308" spans="1:19" ht="15" customHeight="1" x14ac:dyDescent="0.2">
      <c r="A308" s="6">
        <v>5</v>
      </c>
      <c r="B308" s="6">
        <v>2003</v>
      </c>
      <c r="C308" s="6">
        <v>5</v>
      </c>
      <c r="D308" s="6">
        <v>28</v>
      </c>
      <c r="E308" s="6">
        <v>19</v>
      </c>
      <c r="F308" s="6">
        <v>17</v>
      </c>
      <c r="G308" s="6">
        <v>12</v>
      </c>
      <c r="H308" s="6">
        <v>2</v>
      </c>
      <c r="I308" s="6">
        <v>6</v>
      </c>
      <c r="J308" s="6">
        <v>1</v>
      </c>
      <c r="K308" s="6">
        <v>9</v>
      </c>
      <c r="L308" s="6">
        <v>1</v>
      </c>
      <c r="M308" s="6">
        <v>2.5</v>
      </c>
      <c r="N308" s="6">
        <v>13</v>
      </c>
      <c r="O308" s="6">
        <v>3.6</v>
      </c>
      <c r="P308" s="6">
        <v>0.1</v>
      </c>
      <c r="Q308" s="6">
        <v>2</v>
      </c>
      <c r="R308" s="6">
        <v>4.4000000000000004</v>
      </c>
      <c r="S308" s="6">
        <v>4.3</v>
      </c>
    </row>
    <row r="309" spans="1:19" ht="15" customHeight="1" x14ac:dyDescent="0.2">
      <c r="A309" s="6">
        <v>6</v>
      </c>
      <c r="B309" s="6">
        <v>2003</v>
      </c>
      <c r="C309" s="6">
        <v>6</v>
      </c>
      <c r="D309" s="6">
        <v>28</v>
      </c>
      <c r="E309" s="6">
        <v>17</v>
      </c>
      <c r="F309" s="6">
        <v>18</v>
      </c>
      <c r="G309" s="6">
        <v>9</v>
      </c>
      <c r="H309" s="6">
        <v>2</v>
      </c>
      <c r="I309" s="6">
        <v>7</v>
      </c>
      <c r="J309" s="6">
        <v>1</v>
      </c>
      <c r="K309" s="6">
        <v>10</v>
      </c>
      <c r="L309" s="6">
        <v>2</v>
      </c>
      <c r="M309" s="6">
        <v>2.5</v>
      </c>
      <c r="N309" s="6">
        <v>13</v>
      </c>
      <c r="O309" s="6">
        <v>3.6</v>
      </c>
      <c r="P309" s="6">
        <v>0.2</v>
      </c>
      <c r="Q309" s="6">
        <v>2.1</v>
      </c>
      <c r="R309" s="6">
        <v>4.2</v>
      </c>
      <c r="S309" s="6">
        <v>4</v>
      </c>
    </row>
    <row r="310" spans="1:19" ht="15" customHeight="1" x14ac:dyDescent="0.2">
      <c r="A310" s="6">
        <v>7</v>
      </c>
      <c r="B310" s="6">
        <v>2003</v>
      </c>
      <c r="C310" s="6">
        <v>6</v>
      </c>
      <c r="D310" s="6">
        <v>30</v>
      </c>
      <c r="E310" s="6">
        <v>17</v>
      </c>
      <c r="F310" s="6">
        <v>15</v>
      </c>
      <c r="G310" s="6">
        <v>12</v>
      </c>
      <c r="H310" s="6">
        <v>2</v>
      </c>
      <c r="I310" s="6">
        <v>6</v>
      </c>
      <c r="J310" s="6">
        <v>0</v>
      </c>
      <c r="K310" s="6">
        <v>10</v>
      </c>
      <c r="L310" s="6">
        <v>2</v>
      </c>
      <c r="M310" s="6">
        <v>2.2999999999999998</v>
      </c>
      <c r="N310" s="6">
        <v>12</v>
      </c>
      <c r="O310" s="6">
        <v>3.5</v>
      </c>
      <c r="P310" s="6">
        <v>0.1</v>
      </c>
      <c r="Q310" s="6">
        <v>1.7</v>
      </c>
      <c r="R310" s="6">
        <v>4.3</v>
      </c>
      <c r="S310" s="6">
        <v>4.0999999999999996</v>
      </c>
    </row>
    <row r="311" spans="1:19" ht="15" customHeight="1" x14ac:dyDescent="0.2">
      <c r="A311" s="6">
        <v>8</v>
      </c>
      <c r="B311" s="6">
        <v>2003</v>
      </c>
      <c r="C311" s="6">
        <v>4</v>
      </c>
      <c r="D311" s="6">
        <v>21</v>
      </c>
      <c r="E311" s="6">
        <v>20</v>
      </c>
      <c r="F311" s="6">
        <v>17</v>
      </c>
      <c r="G311" s="6">
        <v>13</v>
      </c>
      <c r="H311" s="6">
        <v>4</v>
      </c>
      <c r="I311" s="6">
        <v>7</v>
      </c>
      <c r="J311" s="6">
        <v>0</v>
      </c>
      <c r="K311" s="6">
        <v>12</v>
      </c>
      <c r="L311" s="6">
        <v>2</v>
      </c>
      <c r="M311" s="6">
        <v>2.8</v>
      </c>
      <c r="N311" s="6">
        <v>12</v>
      </c>
      <c r="O311" s="6">
        <v>3.5</v>
      </c>
      <c r="P311" s="6">
        <v>0.5</v>
      </c>
      <c r="Q311" s="6">
        <v>2.5</v>
      </c>
      <c r="R311" s="6">
        <v>4.7</v>
      </c>
      <c r="S311" s="6">
        <v>4.3</v>
      </c>
    </row>
    <row r="312" spans="1:19" ht="15" customHeight="1" x14ac:dyDescent="0.2">
      <c r="A312" s="6">
        <v>9</v>
      </c>
      <c r="B312" s="6">
        <v>2003</v>
      </c>
      <c r="C312" s="6">
        <v>2</v>
      </c>
      <c r="D312" s="6">
        <v>20</v>
      </c>
      <c r="E312" s="6">
        <v>19</v>
      </c>
      <c r="F312" s="6">
        <v>18</v>
      </c>
      <c r="G312" s="6">
        <v>14</v>
      </c>
      <c r="H312" s="6">
        <v>6</v>
      </c>
      <c r="I312" s="6">
        <v>6</v>
      </c>
      <c r="J312" s="6">
        <v>3</v>
      </c>
      <c r="K312" s="6">
        <v>11</v>
      </c>
      <c r="L312" s="6">
        <v>1</v>
      </c>
      <c r="M312" s="6">
        <v>3.4</v>
      </c>
      <c r="N312" s="6">
        <v>15</v>
      </c>
      <c r="O312" s="6">
        <v>3.8</v>
      </c>
      <c r="P312" s="6">
        <v>0.7</v>
      </c>
      <c r="Q312" s="6">
        <v>2.8</v>
      </c>
      <c r="R312" s="6">
        <v>5.0999999999999996</v>
      </c>
      <c r="S312" s="6">
        <v>4.3</v>
      </c>
    </row>
    <row r="313" spans="1:19" ht="15" customHeight="1" x14ac:dyDescent="0.2">
      <c r="A313" s="6">
        <v>10</v>
      </c>
      <c r="B313" s="6">
        <v>2003</v>
      </c>
      <c r="C313" s="6">
        <v>5</v>
      </c>
      <c r="D313" s="6">
        <v>20</v>
      </c>
      <c r="E313" s="6">
        <v>20</v>
      </c>
      <c r="F313" s="6">
        <v>19</v>
      </c>
      <c r="G313" s="6">
        <v>12</v>
      </c>
      <c r="H313" s="6">
        <v>3</v>
      </c>
      <c r="I313" s="6">
        <v>9</v>
      </c>
      <c r="J313" s="6">
        <v>1</v>
      </c>
      <c r="K313" s="6">
        <v>10</v>
      </c>
      <c r="L313" s="6">
        <v>1</v>
      </c>
      <c r="M313" s="6">
        <v>3.1</v>
      </c>
      <c r="N313" s="6">
        <v>13</v>
      </c>
      <c r="O313" s="6">
        <v>3.6</v>
      </c>
      <c r="P313" s="6">
        <v>0.5</v>
      </c>
      <c r="Q313" s="6">
        <v>2.6</v>
      </c>
      <c r="R313" s="6">
        <v>4.8</v>
      </c>
      <c r="S313" s="6">
        <v>4.3</v>
      </c>
    </row>
    <row r="314" spans="1:19" ht="15" customHeight="1" x14ac:dyDescent="0.2">
      <c r="A314" s="6">
        <v>11</v>
      </c>
      <c r="B314" s="6">
        <v>2003</v>
      </c>
      <c r="C314" s="6">
        <v>2</v>
      </c>
      <c r="D314" s="6">
        <v>22</v>
      </c>
      <c r="E314" s="6">
        <v>19</v>
      </c>
      <c r="F314" s="6">
        <v>20</v>
      </c>
      <c r="G314" s="6">
        <v>14</v>
      </c>
      <c r="H314" s="6">
        <v>2</v>
      </c>
      <c r="I314" s="6">
        <v>6</v>
      </c>
      <c r="J314" s="6">
        <v>2</v>
      </c>
      <c r="K314" s="6">
        <v>12</v>
      </c>
      <c r="L314" s="6">
        <v>1</v>
      </c>
      <c r="M314" s="6">
        <v>3.1</v>
      </c>
      <c r="N314" s="6">
        <v>12</v>
      </c>
      <c r="O314" s="6">
        <v>3.5</v>
      </c>
      <c r="P314" s="6">
        <v>0.6</v>
      </c>
      <c r="Q314" s="6">
        <v>2.7</v>
      </c>
      <c r="R314" s="6">
        <v>4.7</v>
      </c>
      <c r="S314" s="6">
        <v>4.2</v>
      </c>
    </row>
    <row r="315" spans="1:19" ht="15" customHeight="1" x14ac:dyDescent="0.2">
      <c r="A315" s="6">
        <v>12</v>
      </c>
      <c r="B315" s="6">
        <v>2003</v>
      </c>
      <c r="C315" s="6">
        <v>4</v>
      </c>
      <c r="D315" s="6">
        <v>21</v>
      </c>
      <c r="E315" s="6">
        <v>21</v>
      </c>
      <c r="F315" s="6">
        <v>23</v>
      </c>
      <c r="G315" s="6">
        <v>13</v>
      </c>
      <c r="H315" s="6">
        <v>3</v>
      </c>
      <c r="I315" s="6">
        <v>6</v>
      </c>
      <c r="J315" s="6">
        <v>0</v>
      </c>
      <c r="K315" s="6">
        <v>8</v>
      </c>
      <c r="L315" s="6">
        <v>1</v>
      </c>
      <c r="M315" s="6">
        <v>2.8</v>
      </c>
      <c r="N315" s="6">
        <v>10</v>
      </c>
      <c r="O315" s="6">
        <v>3.2</v>
      </c>
      <c r="P315" s="6">
        <v>0.5</v>
      </c>
      <c r="Q315" s="6">
        <v>2.6</v>
      </c>
      <c r="R315" s="6">
        <v>4.5</v>
      </c>
      <c r="S315" s="6">
        <v>4</v>
      </c>
    </row>
    <row r="316" spans="1:19" ht="15" customHeight="1" x14ac:dyDescent="0.2">
      <c r="A316" s="6">
        <v>1</v>
      </c>
      <c r="B316" s="6">
        <v>2004</v>
      </c>
      <c r="C316" s="6">
        <v>4</v>
      </c>
      <c r="D316" s="6">
        <v>18</v>
      </c>
      <c r="E316" s="6">
        <v>19</v>
      </c>
      <c r="F316" s="6">
        <v>24</v>
      </c>
      <c r="G316" s="6">
        <v>13</v>
      </c>
      <c r="H316" s="6">
        <v>2</v>
      </c>
      <c r="I316" s="6">
        <v>7</v>
      </c>
      <c r="J316" s="6">
        <v>1</v>
      </c>
      <c r="K316" s="6">
        <v>11</v>
      </c>
      <c r="L316" s="6">
        <v>1</v>
      </c>
      <c r="M316" s="6">
        <v>2.9</v>
      </c>
      <c r="N316" s="6">
        <v>12</v>
      </c>
      <c r="O316" s="6">
        <v>3.5</v>
      </c>
      <c r="P316" s="6">
        <v>0.7</v>
      </c>
      <c r="Q316" s="6">
        <v>2.7</v>
      </c>
      <c r="R316" s="6">
        <v>4.5999999999999996</v>
      </c>
      <c r="S316" s="6">
        <v>3.9</v>
      </c>
    </row>
    <row r="317" spans="1:19" ht="15" customHeight="1" x14ac:dyDescent="0.2">
      <c r="A317" s="6">
        <v>2</v>
      </c>
      <c r="B317" s="6">
        <v>2004</v>
      </c>
      <c r="C317" s="6">
        <v>4</v>
      </c>
      <c r="D317" s="6">
        <v>22</v>
      </c>
      <c r="E317" s="6">
        <v>19</v>
      </c>
      <c r="F317" s="6">
        <v>21</v>
      </c>
      <c r="G317" s="6">
        <v>13</v>
      </c>
      <c r="H317" s="6">
        <v>4</v>
      </c>
      <c r="I317" s="6">
        <v>6</v>
      </c>
      <c r="J317" s="6">
        <v>1</v>
      </c>
      <c r="K317" s="6">
        <v>9</v>
      </c>
      <c r="L317" s="6">
        <v>1</v>
      </c>
      <c r="M317" s="6">
        <v>2.9</v>
      </c>
      <c r="N317" s="6">
        <v>13</v>
      </c>
      <c r="O317" s="6">
        <v>3.6</v>
      </c>
      <c r="P317" s="6">
        <v>0.5</v>
      </c>
      <c r="Q317" s="6">
        <v>2.6</v>
      </c>
      <c r="R317" s="6">
        <v>4.7</v>
      </c>
      <c r="S317" s="6">
        <v>4.3</v>
      </c>
    </row>
    <row r="318" spans="1:19" ht="15" customHeight="1" x14ac:dyDescent="0.2">
      <c r="A318" s="6">
        <v>3</v>
      </c>
      <c r="B318" s="6">
        <v>2004</v>
      </c>
      <c r="C318" s="6">
        <v>3</v>
      </c>
      <c r="D318" s="6">
        <v>17</v>
      </c>
      <c r="E318" s="6">
        <v>19</v>
      </c>
      <c r="F318" s="6">
        <v>20</v>
      </c>
      <c r="G318" s="6">
        <v>14</v>
      </c>
      <c r="H318" s="6">
        <v>6</v>
      </c>
      <c r="I318" s="6">
        <v>6</v>
      </c>
      <c r="J318" s="6">
        <v>2</v>
      </c>
      <c r="K318" s="6">
        <v>12</v>
      </c>
      <c r="L318" s="6">
        <v>1</v>
      </c>
      <c r="M318" s="6">
        <v>3.4</v>
      </c>
      <c r="N318" s="6">
        <v>12</v>
      </c>
      <c r="O318" s="6">
        <v>3.5</v>
      </c>
      <c r="P318" s="6">
        <v>1</v>
      </c>
      <c r="Q318" s="6">
        <v>2.9</v>
      </c>
      <c r="R318" s="6">
        <v>5</v>
      </c>
      <c r="S318" s="6">
        <v>4</v>
      </c>
    </row>
    <row r="319" spans="1:19" ht="15" customHeight="1" x14ac:dyDescent="0.2">
      <c r="A319" s="6">
        <v>4</v>
      </c>
      <c r="B319" s="6">
        <v>2004</v>
      </c>
      <c r="C319" s="6">
        <v>1</v>
      </c>
      <c r="D319" s="6">
        <v>11</v>
      </c>
      <c r="E319" s="6">
        <v>20</v>
      </c>
      <c r="F319" s="6">
        <v>21</v>
      </c>
      <c r="G319" s="6">
        <v>17</v>
      </c>
      <c r="H319" s="6">
        <v>5</v>
      </c>
      <c r="I319" s="6">
        <v>9</v>
      </c>
      <c r="J319" s="6">
        <v>2</v>
      </c>
      <c r="K319" s="6">
        <v>13</v>
      </c>
      <c r="L319" s="6">
        <v>1</v>
      </c>
      <c r="M319" s="6">
        <v>4</v>
      </c>
      <c r="N319" s="6">
        <v>13</v>
      </c>
      <c r="O319" s="6">
        <v>3.5</v>
      </c>
      <c r="P319" s="6">
        <v>1.7</v>
      </c>
      <c r="Q319" s="6">
        <v>3.2</v>
      </c>
      <c r="R319" s="6">
        <v>5.2</v>
      </c>
      <c r="S319" s="6">
        <v>3.5</v>
      </c>
    </row>
    <row r="320" spans="1:19" ht="15" customHeight="1" x14ac:dyDescent="0.2">
      <c r="A320" s="6">
        <v>5</v>
      </c>
      <c r="B320" s="6">
        <v>2004</v>
      </c>
      <c r="C320" s="6">
        <v>3</v>
      </c>
      <c r="D320" s="6">
        <v>8</v>
      </c>
      <c r="E320" s="6">
        <v>18</v>
      </c>
      <c r="F320" s="6">
        <v>24</v>
      </c>
      <c r="G320" s="6">
        <v>20</v>
      </c>
      <c r="H320" s="6">
        <v>6</v>
      </c>
      <c r="I320" s="6">
        <v>8</v>
      </c>
      <c r="J320" s="6">
        <v>2</v>
      </c>
      <c r="K320" s="6">
        <v>10</v>
      </c>
      <c r="L320" s="6">
        <v>1</v>
      </c>
      <c r="M320" s="6">
        <v>3.9</v>
      </c>
      <c r="N320" s="6">
        <v>12</v>
      </c>
      <c r="O320" s="6">
        <v>3.5</v>
      </c>
      <c r="P320" s="6">
        <v>2</v>
      </c>
      <c r="Q320" s="6">
        <v>3.3</v>
      </c>
      <c r="R320" s="6">
        <v>5.2</v>
      </c>
      <c r="S320" s="6">
        <v>3.2</v>
      </c>
    </row>
    <row r="321" spans="1:19" ht="15" customHeight="1" x14ac:dyDescent="0.2">
      <c r="A321" s="6">
        <v>6</v>
      </c>
      <c r="B321" s="6">
        <v>2004</v>
      </c>
      <c r="C321" s="6">
        <v>1</v>
      </c>
      <c r="D321" s="6">
        <v>13</v>
      </c>
      <c r="E321" s="6">
        <v>17</v>
      </c>
      <c r="F321" s="6">
        <v>25</v>
      </c>
      <c r="G321" s="6">
        <v>16</v>
      </c>
      <c r="H321" s="6">
        <v>5</v>
      </c>
      <c r="I321" s="6">
        <v>11</v>
      </c>
      <c r="J321" s="6">
        <v>1</v>
      </c>
      <c r="K321" s="6">
        <v>10</v>
      </c>
      <c r="L321" s="6">
        <v>1</v>
      </c>
      <c r="M321" s="6">
        <v>4</v>
      </c>
      <c r="N321" s="6">
        <v>12</v>
      </c>
      <c r="O321" s="6">
        <v>3.5</v>
      </c>
      <c r="P321" s="6">
        <v>1.7</v>
      </c>
      <c r="Q321" s="6">
        <v>3.3</v>
      </c>
      <c r="R321" s="6">
        <v>5.2</v>
      </c>
      <c r="S321" s="6">
        <v>3.5</v>
      </c>
    </row>
    <row r="322" spans="1:19" ht="15" customHeight="1" x14ac:dyDescent="0.2">
      <c r="A322" s="6">
        <v>7</v>
      </c>
      <c r="B322" s="6">
        <v>2004</v>
      </c>
      <c r="C322" s="6">
        <v>3</v>
      </c>
      <c r="D322" s="6">
        <v>10</v>
      </c>
      <c r="E322" s="6">
        <v>22</v>
      </c>
      <c r="F322" s="6">
        <v>24</v>
      </c>
      <c r="G322" s="6">
        <v>15</v>
      </c>
      <c r="H322" s="6">
        <v>4</v>
      </c>
      <c r="I322" s="6">
        <v>8</v>
      </c>
      <c r="J322" s="6">
        <v>1</v>
      </c>
      <c r="K322" s="6">
        <v>12</v>
      </c>
      <c r="L322" s="6">
        <v>1</v>
      </c>
      <c r="M322" s="6">
        <v>3.5</v>
      </c>
      <c r="N322" s="6">
        <v>10</v>
      </c>
      <c r="O322" s="6">
        <v>3.2</v>
      </c>
      <c r="P322" s="6">
        <v>1.4</v>
      </c>
      <c r="Q322" s="6">
        <v>3</v>
      </c>
      <c r="R322" s="6">
        <v>4.9000000000000004</v>
      </c>
      <c r="S322" s="6">
        <v>3.5</v>
      </c>
    </row>
    <row r="323" spans="1:19" ht="15" customHeight="1" x14ac:dyDescent="0.2">
      <c r="A323" s="6">
        <v>8</v>
      </c>
      <c r="B323" s="6">
        <v>2004</v>
      </c>
      <c r="C323" s="6">
        <v>3</v>
      </c>
      <c r="D323" s="6">
        <v>13</v>
      </c>
      <c r="E323" s="6">
        <v>24</v>
      </c>
      <c r="F323" s="6">
        <v>25</v>
      </c>
      <c r="G323" s="6">
        <v>14</v>
      </c>
      <c r="H323" s="6">
        <v>4</v>
      </c>
      <c r="I323" s="6">
        <v>6</v>
      </c>
      <c r="J323" s="6">
        <v>1</v>
      </c>
      <c r="K323" s="6">
        <v>9</v>
      </c>
      <c r="L323" s="6">
        <v>1</v>
      </c>
      <c r="M323" s="6">
        <v>3.1</v>
      </c>
      <c r="N323" s="6">
        <v>12</v>
      </c>
      <c r="O323" s="6">
        <v>3.4</v>
      </c>
      <c r="P323" s="6">
        <v>1.1000000000000001</v>
      </c>
      <c r="Q323" s="6">
        <v>2.8</v>
      </c>
      <c r="R323" s="6">
        <v>4.7</v>
      </c>
      <c r="S323" s="6">
        <v>3.6</v>
      </c>
    </row>
    <row r="324" spans="1:19" ht="15" customHeight="1" x14ac:dyDescent="0.2">
      <c r="A324" s="6">
        <v>9</v>
      </c>
      <c r="B324" s="6">
        <v>2004</v>
      </c>
      <c r="C324" s="6">
        <v>2</v>
      </c>
      <c r="D324" s="6">
        <v>12</v>
      </c>
      <c r="E324" s="6">
        <v>23</v>
      </c>
      <c r="F324" s="6">
        <v>26</v>
      </c>
      <c r="G324" s="6">
        <v>13</v>
      </c>
      <c r="H324" s="6">
        <v>3</v>
      </c>
      <c r="I324" s="6">
        <v>6</v>
      </c>
      <c r="J324" s="6">
        <v>0</v>
      </c>
      <c r="K324" s="6">
        <v>14</v>
      </c>
      <c r="L324" s="6">
        <v>1</v>
      </c>
      <c r="M324" s="6">
        <v>3.2</v>
      </c>
      <c r="N324" s="6">
        <v>10</v>
      </c>
      <c r="O324" s="6">
        <v>3.1</v>
      </c>
      <c r="P324" s="6">
        <v>1.3</v>
      </c>
      <c r="Q324" s="6">
        <v>2.8</v>
      </c>
      <c r="R324" s="6">
        <v>4.5999999999999996</v>
      </c>
      <c r="S324" s="6">
        <v>3.3</v>
      </c>
    </row>
    <row r="325" spans="1:19" ht="15" customHeight="1" x14ac:dyDescent="0.2">
      <c r="A325" s="6">
        <v>10</v>
      </c>
      <c r="B325" s="6">
        <v>2004</v>
      </c>
      <c r="C325" s="6">
        <v>2</v>
      </c>
      <c r="D325" s="6">
        <v>10</v>
      </c>
      <c r="E325" s="6">
        <v>20</v>
      </c>
      <c r="F325" s="6">
        <v>24</v>
      </c>
      <c r="G325" s="6">
        <v>16</v>
      </c>
      <c r="H325" s="6">
        <v>6</v>
      </c>
      <c r="I325" s="6">
        <v>6</v>
      </c>
      <c r="J325" s="6">
        <v>2</v>
      </c>
      <c r="K325" s="6">
        <v>13</v>
      </c>
      <c r="L325" s="6">
        <v>1</v>
      </c>
      <c r="M325" s="6">
        <v>3.6</v>
      </c>
      <c r="N325" s="6">
        <v>12</v>
      </c>
      <c r="O325" s="6">
        <v>3.4</v>
      </c>
      <c r="P325" s="6">
        <v>1.6</v>
      </c>
      <c r="Q325" s="6">
        <v>3.1</v>
      </c>
      <c r="R325" s="6">
        <v>5.0999999999999996</v>
      </c>
      <c r="S325" s="6">
        <v>3.5</v>
      </c>
    </row>
    <row r="326" spans="1:19" ht="15" customHeight="1" x14ac:dyDescent="0.2">
      <c r="A326" s="6">
        <v>11</v>
      </c>
      <c r="B326" s="6">
        <v>2004</v>
      </c>
      <c r="C326" s="6">
        <v>2</v>
      </c>
      <c r="D326" s="6">
        <v>15</v>
      </c>
      <c r="E326" s="6">
        <v>22</v>
      </c>
      <c r="F326" s="6">
        <v>24</v>
      </c>
      <c r="G326" s="6">
        <v>15</v>
      </c>
      <c r="H326" s="6">
        <v>4</v>
      </c>
      <c r="I326" s="6">
        <v>7</v>
      </c>
      <c r="J326" s="6">
        <v>1</v>
      </c>
      <c r="K326" s="6">
        <v>10</v>
      </c>
      <c r="L326" s="6">
        <v>0</v>
      </c>
      <c r="M326" s="6">
        <v>3.3</v>
      </c>
      <c r="N326" s="6">
        <v>10</v>
      </c>
      <c r="O326" s="6">
        <v>3.2</v>
      </c>
      <c r="P326" s="6">
        <v>1.2</v>
      </c>
      <c r="Q326" s="6">
        <v>2.8</v>
      </c>
      <c r="R326" s="6">
        <v>4.8</v>
      </c>
      <c r="S326" s="6">
        <v>3.6</v>
      </c>
    </row>
    <row r="327" spans="1:19" ht="15" customHeight="1" x14ac:dyDescent="0.2">
      <c r="A327" s="6">
        <v>12</v>
      </c>
      <c r="B327" s="6">
        <v>2004</v>
      </c>
      <c r="C327" s="6">
        <v>3</v>
      </c>
      <c r="D327" s="6">
        <v>11</v>
      </c>
      <c r="E327" s="6">
        <v>21</v>
      </c>
      <c r="F327" s="6">
        <v>26</v>
      </c>
      <c r="G327" s="6">
        <v>16</v>
      </c>
      <c r="H327" s="6">
        <v>4</v>
      </c>
      <c r="I327" s="6">
        <v>6</v>
      </c>
      <c r="J327" s="6">
        <v>1</v>
      </c>
      <c r="K327" s="6">
        <v>12</v>
      </c>
      <c r="L327" s="6">
        <v>0</v>
      </c>
      <c r="M327" s="6">
        <v>3.4</v>
      </c>
      <c r="N327" s="6">
        <v>10</v>
      </c>
      <c r="O327" s="6">
        <v>3.2</v>
      </c>
      <c r="P327" s="6">
        <v>1.6</v>
      </c>
      <c r="Q327" s="6">
        <v>3</v>
      </c>
      <c r="R327" s="6">
        <v>4.8</v>
      </c>
      <c r="S327" s="6">
        <v>3.3</v>
      </c>
    </row>
    <row r="328" spans="1:19" ht="15" customHeight="1" x14ac:dyDescent="0.2">
      <c r="A328" s="6">
        <v>1</v>
      </c>
      <c r="B328" s="6">
        <v>2005</v>
      </c>
      <c r="C328" s="6">
        <v>1</v>
      </c>
      <c r="D328" s="6">
        <v>12</v>
      </c>
      <c r="E328" s="6">
        <v>25</v>
      </c>
      <c r="F328" s="6">
        <v>25</v>
      </c>
      <c r="G328" s="6">
        <v>14</v>
      </c>
      <c r="H328" s="6">
        <v>5</v>
      </c>
      <c r="I328" s="6">
        <v>6</v>
      </c>
      <c r="J328" s="6">
        <v>2</v>
      </c>
      <c r="K328" s="6">
        <v>10</v>
      </c>
      <c r="L328" s="6">
        <v>0</v>
      </c>
      <c r="M328" s="6">
        <v>3.5</v>
      </c>
      <c r="N328" s="6">
        <v>11</v>
      </c>
      <c r="O328" s="6">
        <v>3.3</v>
      </c>
      <c r="P328" s="6">
        <v>1.3</v>
      </c>
      <c r="Q328" s="6">
        <v>2.9</v>
      </c>
      <c r="R328" s="6">
        <v>4.9000000000000004</v>
      </c>
      <c r="S328" s="6">
        <v>3.5</v>
      </c>
    </row>
    <row r="329" spans="1:19" ht="15" customHeight="1" x14ac:dyDescent="0.2">
      <c r="A329" s="6">
        <v>2</v>
      </c>
      <c r="B329" s="6">
        <v>2005</v>
      </c>
      <c r="C329" s="6">
        <v>1</v>
      </c>
      <c r="D329" s="6">
        <v>12</v>
      </c>
      <c r="E329" s="6">
        <v>24</v>
      </c>
      <c r="F329" s="6">
        <v>24</v>
      </c>
      <c r="G329" s="6">
        <v>16</v>
      </c>
      <c r="H329" s="6">
        <v>3</v>
      </c>
      <c r="I329" s="6">
        <v>6</v>
      </c>
      <c r="J329" s="6">
        <v>1</v>
      </c>
      <c r="K329" s="6">
        <v>13</v>
      </c>
      <c r="L329" s="6">
        <v>0</v>
      </c>
      <c r="M329" s="6">
        <v>3.3</v>
      </c>
      <c r="N329" s="6">
        <v>9</v>
      </c>
      <c r="O329" s="6">
        <v>3</v>
      </c>
      <c r="P329" s="6">
        <v>1.4</v>
      </c>
      <c r="Q329" s="6">
        <v>2.9</v>
      </c>
      <c r="R329" s="6">
        <v>4.8</v>
      </c>
      <c r="S329" s="6">
        <v>3.4</v>
      </c>
    </row>
    <row r="330" spans="1:19" ht="15" customHeight="1" x14ac:dyDescent="0.2">
      <c r="A330" s="6">
        <v>3</v>
      </c>
      <c r="B330" s="6">
        <v>2005</v>
      </c>
      <c r="C330" s="6">
        <v>2</v>
      </c>
      <c r="D330" s="6">
        <v>9</v>
      </c>
      <c r="E330" s="6">
        <v>17</v>
      </c>
      <c r="F330" s="6">
        <v>26</v>
      </c>
      <c r="G330" s="6">
        <v>17</v>
      </c>
      <c r="H330" s="6">
        <v>5</v>
      </c>
      <c r="I330" s="6">
        <v>8</v>
      </c>
      <c r="J330" s="6">
        <v>2</v>
      </c>
      <c r="K330" s="6">
        <v>13</v>
      </c>
      <c r="L330" s="6">
        <v>1</v>
      </c>
      <c r="M330" s="6">
        <v>4</v>
      </c>
      <c r="N330" s="6">
        <v>11</v>
      </c>
      <c r="O330" s="6">
        <v>3.3</v>
      </c>
      <c r="P330" s="6">
        <v>1.9</v>
      </c>
      <c r="Q330" s="6">
        <v>3.2</v>
      </c>
      <c r="R330" s="6">
        <v>5.0999999999999996</v>
      </c>
      <c r="S330" s="6">
        <v>3.2</v>
      </c>
    </row>
    <row r="331" spans="1:19" ht="15" customHeight="1" x14ac:dyDescent="0.2">
      <c r="A331" s="6">
        <v>4</v>
      </c>
      <c r="B331" s="6">
        <v>2005</v>
      </c>
      <c r="C331" s="6">
        <v>1</v>
      </c>
      <c r="D331" s="6">
        <v>9</v>
      </c>
      <c r="E331" s="6">
        <v>18</v>
      </c>
      <c r="F331" s="6">
        <v>26</v>
      </c>
      <c r="G331" s="6">
        <v>19</v>
      </c>
      <c r="H331" s="6">
        <v>5</v>
      </c>
      <c r="I331" s="6">
        <v>10</v>
      </c>
      <c r="J331" s="6">
        <v>1</v>
      </c>
      <c r="K331" s="6">
        <v>11</v>
      </c>
      <c r="L331" s="6">
        <v>0</v>
      </c>
      <c r="M331" s="6">
        <v>4</v>
      </c>
      <c r="N331" s="6">
        <v>9</v>
      </c>
      <c r="O331" s="6">
        <v>3</v>
      </c>
      <c r="P331" s="6">
        <v>2</v>
      </c>
      <c r="Q331" s="6">
        <v>3.3</v>
      </c>
      <c r="R331" s="6">
        <v>5.2</v>
      </c>
      <c r="S331" s="6">
        <v>3.2</v>
      </c>
    </row>
    <row r="332" spans="1:19" ht="15" customHeight="1" x14ac:dyDescent="0.2">
      <c r="A332" s="6">
        <v>5</v>
      </c>
      <c r="B332" s="6">
        <v>2005</v>
      </c>
      <c r="C332" s="6">
        <v>2</v>
      </c>
      <c r="D332" s="6">
        <v>8</v>
      </c>
      <c r="E332" s="6">
        <v>22</v>
      </c>
      <c r="F332" s="6">
        <v>26</v>
      </c>
      <c r="G332" s="6">
        <v>19</v>
      </c>
      <c r="H332" s="6">
        <v>5</v>
      </c>
      <c r="I332" s="6">
        <v>7</v>
      </c>
      <c r="J332" s="6">
        <v>1</v>
      </c>
      <c r="K332" s="6">
        <v>10</v>
      </c>
      <c r="L332" s="6">
        <v>0</v>
      </c>
      <c r="M332" s="6">
        <v>3.8</v>
      </c>
      <c r="N332" s="6">
        <v>10</v>
      </c>
      <c r="O332" s="6">
        <v>3.2</v>
      </c>
      <c r="P332" s="6">
        <v>1.8</v>
      </c>
      <c r="Q332" s="6">
        <v>3.2</v>
      </c>
      <c r="R332" s="6">
        <v>5</v>
      </c>
      <c r="S332" s="6">
        <v>3.3</v>
      </c>
    </row>
    <row r="333" spans="1:19" ht="15" customHeight="1" x14ac:dyDescent="0.2">
      <c r="A333" s="6">
        <v>6</v>
      </c>
      <c r="B333" s="6">
        <v>2005</v>
      </c>
      <c r="C333" s="6">
        <v>1</v>
      </c>
      <c r="D333" s="6">
        <v>8</v>
      </c>
      <c r="E333" s="6">
        <v>24</v>
      </c>
      <c r="F333" s="6">
        <v>24</v>
      </c>
      <c r="G333" s="6">
        <v>18</v>
      </c>
      <c r="H333" s="6">
        <v>4</v>
      </c>
      <c r="I333" s="6">
        <v>10</v>
      </c>
      <c r="J333" s="6">
        <v>2</v>
      </c>
      <c r="K333" s="6">
        <v>9</v>
      </c>
      <c r="L333" s="6">
        <v>0</v>
      </c>
      <c r="M333" s="6">
        <v>4</v>
      </c>
      <c r="N333" s="6">
        <v>11</v>
      </c>
      <c r="O333" s="6">
        <v>3.4</v>
      </c>
      <c r="P333" s="6">
        <v>1.8</v>
      </c>
      <c r="Q333" s="6">
        <v>3.2</v>
      </c>
      <c r="R333" s="6">
        <v>5.0999999999999996</v>
      </c>
      <c r="S333" s="6">
        <v>3.3</v>
      </c>
    </row>
    <row r="334" spans="1:19" ht="15" customHeight="1" x14ac:dyDescent="0.2">
      <c r="A334" s="6">
        <v>7</v>
      </c>
      <c r="B334" s="6">
        <v>2005</v>
      </c>
      <c r="C334" s="6">
        <v>1</v>
      </c>
      <c r="D334" s="6">
        <v>11</v>
      </c>
      <c r="E334" s="6">
        <v>22</v>
      </c>
      <c r="F334" s="6">
        <v>25</v>
      </c>
      <c r="G334" s="6">
        <v>15</v>
      </c>
      <c r="H334" s="6">
        <v>3</v>
      </c>
      <c r="I334" s="6">
        <v>9</v>
      </c>
      <c r="J334" s="6">
        <v>1</v>
      </c>
      <c r="K334" s="6">
        <v>13</v>
      </c>
      <c r="L334" s="6">
        <v>0</v>
      </c>
      <c r="M334" s="6">
        <v>3.6</v>
      </c>
      <c r="N334" s="6">
        <v>10</v>
      </c>
      <c r="O334" s="6">
        <v>3.2</v>
      </c>
      <c r="P334" s="6">
        <v>1.6</v>
      </c>
      <c r="Q334" s="6">
        <v>3</v>
      </c>
      <c r="R334" s="6">
        <v>4.9000000000000004</v>
      </c>
      <c r="S334" s="6">
        <v>3.4</v>
      </c>
    </row>
    <row r="335" spans="1:19" ht="15" customHeight="1" x14ac:dyDescent="0.2">
      <c r="A335" s="6">
        <v>8</v>
      </c>
      <c r="B335" s="6">
        <v>2005</v>
      </c>
      <c r="C335" s="6">
        <v>3</v>
      </c>
      <c r="D335" s="6">
        <v>8</v>
      </c>
      <c r="E335" s="6">
        <v>21</v>
      </c>
      <c r="F335" s="6">
        <v>25</v>
      </c>
      <c r="G335" s="6">
        <v>17</v>
      </c>
      <c r="H335" s="6">
        <v>4</v>
      </c>
      <c r="I335" s="6">
        <v>9</v>
      </c>
      <c r="J335" s="6">
        <v>1</v>
      </c>
      <c r="K335" s="6">
        <v>11</v>
      </c>
      <c r="L335" s="6">
        <v>1</v>
      </c>
      <c r="M335" s="6">
        <v>3.7</v>
      </c>
      <c r="N335" s="6">
        <v>11</v>
      </c>
      <c r="O335" s="6">
        <v>3.4</v>
      </c>
      <c r="P335" s="6">
        <v>1.7</v>
      </c>
      <c r="Q335" s="6">
        <v>3.1</v>
      </c>
      <c r="R335" s="6">
        <v>5</v>
      </c>
      <c r="S335" s="6">
        <v>3.4</v>
      </c>
    </row>
    <row r="336" spans="1:19" ht="15" customHeight="1" x14ac:dyDescent="0.2">
      <c r="A336" s="6">
        <v>9</v>
      </c>
      <c r="B336" s="6">
        <v>2005</v>
      </c>
      <c r="C336" s="6">
        <v>2</v>
      </c>
      <c r="D336" s="6">
        <v>5</v>
      </c>
      <c r="E336" s="6">
        <v>15</v>
      </c>
      <c r="F336" s="6">
        <v>23</v>
      </c>
      <c r="G336" s="6">
        <v>17</v>
      </c>
      <c r="H336" s="6">
        <v>6</v>
      </c>
      <c r="I336" s="6">
        <v>11</v>
      </c>
      <c r="J336" s="6">
        <v>8</v>
      </c>
      <c r="K336" s="6">
        <v>13</v>
      </c>
      <c r="L336" s="6">
        <v>0</v>
      </c>
      <c r="M336" s="6">
        <v>5.5</v>
      </c>
      <c r="N336" s="6">
        <v>27</v>
      </c>
      <c r="O336" s="6">
        <v>5.2</v>
      </c>
      <c r="P336" s="6">
        <v>2.5</v>
      </c>
      <c r="Q336" s="6">
        <v>4.3</v>
      </c>
      <c r="R336" s="6">
        <v>7.2</v>
      </c>
      <c r="S336" s="6">
        <v>4.5999999999999996</v>
      </c>
    </row>
    <row r="337" spans="1:19" ht="15" customHeight="1" x14ac:dyDescent="0.2">
      <c r="A337" s="6">
        <v>10</v>
      </c>
      <c r="B337" s="6">
        <v>2005</v>
      </c>
      <c r="C337" s="6">
        <v>2</v>
      </c>
      <c r="D337" s="6">
        <v>8</v>
      </c>
      <c r="E337" s="6">
        <v>13</v>
      </c>
      <c r="F337" s="6">
        <v>20</v>
      </c>
      <c r="G337" s="6">
        <v>20</v>
      </c>
      <c r="H337" s="6">
        <v>6</v>
      </c>
      <c r="I337" s="6">
        <v>11</v>
      </c>
      <c r="J337" s="6">
        <v>8</v>
      </c>
      <c r="K337" s="6">
        <v>12</v>
      </c>
      <c r="L337" s="6">
        <v>0</v>
      </c>
      <c r="M337" s="6">
        <v>5.5</v>
      </c>
      <c r="N337" s="6">
        <v>31</v>
      </c>
      <c r="O337" s="6">
        <v>5.6</v>
      </c>
      <c r="P337" s="6">
        <v>2.5</v>
      </c>
      <c r="Q337" s="6">
        <v>4.5999999999999996</v>
      </c>
      <c r="R337" s="6">
        <v>7.3</v>
      </c>
      <c r="S337" s="6">
        <v>4.8</v>
      </c>
    </row>
    <row r="338" spans="1:19" ht="15" customHeight="1" x14ac:dyDescent="0.2">
      <c r="A338" s="6">
        <v>11</v>
      </c>
      <c r="B338" s="6">
        <v>2005</v>
      </c>
      <c r="C338" s="6">
        <v>3</v>
      </c>
      <c r="D338" s="6">
        <v>10</v>
      </c>
      <c r="E338" s="6">
        <v>18</v>
      </c>
      <c r="F338" s="6">
        <v>25</v>
      </c>
      <c r="G338" s="6">
        <v>18</v>
      </c>
      <c r="H338" s="6">
        <v>5</v>
      </c>
      <c r="I338" s="6">
        <v>7</v>
      </c>
      <c r="J338" s="6">
        <v>4</v>
      </c>
      <c r="K338" s="6">
        <v>10</v>
      </c>
      <c r="L338" s="6">
        <v>0</v>
      </c>
      <c r="M338" s="6">
        <v>4.0999999999999996</v>
      </c>
      <c r="N338" s="6">
        <v>21</v>
      </c>
      <c r="O338" s="6">
        <v>4.5</v>
      </c>
      <c r="P338" s="6">
        <v>1.6</v>
      </c>
      <c r="Q338" s="6">
        <v>3.3</v>
      </c>
      <c r="R338" s="6">
        <v>5.2</v>
      </c>
      <c r="S338" s="6">
        <v>3.5</v>
      </c>
    </row>
    <row r="339" spans="1:19" ht="15" customHeight="1" x14ac:dyDescent="0.2">
      <c r="A339" s="6">
        <v>12</v>
      </c>
      <c r="B339" s="6">
        <v>2005</v>
      </c>
      <c r="C339" s="6">
        <v>3</v>
      </c>
      <c r="D339" s="6">
        <v>12</v>
      </c>
      <c r="E339" s="6">
        <v>20</v>
      </c>
      <c r="F339" s="6">
        <v>22</v>
      </c>
      <c r="G339" s="6">
        <v>20</v>
      </c>
      <c r="H339" s="6">
        <v>4</v>
      </c>
      <c r="I339" s="6">
        <v>7</v>
      </c>
      <c r="J339" s="6">
        <v>5</v>
      </c>
      <c r="K339" s="6">
        <v>7</v>
      </c>
      <c r="L339" s="6">
        <v>0</v>
      </c>
      <c r="M339" s="6">
        <v>4.0999999999999996</v>
      </c>
      <c r="N339" s="6">
        <v>22</v>
      </c>
      <c r="O339" s="6">
        <v>4.7</v>
      </c>
      <c r="P339" s="6">
        <v>1.5</v>
      </c>
      <c r="Q339" s="6">
        <v>3.1</v>
      </c>
      <c r="R339" s="6">
        <v>5.0999999999999996</v>
      </c>
      <c r="S339" s="6">
        <v>3.6</v>
      </c>
    </row>
    <row r="340" spans="1:19" ht="15" customHeight="1" x14ac:dyDescent="0.2">
      <c r="A340" s="6">
        <v>1</v>
      </c>
      <c r="B340" s="6">
        <v>2006</v>
      </c>
      <c r="C340" s="6">
        <v>2</v>
      </c>
      <c r="D340" s="6">
        <v>12</v>
      </c>
      <c r="E340" s="6">
        <v>21</v>
      </c>
      <c r="F340" s="6">
        <v>25</v>
      </c>
      <c r="G340" s="6">
        <v>16</v>
      </c>
      <c r="H340" s="6">
        <v>3</v>
      </c>
      <c r="I340" s="6">
        <v>9</v>
      </c>
      <c r="J340" s="6">
        <v>3</v>
      </c>
      <c r="K340" s="6">
        <v>8</v>
      </c>
      <c r="L340" s="6">
        <v>1</v>
      </c>
      <c r="M340" s="6">
        <v>3.8</v>
      </c>
      <c r="N340" s="6">
        <v>15</v>
      </c>
      <c r="O340" s="6">
        <v>3.9</v>
      </c>
      <c r="P340" s="6">
        <v>1.5</v>
      </c>
      <c r="Q340" s="6">
        <v>3</v>
      </c>
      <c r="R340" s="6">
        <v>5</v>
      </c>
      <c r="S340" s="6">
        <v>3.6</v>
      </c>
    </row>
    <row r="341" spans="1:19" ht="15" customHeight="1" x14ac:dyDescent="0.2">
      <c r="A341" s="6">
        <v>2</v>
      </c>
      <c r="B341" s="6">
        <v>2006</v>
      </c>
      <c r="C341" s="6">
        <v>2</v>
      </c>
      <c r="D341" s="6">
        <v>10</v>
      </c>
      <c r="E341" s="6">
        <v>21</v>
      </c>
      <c r="F341" s="6">
        <v>28</v>
      </c>
      <c r="G341" s="6">
        <v>16</v>
      </c>
      <c r="H341" s="6">
        <v>4</v>
      </c>
      <c r="I341" s="6">
        <v>7</v>
      </c>
      <c r="J341" s="6">
        <v>1</v>
      </c>
      <c r="K341" s="6">
        <v>10</v>
      </c>
      <c r="L341" s="6">
        <v>1</v>
      </c>
      <c r="M341" s="6">
        <v>3.6</v>
      </c>
      <c r="N341" s="6">
        <v>10</v>
      </c>
      <c r="O341" s="6">
        <v>3.2</v>
      </c>
      <c r="P341" s="6">
        <v>1.6</v>
      </c>
      <c r="Q341" s="6">
        <v>3</v>
      </c>
      <c r="R341" s="6">
        <v>4.9000000000000004</v>
      </c>
      <c r="S341" s="6">
        <v>3.3</v>
      </c>
    </row>
    <row r="342" spans="1:19" ht="15" customHeight="1" x14ac:dyDescent="0.2">
      <c r="A342" s="6">
        <v>3</v>
      </c>
      <c r="B342" s="6">
        <v>2006</v>
      </c>
      <c r="C342" s="6">
        <v>1</v>
      </c>
      <c r="D342" s="6">
        <v>13</v>
      </c>
      <c r="E342" s="6">
        <v>21</v>
      </c>
      <c r="F342" s="6">
        <v>24</v>
      </c>
      <c r="G342" s="6">
        <v>15</v>
      </c>
      <c r="H342" s="6">
        <v>4</v>
      </c>
      <c r="I342" s="6">
        <v>9</v>
      </c>
      <c r="J342" s="6">
        <v>2</v>
      </c>
      <c r="K342" s="6">
        <v>11</v>
      </c>
      <c r="L342" s="6">
        <v>0</v>
      </c>
      <c r="M342" s="6">
        <v>3.8</v>
      </c>
      <c r="N342" s="6">
        <v>12</v>
      </c>
      <c r="O342" s="6">
        <v>3.4</v>
      </c>
      <c r="P342" s="6">
        <v>1.6</v>
      </c>
      <c r="Q342" s="6">
        <v>3</v>
      </c>
      <c r="R342" s="6">
        <v>5</v>
      </c>
      <c r="S342" s="6">
        <v>3.4</v>
      </c>
    </row>
    <row r="343" spans="1:19" ht="15" customHeight="1" x14ac:dyDescent="0.2">
      <c r="A343" s="6">
        <v>4</v>
      </c>
      <c r="B343" s="6">
        <v>2006</v>
      </c>
      <c r="C343" s="6">
        <v>2</v>
      </c>
      <c r="D343" s="6">
        <v>6</v>
      </c>
      <c r="E343" s="6">
        <v>20</v>
      </c>
      <c r="F343" s="6">
        <v>24</v>
      </c>
      <c r="G343" s="6">
        <v>15</v>
      </c>
      <c r="H343" s="6">
        <v>7</v>
      </c>
      <c r="I343" s="6">
        <v>11</v>
      </c>
      <c r="J343" s="6">
        <v>2</v>
      </c>
      <c r="K343" s="6">
        <v>12</v>
      </c>
      <c r="L343" s="6">
        <v>1</v>
      </c>
      <c r="M343" s="6">
        <v>4.4000000000000004</v>
      </c>
      <c r="N343" s="6">
        <v>16</v>
      </c>
      <c r="O343" s="6">
        <v>4</v>
      </c>
      <c r="P343" s="6">
        <v>2</v>
      </c>
      <c r="Q343" s="6">
        <v>3.3</v>
      </c>
      <c r="R343" s="6">
        <v>5.4</v>
      </c>
      <c r="S343" s="6">
        <v>3.4</v>
      </c>
    </row>
    <row r="344" spans="1:19" ht="15" customHeight="1" x14ac:dyDescent="0.2">
      <c r="A344" s="6">
        <v>5</v>
      </c>
      <c r="B344" s="6">
        <v>2006</v>
      </c>
      <c r="C344" s="6">
        <v>1</v>
      </c>
      <c r="D344" s="6">
        <v>7</v>
      </c>
      <c r="E344" s="6">
        <v>16</v>
      </c>
      <c r="F344" s="6">
        <v>24</v>
      </c>
      <c r="G344" s="6">
        <v>18</v>
      </c>
      <c r="H344" s="6">
        <v>6</v>
      </c>
      <c r="I344" s="6">
        <v>14</v>
      </c>
      <c r="J344" s="6">
        <v>3</v>
      </c>
      <c r="K344" s="6">
        <v>11</v>
      </c>
      <c r="L344" s="6">
        <v>0</v>
      </c>
      <c r="M344" s="6">
        <v>4.7</v>
      </c>
      <c r="N344" s="6">
        <v>16</v>
      </c>
      <c r="O344" s="6">
        <v>4</v>
      </c>
      <c r="P344" s="6">
        <v>2.4</v>
      </c>
      <c r="Q344" s="6">
        <v>4</v>
      </c>
      <c r="R344" s="6">
        <v>6.2</v>
      </c>
      <c r="S344" s="6">
        <v>3.8</v>
      </c>
    </row>
    <row r="345" spans="1:19" ht="15" customHeight="1" x14ac:dyDescent="0.2">
      <c r="A345" s="6">
        <v>6</v>
      </c>
      <c r="B345" s="6">
        <v>2006</v>
      </c>
      <c r="C345" s="6">
        <v>2</v>
      </c>
      <c r="D345" s="6">
        <v>6</v>
      </c>
      <c r="E345" s="6">
        <v>21</v>
      </c>
      <c r="F345" s="6">
        <v>27</v>
      </c>
      <c r="G345" s="6">
        <v>17</v>
      </c>
      <c r="H345" s="6">
        <v>6</v>
      </c>
      <c r="I345" s="6">
        <v>9</v>
      </c>
      <c r="J345" s="6">
        <v>4</v>
      </c>
      <c r="K345" s="6">
        <v>7</v>
      </c>
      <c r="L345" s="6">
        <v>1</v>
      </c>
      <c r="M345" s="6">
        <v>4.4000000000000004</v>
      </c>
      <c r="N345" s="6">
        <v>19</v>
      </c>
      <c r="O345" s="6">
        <v>4.3</v>
      </c>
      <c r="P345" s="6">
        <v>2</v>
      </c>
      <c r="Q345" s="6">
        <v>3.3</v>
      </c>
      <c r="R345" s="6">
        <v>5.3</v>
      </c>
      <c r="S345" s="6">
        <v>3.3</v>
      </c>
    </row>
    <row r="346" spans="1:19" ht="15" customHeight="1" x14ac:dyDescent="0.2">
      <c r="A346" s="6">
        <v>7</v>
      </c>
      <c r="B346" s="6">
        <v>2006</v>
      </c>
      <c r="C346" s="6">
        <v>1</v>
      </c>
      <c r="D346" s="6">
        <v>10</v>
      </c>
      <c r="E346" s="6">
        <v>19</v>
      </c>
      <c r="F346" s="6">
        <v>27</v>
      </c>
      <c r="G346" s="6">
        <v>19</v>
      </c>
      <c r="H346" s="6">
        <v>3</v>
      </c>
      <c r="I346" s="6">
        <v>9</v>
      </c>
      <c r="J346" s="6">
        <v>1</v>
      </c>
      <c r="K346" s="6">
        <v>11</v>
      </c>
      <c r="L346" s="6">
        <v>0</v>
      </c>
      <c r="M346" s="6">
        <v>3.8</v>
      </c>
      <c r="N346" s="6">
        <v>12</v>
      </c>
      <c r="O346" s="6">
        <v>3.5</v>
      </c>
      <c r="P346" s="6">
        <v>1.8</v>
      </c>
      <c r="Q346" s="6">
        <v>3.2</v>
      </c>
      <c r="R346" s="6">
        <v>5</v>
      </c>
      <c r="S346" s="6">
        <v>3.2</v>
      </c>
    </row>
    <row r="347" spans="1:19" ht="15" customHeight="1" x14ac:dyDescent="0.2">
      <c r="A347" s="6">
        <v>8</v>
      </c>
      <c r="B347" s="6">
        <v>2006</v>
      </c>
      <c r="C347" s="6">
        <v>2</v>
      </c>
      <c r="D347" s="6">
        <v>6</v>
      </c>
      <c r="E347" s="6">
        <v>16</v>
      </c>
      <c r="F347" s="6">
        <v>25</v>
      </c>
      <c r="G347" s="6">
        <v>21</v>
      </c>
      <c r="H347" s="6">
        <v>5</v>
      </c>
      <c r="I347" s="6">
        <v>11</v>
      </c>
      <c r="J347" s="6">
        <v>3</v>
      </c>
      <c r="K347" s="6">
        <v>11</v>
      </c>
      <c r="L347" s="6">
        <v>0</v>
      </c>
      <c r="M347" s="6">
        <v>4.5999999999999996</v>
      </c>
      <c r="N347" s="6">
        <v>17</v>
      </c>
      <c r="O347" s="6">
        <v>4.0999999999999996</v>
      </c>
      <c r="P347" s="6">
        <v>2.2999999999999998</v>
      </c>
      <c r="Q347" s="6">
        <v>3.8</v>
      </c>
      <c r="R347" s="6">
        <v>5.4</v>
      </c>
      <c r="S347" s="6">
        <v>3</v>
      </c>
    </row>
    <row r="348" spans="1:19" ht="15" customHeight="1" x14ac:dyDescent="0.2">
      <c r="A348" s="6">
        <v>9</v>
      </c>
      <c r="B348" s="6">
        <v>2006</v>
      </c>
      <c r="C348" s="6">
        <v>4</v>
      </c>
      <c r="D348" s="6">
        <v>12</v>
      </c>
      <c r="E348" s="6">
        <v>19</v>
      </c>
      <c r="F348" s="6">
        <v>25</v>
      </c>
      <c r="G348" s="6">
        <v>18</v>
      </c>
      <c r="H348" s="6">
        <v>4</v>
      </c>
      <c r="I348" s="6">
        <v>7</v>
      </c>
      <c r="J348" s="6">
        <v>2</v>
      </c>
      <c r="K348" s="6">
        <v>7</v>
      </c>
      <c r="L348" s="6">
        <v>2</v>
      </c>
      <c r="M348" s="6">
        <v>3.6</v>
      </c>
      <c r="N348" s="6">
        <v>15</v>
      </c>
      <c r="O348" s="6">
        <v>3.9</v>
      </c>
      <c r="P348" s="6">
        <v>1.5</v>
      </c>
      <c r="Q348" s="6">
        <v>3.1</v>
      </c>
      <c r="R348" s="6">
        <v>5</v>
      </c>
      <c r="S348" s="6">
        <v>3.4</v>
      </c>
    </row>
    <row r="349" spans="1:19" ht="15" customHeight="1" x14ac:dyDescent="0.2">
      <c r="A349" s="6">
        <v>10</v>
      </c>
      <c r="B349" s="6">
        <v>2006</v>
      </c>
      <c r="C349" s="6">
        <v>1</v>
      </c>
      <c r="D349" s="6">
        <v>15</v>
      </c>
      <c r="E349" s="6">
        <v>18</v>
      </c>
      <c r="F349" s="6">
        <v>26</v>
      </c>
      <c r="G349" s="6">
        <v>18</v>
      </c>
      <c r="H349" s="6">
        <v>4</v>
      </c>
      <c r="I349" s="6">
        <v>8</v>
      </c>
      <c r="J349" s="6">
        <v>2</v>
      </c>
      <c r="K349" s="6">
        <v>7</v>
      </c>
      <c r="L349" s="6">
        <v>1</v>
      </c>
      <c r="M349" s="6">
        <v>3.7</v>
      </c>
      <c r="N349" s="6">
        <v>11</v>
      </c>
      <c r="O349" s="6">
        <v>3.4</v>
      </c>
      <c r="P349" s="6">
        <v>1.4</v>
      </c>
      <c r="Q349" s="6">
        <v>3.1</v>
      </c>
      <c r="R349" s="6">
        <v>5</v>
      </c>
      <c r="S349" s="6">
        <v>3.6</v>
      </c>
    </row>
    <row r="350" spans="1:19" ht="15" customHeight="1" x14ac:dyDescent="0.2">
      <c r="A350" s="6">
        <v>11</v>
      </c>
      <c r="B350" s="6">
        <v>2006</v>
      </c>
      <c r="C350" s="6">
        <v>3</v>
      </c>
      <c r="D350" s="6">
        <v>13</v>
      </c>
      <c r="E350" s="6">
        <v>20</v>
      </c>
      <c r="F350" s="6">
        <v>26</v>
      </c>
      <c r="G350" s="6">
        <v>17</v>
      </c>
      <c r="H350" s="6">
        <v>5</v>
      </c>
      <c r="I350" s="6">
        <v>8</v>
      </c>
      <c r="J350" s="6">
        <v>1</v>
      </c>
      <c r="K350" s="6">
        <v>6</v>
      </c>
      <c r="L350" s="6">
        <v>1</v>
      </c>
      <c r="M350" s="6">
        <v>3.3</v>
      </c>
      <c r="N350" s="6">
        <v>11</v>
      </c>
      <c r="O350" s="6">
        <v>3.4</v>
      </c>
      <c r="P350" s="6">
        <v>1.3</v>
      </c>
      <c r="Q350" s="6">
        <v>3</v>
      </c>
      <c r="R350" s="6">
        <v>4.9000000000000004</v>
      </c>
      <c r="S350" s="6">
        <v>3.7</v>
      </c>
    </row>
    <row r="351" spans="1:19" ht="15" customHeight="1" x14ac:dyDescent="0.2">
      <c r="A351" s="6">
        <v>12</v>
      </c>
      <c r="B351" s="6">
        <v>2006</v>
      </c>
      <c r="C351" s="6">
        <v>2</v>
      </c>
      <c r="D351" s="6">
        <v>14</v>
      </c>
      <c r="E351" s="6">
        <v>22</v>
      </c>
      <c r="F351" s="6">
        <v>29</v>
      </c>
      <c r="G351" s="6">
        <v>13</v>
      </c>
      <c r="H351" s="6">
        <v>1</v>
      </c>
      <c r="I351" s="6">
        <v>10</v>
      </c>
      <c r="J351" s="6">
        <v>2</v>
      </c>
      <c r="K351" s="6">
        <v>7</v>
      </c>
      <c r="L351" s="6">
        <v>0</v>
      </c>
      <c r="M351" s="6">
        <v>3.5</v>
      </c>
      <c r="N351" s="6">
        <v>13</v>
      </c>
      <c r="O351" s="6">
        <v>3.6</v>
      </c>
      <c r="P351" s="6">
        <v>1.5</v>
      </c>
      <c r="Q351" s="6">
        <v>2.9</v>
      </c>
      <c r="R351" s="6">
        <v>4.7</v>
      </c>
      <c r="S351" s="6">
        <v>3.3</v>
      </c>
    </row>
    <row r="352" spans="1:19" ht="15" customHeight="1" x14ac:dyDescent="0.2">
      <c r="A352" s="6">
        <v>1</v>
      </c>
      <c r="B352" s="6">
        <v>2007</v>
      </c>
      <c r="C352" s="6">
        <v>1</v>
      </c>
      <c r="D352" s="6">
        <v>14</v>
      </c>
      <c r="E352" s="6">
        <v>21</v>
      </c>
      <c r="F352" s="6">
        <v>28</v>
      </c>
      <c r="G352" s="6">
        <v>16</v>
      </c>
      <c r="H352" s="6">
        <v>3</v>
      </c>
      <c r="I352" s="6">
        <v>7</v>
      </c>
      <c r="J352" s="6">
        <v>2</v>
      </c>
      <c r="K352" s="6">
        <v>8</v>
      </c>
      <c r="L352" s="6">
        <v>0</v>
      </c>
      <c r="M352" s="6">
        <v>3.6</v>
      </c>
      <c r="N352" s="6">
        <v>12</v>
      </c>
      <c r="O352" s="6">
        <v>3.4</v>
      </c>
      <c r="P352" s="6">
        <v>1.4</v>
      </c>
      <c r="Q352" s="6">
        <v>3</v>
      </c>
      <c r="R352" s="6">
        <v>4.8</v>
      </c>
      <c r="S352" s="6">
        <v>3.5</v>
      </c>
    </row>
    <row r="353" spans="1:19" ht="15" customHeight="1" x14ac:dyDescent="0.2">
      <c r="A353" s="6">
        <v>2</v>
      </c>
      <c r="B353" s="6">
        <v>2007</v>
      </c>
      <c r="C353" s="6">
        <v>1</v>
      </c>
      <c r="D353" s="6">
        <v>9</v>
      </c>
      <c r="E353" s="6">
        <v>24</v>
      </c>
      <c r="F353" s="6">
        <v>27</v>
      </c>
      <c r="G353" s="6">
        <v>15</v>
      </c>
      <c r="H353" s="6">
        <v>4</v>
      </c>
      <c r="I353" s="6">
        <v>7</v>
      </c>
      <c r="J353" s="6">
        <v>1</v>
      </c>
      <c r="K353" s="6">
        <v>12</v>
      </c>
      <c r="L353" s="6">
        <v>0</v>
      </c>
      <c r="M353" s="6">
        <v>3.6</v>
      </c>
      <c r="N353" s="6">
        <v>10</v>
      </c>
      <c r="O353" s="6">
        <v>3.2</v>
      </c>
      <c r="P353" s="6">
        <v>1.8</v>
      </c>
      <c r="Q353" s="6">
        <v>3</v>
      </c>
      <c r="R353" s="6">
        <v>4.9000000000000004</v>
      </c>
      <c r="S353" s="6">
        <v>3.1</v>
      </c>
    </row>
    <row r="354" spans="1:19" ht="15" customHeight="1" x14ac:dyDescent="0.2">
      <c r="A354" s="6">
        <v>3</v>
      </c>
      <c r="B354" s="6">
        <v>2007</v>
      </c>
      <c r="C354" s="6">
        <v>2</v>
      </c>
      <c r="D354" s="6">
        <v>9</v>
      </c>
      <c r="E354" s="6">
        <v>24</v>
      </c>
      <c r="F354" s="6">
        <v>25</v>
      </c>
      <c r="G354" s="6">
        <v>16</v>
      </c>
      <c r="H354" s="6">
        <v>5</v>
      </c>
      <c r="I354" s="6">
        <v>8</v>
      </c>
      <c r="J354" s="6">
        <v>1</v>
      </c>
      <c r="K354" s="6">
        <v>10</v>
      </c>
      <c r="L354" s="6">
        <v>0</v>
      </c>
      <c r="M354" s="6">
        <v>3.6</v>
      </c>
      <c r="N354" s="6">
        <v>11</v>
      </c>
      <c r="O354" s="6">
        <v>3.4</v>
      </c>
      <c r="P354" s="6">
        <v>1.6</v>
      </c>
      <c r="Q354" s="6">
        <v>3</v>
      </c>
      <c r="R354" s="6">
        <v>5</v>
      </c>
      <c r="S354" s="6">
        <v>3.4</v>
      </c>
    </row>
    <row r="355" spans="1:19" ht="15" customHeight="1" x14ac:dyDescent="0.2">
      <c r="A355" s="6">
        <v>4</v>
      </c>
      <c r="B355" s="6">
        <v>2007</v>
      </c>
      <c r="C355" s="6">
        <v>2</v>
      </c>
      <c r="D355" s="6">
        <v>8</v>
      </c>
      <c r="E355" s="6">
        <v>19</v>
      </c>
      <c r="F355" s="6">
        <v>28</v>
      </c>
      <c r="G355" s="6">
        <v>19</v>
      </c>
      <c r="H355" s="6">
        <v>4</v>
      </c>
      <c r="I355" s="6">
        <v>9</v>
      </c>
      <c r="J355" s="6">
        <v>2</v>
      </c>
      <c r="K355" s="6">
        <v>9</v>
      </c>
      <c r="L355" s="6">
        <v>0</v>
      </c>
      <c r="M355" s="6">
        <v>4</v>
      </c>
      <c r="N355" s="6">
        <v>12</v>
      </c>
      <c r="O355" s="6">
        <v>3.5</v>
      </c>
      <c r="P355" s="6">
        <v>2</v>
      </c>
      <c r="Q355" s="6">
        <v>3.3</v>
      </c>
      <c r="R355" s="6">
        <v>5.0999999999999996</v>
      </c>
      <c r="S355" s="6">
        <v>3.1</v>
      </c>
    </row>
    <row r="356" spans="1:19" ht="15" customHeight="1" x14ac:dyDescent="0.2">
      <c r="A356" s="6">
        <v>5</v>
      </c>
      <c r="B356" s="6">
        <v>2007</v>
      </c>
      <c r="C356" s="6">
        <v>2</v>
      </c>
      <c r="D356" s="6">
        <v>7</v>
      </c>
      <c r="E356" s="6">
        <v>18</v>
      </c>
      <c r="F356" s="6">
        <v>28</v>
      </c>
      <c r="G356" s="6">
        <v>15</v>
      </c>
      <c r="H356" s="6">
        <v>5</v>
      </c>
      <c r="I356" s="6">
        <v>10</v>
      </c>
      <c r="J356" s="6">
        <v>3</v>
      </c>
      <c r="K356" s="6">
        <v>11</v>
      </c>
      <c r="L356" s="6">
        <v>1</v>
      </c>
      <c r="M356" s="6">
        <v>4.3</v>
      </c>
      <c r="N356" s="6">
        <v>17</v>
      </c>
      <c r="O356" s="6">
        <v>4.0999999999999996</v>
      </c>
      <c r="P356" s="6">
        <v>2.2000000000000002</v>
      </c>
      <c r="Q356" s="6">
        <v>3.3</v>
      </c>
      <c r="R356" s="6">
        <v>5.3</v>
      </c>
      <c r="S356" s="6">
        <v>3.1</v>
      </c>
    </row>
    <row r="357" spans="1:19" ht="15" customHeight="1" x14ac:dyDescent="0.2">
      <c r="A357" s="6">
        <v>6</v>
      </c>
      <c r="B357" s="6">
        <v>2007</v>
      </c>
      <c r="C357" s="6">
        <v>2</v>
      </c>
      <c r="D357" s="6">
        <v>6</v>
      </c>
      <c r="E357" s="6">
        <v>19</v>
      </c>
      <c r="F357" s="6">
        <v>26</v>
      </c>
      <c r="G357" s="6">
        <v>20</v>
      </c>
      <c r="H357" s="6">
        <v>5</v>
      </c>
      <c r="I357" s="6">
        <v>7</v>
      </c>
      <c r="J357" s="6">
        <v>4</v>
      </c>
      <c r="K357" s="6">
        <v>11</v>
      </c>
      <c r="L357" s="6">
        <v>0</v>
      </c>
      <c r="M357" s="6">
        <v>4.2</v>
      </c>
      <c r="N357" s="6">
        <v>14</v>
      </c>
      <c r="O357" s="6">
        <v>3.7</v>
      </c>
      <c r="P357" s="6">
        <v>2.1</v>
      </c>
      <c r="Q357" s="6">
        <v>3.4</v>
      </c>
      <c r="R357" s="6">
        <v>5.2</v>
      </c>
      <c r="S357" s="6">
        <v>3.1</v>
      </c>
    </row>
    <row r="358" spans="1:19" ht="15" customHeight="1" x14ac:dyDescent="0.2">
      <c r="A358" s="6">
        <v>7</v>
      </c>
      <c r="B358" s="6">
        <v>2007</v>
      </c>
      <c r="C358" s="6">
        <v>2</v>
      </c>
      <c r="D358" s="6">
        <v>10</v>
      </c>
      <c r="E358" s="6">
        <v>18</v>
      </c>
      <c r="F358" s="6">
        <v>25</v>
      </c>
      <c r="G358" s="6">
        <v>17</v>
      </c>
      <c r="H358" s="6">
        <v>6</v>
      </c>
      <c r="I358" s="6">
        <v>10</v>
      </c>
      <c r="J358" s="6">
        <v>3</v>
      </c>
      <c r="K358" s="6">
        <v>9</v>
      </c>
      <c r="L358" s="6">
        <v>0</v>
      </c>
      <c r="M358" s="6">
        <v>4.2</v>
      </c>
      <c r="N358" s="6">
        <v>14</v>
      </c>
      <c r="O358" s="6">
        <v>3.8</v>
      </c>
      <c r="P358" s="6">
        <v>1.8</v>
      </c>
      <c r="Q358" s="6">
        <v>3.4</v>
      </c>
      <c r="R358" s="6">
        <v>5.3</v>
      </c>
      <c r="S358" s="6">
        <v>3.5</v>
      </c>
    </row>
    <row r="359" spans="1:19" ht="15" customHeight="1" x14ac:dyDescent="0.2">
      <c r="A359" s="6">
        <v>8</v>
      </c>
      <c r="B359" s="6">
        <v>2007</v>
      </c>
      <c r="C359" s="6">
        <v>3</v>
      </c>
      <c r="D359" s="6">
        <v>9</v>
      </c>
      <c r="E359" s="6">
        <v>15</v>
      </c>
      <c r="F359" s="6">
        <v>27</v>
      </c>
      <c r="G359" s="6">
        <v>17</v>
      </c>
      <c r="H359" s="6">
        <v>4</v>
      </c>
      <c r="I359" s="6">
        <v>8</v>
      </c>
      <c r="J359" s="6">
        <v>3</v>
      </c>
      <c r="K359" s="6">
        <v>13</v>
      </c>
      <c r="L359" s="6">
        <v>1</v>
      </c>
      <c r="M359" s="6">
        <v>4</v>
      </c>
      <c r="N359" s="6">
        <v>15</v>
      </c>
      <c r="O359" s="6">
        <v>3.9</v>
      </c>
      <c r="P359" s="6">
        <v>2</v>
      </c>
      <c r="Q359" s="6">
        <v>3.2</v>
      </c>
      <c r="R359" s="6">
        <v>5.0999999999999996</v>
      </c>
      <c r="S359" s="6">
        <v>3.1</v>
      </c>
    </row>
    <row r="360" spans="1:19" ht="15" customHeight="1" x14ac:dyDescent="0.2">
      <c r="A360" s="6">
        <v>9</v>
      </c>
      <c r="B360" s="6">
        <v>2007</v>
      </c>
      <c r="C360" s="6">
        <v>3</v>
      </c>
      <c r="D360" s="6">
        <v>13</v>
      </c>
      <c r="E360" s="6">
        <v>19</v>
      </c>
      <c r="F360" s="6">
        <v>24</v>
      </c>
      <c r="G360" s="6">
        <v>17</v>
      </c>
      <c r="H360" s="6">
        <v>4</v>
      </c>
      <c r="I360" s="6">
        <v>7</v>
      </c>
      <c r="J360" s="6">
        <v>4</v>
      </c>
      <c r="K360" s="6">
        <v>9</v>
      </c>
      <c r="L360" s="6">
        <v>0</v>
      </c>
      <c r="M360" s="6">
        <v>4</v>
      </c>
      <c r="N360" s="6">
        <v>21</v>
      </c>
      <c r="O360" s="6">
        <v>4.5999999999999996</v>
      </c>
      <c r="P360" s="6">
        <v>1.6</v>
      </c>
      <c r="Q360" s="6">
        <v>3.1</v>
      </c>
      <c r="R360" s="6">
        <v>5.0999999999999996</v>
      </c>
      <c r="S360" s="6">
        <v>3.5</v>
      </c>
    </row>
    <row r="361" spans="1:19" ht="15" customHeight="1" x14ac:dyDescent="0.2">
      <c r="A361" s="6">
        <v>10</v>
      </c>
      <c r="B361" s="6">
        <v>2007</v>
      </c>
      <c r="C361" s="6">
        <v>3</v>
      </c>
      <c r="D361" s="6">
        <v>8</v>
      </c>
      <c r="E361" s="6">
        <v>20</v>
      </c>
      <c r="F361" s="6">
        <v>27</v>
      </c>
      <c r="G361" s="6">
        <v>16</v>
      </c>
      <c r="H361" s="6">
        <v>5</v>
      </c>
      <c r="I361" s="6">
        <v>7</v>
      </c>
      <c r="J361" s="6">
        <v>1</v>
      </c>
      <c r="K361" s="6">
        <v>12</v>
      </c>
      <c r="L361" s="6">
        <v>1</v>
      </c>
      <c r="M361" s="6">
        <v>3.7</v>
      </c>
      <c r="N361" s="6">
        <v>13</v>
      </c>
      <c r="O361" s="6">
        <v>3.6</v>
      </c>
      <c r="P361" s="6">
        <v>1.8</v>
      </c>
      <c r="Q361" s="6">
        <v>3.1</v>
      </c>
      <c r="R361" s="6">
        <v>5</v>
      </c>
      <c r="S361" s="6">
        <v>3.2</v>
      </c>
    </row>
    <row r="362" spans="1:19" ht="15" customHeight="1" x14ac:dyDescent="0.2">
      <c r="A362" s="6">
        <v>11</v>
      </c>
      <c r="B362" s="6">
        <v>2007</v>
      </c>
      <c r="C362" s="6">
        <v>3</v>
      </c>
      <c r="D362" s="6">
        <v>7</v>
      </c>
      <c r="E362" s="6">
        <v>20</v>
      </c>
      <c r="F362" s="6">
        <v>24</v>
      </c>
      <c r="G362" s="6">
        <v>15</v>
      </c>
      <c r="H362" s="6">
        <v>5</v>
      </c>
      <c r="I362" s="6">
        <v>11</v>
      </c>
      <c r="J362" s="6">
        <v>3</v>
      </c>
      <c r="K362" s="6">
        <v>11</v>
      </c>
      <c r="L362" s="6">
        <v>1</v>
      </c>
      <c r="M362" s="6">
        <v>4.3</v>
      </c>
      <c r="N362" s="6">
        <v>17</v>
      </c>
      <c r="O362" s="6">
        <v>4.0999999999999996</v>
      </c>
      <c r="P362" s="6">
        <v>2</v>
      </c>
      <c r="Q362" s="6">
        <v>3.4</v>
      </c>
      <c r="R362" s="6">
        <v>5.3</v>
      </c>
      <c r="S362" s="6">
        <v>3.4</v>
      </c>
    </row>
    <row r="363" spans="1:19" ht="15" customHeight="1" x14ac:dyDescent="0.2">
      <c r="A363" s="6">
        <v>12</v>
      </c>
      <c r="B363" s="6">
        <v>2007</v>
      </c>
      <c r="C363" s="6">
        <v>3</v>
      </c>
      <c r="D363" s="6">
        <v>10</v>
      </c>
      <c r="E363" s="6">
        <v>15</v>
      </c>
      <c r="F363" s="6">
        <v>23</v>
      </c>
      <c r="G363" s="6">
        <v>17</v>
      </c>
      <c r="H363" s="6">
        <v>6</v>
      </c>
      <c r="I363" s="6">
        <v>9</v>
      </c>
      <c r="J363" s="6">
        <v>4</v>
      </c>
      <c r="K363" s="6">
        <v>12</v>
      </c>
      <c r="L363" s="6">
        <v>1</v>
      </c>
      <c r="M363" s="6">
        <v>4.4000000000000004</v>
      </c>
      <c r="N363" s="6">
        <v>21</v>
      </c>
      <c r="O363" s="6">
        <v>4.5999999999999996</v>
      </c>
      <c r="P363" s="6">
        <v>1.9</v>
      </c>
      <c r="Q363" s="6">
        <v>3.4</v>
      </c>
      <c r="R363" s="6">
        <v>5.4</v>
      </c>
      <c r="S363" s="6">
        <v>3.5</v>
      </c>
    </row>
    <row r="364" spans="1:19" ht="15" customHeight="1" x14ac:dyDescent="0.2">
      <c r="A364" s="6">
        <v>1</v>
      </c>
      <c r="B364" s="6">
        <v>2008</v>
      </c>
      <c r="C364" s="6">
        <v>4</v>
      </c>
      <c r="D364" s="6">
        <v>10</v>
      </c>
      <c r="E364" s="6">
        <v>16</v>
      </c>
      <c r="F364" s="6">
        <v>23</v>
      </c>
      <c r="G364" s="6">
        <v>19</v>
      </c>
      <c r="H364" s="6">
        <v>4</v>
      </c>
      <c r="I364" s="6">
        <v>11</v>
      </c>
      <c r="J364" s="6">
        <v>1</v>
      </c>
      <c r="K364" s="6">
        <v>12</v>
      </c>
      <c r="L364" s="6">
        <v>0</v>
      </c>
      <c r="M364" s="6">
        <v>4</v>
      </c>
      <c r="N364" s="6">
        <v>12</v>
      </c>
      <c r="O364" s="6">
        <v>3.5</v>
      </c>
      <c r="P364" s="6">
        <v>1.8</v>
      </c>
      <c r="Q364" s="6">
        <v>3.4</v>
      </c>
      <c r="R364" s="6">
        <v>5.2</v>
      </c>
      <c r="S364" s="6">
        <v>3.4</v>
      </c>
    </row>
    <row r="365" spans="1:19" ht="15" customHeight="1" x14ac:dyDescent="0.2">
      <c r="A365" s="6">
        <v>2</v>
      </c>
      <c r="B365" s="6">
        <v>2008</v>
      </c>
      <c r="C365" s="6">
        <v>6</v>
      </c>
      <c r="D365" s="6">
        <v>10</v>
      </c>
      <c r="E365" s="6">
        <v>15</v>
      </c>
      <c r="F365" s="6">
        <v>19</v>
      </c>
      <c r="G365" s="6">
        <v>22</v>
      </c>
      <c r="H365" s="6">
        <v>5</v>
      </c>
      <c r="I365" s="6">
        <v>10</v>
      </c>
      <c r="J365" s="6">
        <v>2</v>
      </c>
      <c r="K365" s="6">
        <v>10</v>
      </c>
      <c r="L365" s="6">
        <v>1</v>
      </c>
      <c r="M365" s="6">
        <v>3.9</v>
      </c>
      <c r="N365" s="6">
        <v>19</v>
      </c>
      <c r="O365" s="6">
        <v>4.3</v>
      </c>
      <c r="P365" s="6">
        <v>1.7</v>
      </c>
      <c r="Q365" s="6">
        <v>3.6</v>
      </c>
      <c r="R365" s="6">
        <v>5.3</v>
      </c>
      <c r="S365" s="6">
        <v>3.6</v>
      </c>
    </row>
    <row r="366" spans="1:19" ht="15" customHeight="1" x14ac:dyDescent="0.2">
      <c r="A366" s="6">
        <v>3</v>
      </c>
      <c r="B366" s="6">
        <v>2008</v>
      </c>
      <c r="C366" s="6">
        <v>4</v>
      </c>
      <c r="D366" s="6">
        <v>7</v>
      </c>
      <c r="E366" s="6">
        <v>14</v>
      </c>
      <c r="F366" s="6">
        <v>22</v>
      </c>
      <c r="G366" s="6">
        <v>21</v>
      </c>
      <c r="H366" s="6">
        <v>5</v>
      </c>
      <c r="I366" s="6">
        <v>14</v>
      </c>
      <c r="J366" s="6">
        <v>3</v>
      </c>
      <c r="K366" s="6">
        <v>10</v>
      </c>
      <c r="L366" s="6">
        <v>0</v>
      </c>
      <c r="M366" s="6">
        <v>4.5999999999999996</v>
      </c>
      <c r="N366" s="6">
        <v>20</v>
      </c>
      <c r="O366" s="6">
        <v>4.4000000000000004</v>
      </c>
      <c r="P366" s="6">
        <v>2.2999999999999998</v>
      </c>
      <c r="Q366" s="6">
        <v>4.3</v>
      </c>
      <c r="R366" s="6">
        <v>5.5</v>
      </c>
      <c r="S366" s="6">
        <v>3.1</v>
      </c>
    </row>
    <row r="367" spans="1:19" ht="15" customHeight="1" x14ac:dyDescent="0.2">
      <c r="A367" s="6">
        <v>4</v>
      </c>
      <c r="B367" s="6">
        <v>2008</v>
      </c>
      <c r="C367" s="6">
        <v>5</v>
      </c>
      <c r="D367" s="6">
        <v>5</v>
      </c>
      <c r="E367" s="6">
        <v>10</v>
      </c>
      <c r="F367" s="6">
        <v>19</v>
      </c>
      <c r="G367" s="6">
        <v>20</v>
      </c>
      <c r="H367" s="6">
        <v>5</v>
      </c>
      <c r="I367" s="6">
        <v>16</v>
      </c>
      <c r="J367" s="6">
        <v>8</v>
      </c>
      <c r="K367" s="6">
        <v>11</v>
      </c>
      <c r="L367" s="6">
        <v>1</v>
      </c>
      <c r="M367" s="6">
        <v>5.7</v>
      </c>
      <c r="N367" s="6">
        <v>26</v>
      </c>
      <c r="O367" s="6">
        <v>5.0999999999999996</v>
      </c>
      <c r="P367" s="6">
        <v>2.7</v>
      </c>
      <c r="Q367" s="6">
        <v>4.8</v>
      </c>
      <c r="R367" s="6">
        <v>9.6999999999999993</v>
      </c>
      <c r="S367" s="6">
        <v>7</v>
      </c>
    </row>
    <row r="368" spans="1:19" ht="15" customHeight="1" x14ac:dyDescent="0.2">
      <c r="A368" s="6">
        <v>5</v>
      </c>
      <c r="B368" s="6">
        <v>2008</v>
      </c>
      <c r="C368" s="6">
        <v>2</v>
      </c>
      <c r="D368" s="6">
        <v>3</v>
      </c>
      <c r="E368" s="6">
        <v>7</v>
      </c>
      <c r="F368" s="6">
        <v>17</v>
      </c>
      <c r="G368" s="6">
        <v>21</v>
      </c>
      <c r="H368" s="6">
        <v>7</v>
      </c>
      <c r="I368" s="6">
        <v>19</v>
      </c>
      <c r="J368" s="6">
        <v>11</v>
      </c>
      <c r="K368" s="6">
        <v>13</v>
      </c>
      <c r="L368" s="6">
        <v>0</v>
      </c>
      <c r="M368" s="6">
        <v>7</v>
      </c>
      <c r="N368" s="6">
        <v>29</v>
      </c>
      <c r="O368" s="6">
        <v>5.4</v>
      </c>
      <c r="P368" s="6">
        <v>3.3</v>
      </c>
      <c r="Q368" s="6">
        <v>5.2</v>
      </c>
      <c r="R368" s="6">
        <v>10</v>
      </c>
      <c r="S368" s="6">
        <v>6.6</v>
      </c>
    </row>
    <row r="369" spans="1:19" ht="15" customHeight="1" x14ac:dyDescent="0.2">
      <c r="A369" s="6">
        <v>6</v>
      </c>
      <c r="B369" s="6">
        <v>2008</v>
      </c>
      <c r="C369" s="6">
        <v>3</v>
      </c>
      <c r="D369" s="6">
        <v>5</v>
      </c>
      <c r="E369" s="6">
        <v>5</v>
      </c>
      <c r="F369" s="6">
        <v>17</v>
      </c>
      <c r="G369" s="6">
        <v>22</v>
      </c>
      <c r="H369" s="6">
        <v>7</v>
      </c>
      <c r="I369" s="6">
        <v>16</v>
      </c>
      <c r="J369" s="6">
        <v>10</v>
      </c>
      <c r="K369" s="6">
        <v>14</v>
      </c>
      <c r="L369" s="6">
        <v>1</v>
      </c>
      <c r="M369" s="6">
        <v>6.5</v>
      </c>
      <c r="N369" s="6">
        <v>32</v>
      </c>
      <c r="O369" s="6">
        <v>5.7</v>
      </c>
      <c r="P369" s="6">
        <v>3.2</v>
      </c>
      <c r="Q369" s="6">
        <v>5.0999999999999996</v>
      </c>
      <c r="R369" s="6">
        <v>9.9</v>
      </c>
      <c r="S369" s="6">
        <v>6.6</v>
      </c>
    </row>
    <row r="370" spans="1:19" ht="15" customHeight="1" x14ac:dyDescent="0.2">
      <c r="A370" s="6">
        <v>7</v>
      </c>
      <c r="B370" s="6">
        <v>2008</v>
      </c>
      <c r="C370" s="6">
        <v>3</v>
      </c>
      <c r="D370" s="6">
        <v>5</v>
      </c>
      <c r="E370" s="6">
        <v>8</v>
      </c>
      <c r="F370" s="6">
        <v>16</v>
      </c>
      <c r="G370" s="6">
        <v>21</v>
      </c>
      <c r="H370" s="6">
        <v>7</v>
      </c>
      <c r="I370" s="6">
        <v>19</v>
      </c>
      <c r="J370" s="6">
        <v>8</v>
      </c>
      <c r="K370" s="6">
        <v>12</v>
      </c>
      <c r="L370" s="6">
        <v>1</v>
      </c>
      <c r="M370" s="6">
        <v>6.3</v>
      </c>
      <c r="N370" s="6">
        <v>28</v>
      </c>
      <c r="O370" s="6">
        <v>5.3</v>
      </c>
      <c r="P370" s="6">
        <v>3.1</v>
      </c>
      <c r="Q370" s="6">
        <v>5.0999999999999996</v>
      </c>
      <c r="R370" s="6">
        <v>9.8000000000000007</v>
      </c>
      <c r="S370" s="6">
        <v>6.7</v>
      </c>
    </row>
    <row r="371" spans="1:19" ht="15" customHeight="1" x14ac:dyDescent="0.2">
      <c r="A371" s="6">
        <v>8</v>
      </c>
      <c r="B371" s="6">
        <v>2008</v>
      </c>
      <c r="C371" s="6">
        <v>3</v>
      </c>
      <c r="D371" s="6">
        <v>10</v>
      </c>
      <c r="E371" s="6">
        <v>8</v>
      </c>
      <c r="F371" s="6">
        <v>18</v>
      </c>
      <c r="G371" s="6">
        <v>23</v>
      </c>
      <c r="H371" s="6">
        <v>9</v>
      </c>
      <c r="I371" s="6">
        <v>10</v>
      </c>
      <c r="J371" s="6">
        <v>6</v>
      </c>
      <c r="K371" s="6">
        <v>11</v>
      </c>
      <c r="L371" s="6">
        <v>2</v>
      </c>
      <c r="M371" s="6">
        <v>5.3</v>
      </c>
      <c r="N371" s="6">
        <v>24</v>
      </c>
      <c r="O371" s="6">
        <v>4.9000000000000004</v>
      </c>
      <c r="P371" s="6">
        <v>2.7</v>
      </c>
      <c r="Q371" s="6">
        <v>4.8</v>
      </c>
      <c r="R371" s="6">
        <v>7</v>
      </c>
      <c r="S371" s="6">
        <v>4.3</v>
      </c>
    </row>
    <row r="372" spans="1:19" ht="15" customHeight="1" x14ac:dyDescent="0.2">
      <c r="A372" s="6">
        <v>9</v>
      </c>
      <c r="B372" s="6">
        <v>2008</v>
      </c>
      <c r="C372" s="6">
        <v>5</v>
      </c>
      <c r="D372" s="6">
        <v>14</v>
      </c>
      <c r="E372" s="6">
        <v>12</v>
      </c>
      <c r="F372" s="6">
        <v>16</v>
      </c>
      <c r="G372" s="6">
        <v>18</v>
      </c>
      <c r="H372" s="6">
        <v>7</v>
      </c>
      <c r="I372" s="6">
        <v>13</v>
      </c>
      <c r="J372" s="6">
        <v>5</v>
      </c>
      <c r="K372" s="6">
        <v>9</v>
      </c>
      <c r="L372" s="6">
        <v>1</v>
      </c>
      <c r="M372" s="6">
        <v>4.5999999999999996</v>
      </c>
      <c r="N372" s="6">
        <v>24</v>
      </c>
      <c r="O372" s="6">
        <v>4.9000000000000004</v>
      </c>
      <c r="P372" s="6">
        <v>1.5</v>
      </c>
      <c r="Q372" s="6">
        <v>4.3</v>
      </c>
      <c r="R372" s="6">
        <v>6.9</v>
      </c>
      <c r="S372" s="6">
        <v>5.4</v>
      </c>
    </row>
    <row r="373" spans="1:19" ht="15" customHeight="1" x14ac:dyDescent="0.2">
      <c r="A373" s="6">
        <v>10</v>
      </c>
      <c r="B373" s="6">
        <v>2008</v>
      </c>
      <c r="C373" s="6">
        <v>8</v>
      </c>
      <c r="D373" s="6">
        <v>16</v>
      </c>
      <c r="E373" s="6">
        <v>8</v>
      </c>
      <c r="F373" s="6">
        <v>15</v>
      </c>
      <c r="G373" s="6">
        <v>17</v>
      </c>
      <c r="H373" s="6">
        <v>4</v>
      </c>
      <c r="I373" s="6">
        <v>13</v>
      </c>
      <c r="J373" s="6">
        <v>5</v>
      </c>
      <c r="K373" s="6">
        <v>13</v>
      </c>
      <c r="L373" s="6">
        <v>1</v>
      </c>
      <c r="M373" s="6">
        <v>4.3</v>
      </c>
      <c r="N373" s="6">
        <v>27</v>
      </c>
      <c r="O373" s="6">
        <v>5.2</v>
      </c>
      <c r="P373" s="6">
        <v>0.8</v>
      </c>
      <c r="Q373" s="6">
        <v>3.9</v>
      </c>
      <c r="R373" s="6">
        <v>7.1</v>
      </c>
      <c r="S373" s="6">
        <v>6.3</v>
      </c>
    </row>
    <row r="374" spans="1:19" ht="15" customHeight="1" x14ac:dyDescent="0.2">
      <c r="A374" s="6">
        <v>11</v>
      </c>
      <c r="B374" s="6">
        <v>2008</v>
      </c>
      <c r="C374" s="6">
        <v>17</v>
      </c>
      <c r="D374" s="6">
        <v>22</v>
      </c>
      <c r="E374" s="6">
        <v>6</v>
      </c>
      <c r="F374" s="6">
        <v>13</v>
      </c>
      <c r="G374" s="6">
        <v>16</v>
      </c>
      <c r="H374" s="6">
        <v>3</v>
      </c>
      <c r="I374" s="6">
        <v>11</v>
      </c>
      <c r="J374" s="6">
        <v>4</v>
      </c>
      <c r="K374" s="6">
        <v>6</v>
      </c>
      <c r="L374" s="6">
        <v>2</v>
      </c>
      <c r="M374" s="6">
        <v>2.9</v>
      </c>
      <c r="N374" s="6">
        <v>37</v>
      </c>
      <c r="O374" s="6">
        <v>6.1</v>
      </c>
      <c r="P374" s="6">
        <v>-0.2</v>
      </c>
      <c r="Q374" s="6">
        <v>2.9</v>
      </c>
      <c r="R374" s="6">
        <v>5.3</v>
      </c>
      <c r="S374" s="6">
        <v>5.5</v>
      </c>
    </row>
    <row r="375" spans="1:19" ht="15" customHeight="1" x14ac:dyDescent="0.2">
      <c r="A375" s="6">
        <v>12</v>
      </c>
      <c r="B375" s="6">
        <v>2008</v>
      </c>
      <c r="C375" s="6">
        <v>23</v>
      </c>
      <c r="D375" s="6">
        <v>25</v>
      </c>
      <c r="E375" s="6">
        <v>6</v>
      </c>
      <c r="F375" s="6">
        <v>12</v>
      </c>
      <c r="G375" s="6">
        <v>15</v>
      </c>
      <c r="H375" s="6">
        <v>4</v>
      </c>
      <c r="I375" s="6">
        <v>7</v>
      </c>
      <c r="J375" s="6">
        <v>3</v>
      </c>
      <c r="K375" s="6">
        <v>5</v>
      </c>
      <c r="L375" s="6">
        <v>0</v>
      </c>
      <c r="M375" s="6">
        <v>1.7</v>
      </c>
      <c r="N375" s="6">
        <v>33</v>
      </c>
      <c r="O375" s="6">
        <v>5.8</v>
      </c>
      <c r="P375" s="6">
        <v>-0.4</v>
      </c>
      <c r="Q375" s="6">
        <v>1.7</v>
      </c>
      <c r="R375" s="6">
        <v>4.9000000000000004</v>
      </c>
      <c r="S375" s="6">
        <v>5.4</v>
      </c>
    </row>
    <row r="376" spans="1:19" ht="15" customHeight="1" x14ac:dyDescent="0.2">
      <c r="A376" s="6">
        <v>1</v>
      </c>
      <c r="B376" s="6">
        <v>2009</v>
      </c>
      <c r="C376" s="6">
        <v>15</v>
      </c>
      <c r="D376" s="6">
        <v>27</v>
      </c>
      <c r="E376" s="6">
        <v>7</v>
      </c>
      <c r="F376" s="6">
        <v>12</v>
      </c>
      <c r="G376" s="6">
        <v>13</v>
      </c>
      <c r="H376" s="6">
        <v>3</v>
      </c>
      <c r="I376" s="6">
        <v>9</v>
      </c>
      <c r="J376" s="6">
        <v>3</v>
      </c>
      <c r="K376" s="6">
        <v>9</v>
      </c>
      <c r="L376" s="6">
        <v>2</v>
      </c>
      <c r="M376" s="6">
        <v>2.5</v>
      </c>
      <c r="N376" s="6">
        <v>33</v>
      </c>
      <c r="O376" s="6">
        <v>5.8</v>
      </c>
      <c r="P376" s="6">
        <v>-0.1</v>
      </c>
      <c r="Q376" s="6">
        <v>2.2000000000000002</v>
      </c>
      <c r="R376" s="6">
        <v>5.0999999999999996</v>
      </c>
      <c r="S376" s="6">
        <v>5.2</v>
      </c>
    </row>
    <row r="377" spans="1:19" ht="15" customHeight="1" x14ac:dyDescent="0.2">
      <c r="A377" s="6">
        <v>2</v>
      </c>
      <c r="B377" s="6">
        <v>2009</v>
      </c>
      <c r="C377" s="6">
        <v>20</v>
      </c>
      <c r="D377" s="6">
        <v>26</v>
      </c>
      <c r="E377" s="6">
        <v>5</v>
      </c>
      <c r="F377" s="6">
        <v>10</v>
      </c>
      <c r="G377" s="6">
        <v>12</v>
      </c>
      <c r="H377" s="6">
        <v>3</v>
      </c>
      <c r="I377" s="6">
        <v>9</v>
      </c>
      <c r="J377" s="6">
        <v>5</v>
      </c>
      <c r="K377" s="6">
        <v>9</v>
      </c>
      <c r="L377" s="6">
        <v>1</v>
      </c>
      <c r="M377" s="6">
        <v>2.2999999999999998</v>
      </c>
      <c r="N377" s="6">
        <v>42</v>
      </c>
      <c r="O377" s="6">
        <v>6.5</v>
      </c>
      <c r="P377" s="6">
        <v>-0.3</v>
      </c>
      <c r="Q377" s="6">
        <v>1.9</v>
      </c>
      <c r="R377" s="6">
        <v>5.2</v>
      </c>
      <c r="S377" s="6">
        <v>5.5</v>
      </c>
    </row>
    <row r="378" spans="1:19" ht="15" customHeight="1" x14ac:dyDescent="0.2">
      <c r="A378" s="6">
        <v>3</v>
      </c>
      <c r="B378" s="6">
        <v>2009</v>
      </c>
      <c r="C378" s="6">
        <v>16</v>
      </c>
      <c r="D378" s="6">
        <v>25</v>
      </c>
      <c r="E378" s="6">
        <v>8</v>
      </c>
      <c r="F378" s="6">
        <v>10</v>
      </c>
      <c r="G378" s="6">
        <v>13</v>
      </c>
      <c r="H378" s="6">
        <v>5</v>
      </c>
      <c r="I378" s="6">
        <v>9</v>
      </c>
      <c r="J378" s="6">
        <v>3</v>
      </c>
      <c r="K378" s="6">
        <v>10</v>
      </c>
      <c r="L378" s="6">
        <v>1</v>
      </c>
      <c r="M378" s="6">
        <v>2.4</v>
      </c>
      <c r="N378" s="6">
        <v>32</v>
      </c>
      <c r="O378" s="6">
        <v>5.7</v>
      </c>
      <c r="P378" s="6">
        <v>-0.2</v>
      </c>
      <c r="Q378" s="6">
        <v>2</v>
      </c>
      <c r="R378" s="6">
        <v>5.2</v>
      </c>
      <c r="S378" s="6">
        <v>5.3</v>
      </c>
    </row>
    <row r="379" spans="1:19" ht="15" customHeight="1" x14ac:dyDescent="0.2">
      <c r="A379" s="6">
        <v>4</v>
      </c>
      <c r="B379" s="6">
        <v>2009</v>
      </c>
      <c r="C379" s="6">
        <v>10</v>
      </c>
      <c r="D379" s="6">
        <v>27</v>
      </c>
      <c r="E379" s="6">
        <v>7</v>
      </c>
      <c r="F379" s="6">
        <v>13</v>
      </c>
      <c r="G379" s="6">
        <v>17</v>
      </c>
      <c r="H379" s="6">
        <v>5</v>
      </c>
      <c r="I379" s="6">
        <v>7</v>
      </c>
      <c r="J379" s="6">
        <v>5</v>
      </c>
      <c r="K379" s="6">
        <v>7</v>
      </c>
      <c r="L379" s="6">
        <v>2</v>
      </c>
      <c r="M379" s="6">
        <v>3.1</v>
      </c>
      <c r="N379" s="6">
        <v>31</v>
      </c>
      <c r="O379" s="6">
        <v>5.5</v>
      </c>
      <c r="P379" s="6">
        <v>-0.2</v>
      </c>
      <c r="Q379" s="6">
        <v>2.8</v>
      </c>
      <c r="R379" s="6">
        <v>5.2</v>
      </c>
      <c r="S379" s="6">
        <v>5.4</v>
      </c>
    </row>
    <row r="380" spans="1:19" ht="15" customHeight="1" x14ac:dyDescent="0.2">
      <c r="A380" s="6">
        <v>5</v>
      </c>
      <c r="B380" s="6">
        <v>2009</v>
      </c>
      <c r="C380" s="6">
        <v>9</v>
      </c>
      <c r="D380" s="6">
        <v>24</v>
      </c>
      <c r="E380" s="6">
        <v>9</v>
      </c>
      <c r="F380" s="6">
        <v>17</v>
      </c>
      <c r="G380" s="6">
        <v>15</v>
      </c>
      <c r="H380" s="6">
        <v>2</v>
      </c>
      <c r="I380" s="6">
        <v>9</v>
      </c>
      <c r="J380" s="6">
        <v>4</v>
      </c>
      <c r="K380" s="6">
        <v>10</v>
      </c>
      <c r="L380" s="6">
        <v>1</v>
      </c>
      <c r="M380" s="6">
        <v>3.2</v>
      </c>
      <c r="N380" s="6">
        <v>27</v>
      </c>
      <c r="O380" s="6">
        <v>5.2</v>
      </c>
      <c r="P380" s="6">
        <v>0.1</v>
      </c>
      <c r="Q380" s="6">
        <v>2.8</v>
      </c>
      <c r="R380" s="6">
        <v>5.0999999999999996</v>
      </c>
      <c r="S380" s="6">
        <v>4.9000000000000004</v>
      </c>
    </row>
    <row r="381" spans="1:19" ht="15" customHeight="1" x14ac:dyDescent="0.2">
      <c r="A381" s="6">
        <v>6</v>
      </c>
      <c r="B381" s="6">
        <v>2009</v>
      </c>
      <c r="C381" s="6">
        <v>6</v>
      </c>
      <c r="D381" s="6">
        <v>19</v>
      </c>
      <c r="E381" s="6">
        <v>12</v>
      </c>
      <c r="F381" s="6">
        <v>19</v>
      </c>
      <c r="G381" s="6">
        <v>15</v>
      </c>
      <c r="H381" s="6">
        <v>4</v>
      </c>
      <c r="I381" s="6">
        <v>10</v>
      </c>
      <c r="J381" s="6">
        <v>4</v>
      </c>
      <c r="K381" s="6">
        <v>10</v>
      </c>
      <c r="L381" s="6">
        <v>1</v>
      </c>
      <c r="M381" s="6">
        <v>3.9</v>
      </c>
      <c r="N381" s="6">
        <v>28</v>
      </c>
      <c r="O381" s="6">
        <v>5.3</v>
      </c>
      <c r="P381" s="6">
        <v>0.5</v>
      </c>
      <c r="Q381" s="6">
        <v>3.1</v>
      </c>
      <c r="R381" s="6">
        <v>5.3</v>
      </c>
      <c r="S381" s="6">
        <v>4.8</v>
      </c>
    </row>
    <row r="382" spans="1:19" ht="15" customHeight="1" x14ac:dyDescent="0.2">
      <c r="A382" s="6">
        <v>7</v>
      </c>
      <c r="B382" s="6">
        <v>2009</v>
      </c>
      <c r="C382" s="6">
        <v>8</v>
      </c>
      <c r="D382" s="6">
        <v>21</v>
      </c>
      <c r="E382" s="6">
        <v>13</v>
      </c>
      <c r="F382" s="6">
        <v>16</v>
      </c>
      <c r="G382" s="6">
        <v>13</v>
      </c>
      <c r="H382" s="6">
        <v>4</v>
      </c>
      <c r="I382" s="6">
        <v>11</v>
      </c>
      <c r="J382" s="6">
        <v>4</v>
      </c>
      <c r="K382" s="6">
        <v>9</v>
      </c>
      <c r="L382" s="6">
        <v>1</v>
      </c>
      <c r="M382" s="6">
        <v>3.6</v>
      </c>
      <c r="N382" s="6">
        <v>28</v>
      </c>
      <c r="O382" s="6">
        <v>5.2</v>
      </c>
      <c r="P382" s="6">
        <v>0.3</v>
      </c>
      <c r="Q382" s="6">
        <v>2.9</v>
      </c>
      <c r="R382" s="6">
        <v>5.3</v>
      </c>
      <c r="S382" s="6">
        <v>5</v>
      </c>
    </row>
    <row r="383" spans="1:19" ht="15" customHeight="1" x14ac:dyDescent="0.2">
      <c r="A383" s="6">
        <v>8</v>
      </c>
      <c r="B383" s="6">
        <v>2009</v>
      </c>
      <c r="C383" s="6">
        <v>8</v>
      </c>
      <c r="D383" s="6">
        <v>26</v>
      </c>
      <c r="E383" s="6">
        <v>9</v>
      </c>
      <c r="F383" s="6">
        <v>17</v>
      </c>
      <c r="G383" s="6">
        <v>17</v>
      </c>
      <c r="H383" s="6">
        <v>5</v>
      </c>
      <c r="I383" s="6">
        <v>6</v>
      </c>
      <c r="J383" s="6">
        <v>3</v>
      </c>
      <c r="K383" s="6">
        <v>8</v>
      </c>
      <c r="L383" s="6">
        <v>1</v>
      </c>
      <c r="M383" s="6">
        <v>3</v>
      </c>
      <c r="N383" s="6">
        <v>23</v>
      </c>
      <c r="O383" s="6">
        <v>4.8</v>
      </c>
      <c r="P383" s="6">
        <v>0.1</v>
      </c>
      <c r="Q383" s="6">
        <v>2.8</v>
      </c>
      <c r="R383" s="6">
        <v>5</v>
      </c>
      <c r="S383" s="6">
        <v>4.9000000000000004</v>
      </c>
    </row>
    <row r="384" spans="1:19" ht="15" customHeight="1" x14ac:dyDescent="0.2">
      <c r="A384" s="6">
        <v>9</v>
      </c>
      <c r="B384" s="6">
        <v>2009</v>
      </c>
      <c r="C384" s="6">
        <v>8</v>
      </c>
      <c r="D384" s="6">
        <v>28</v>
      </c>
      <c r="E384" s="6">
        <v>14</v>
      </c>
      <c r="F384" s="6">
        <v>15</v>
      </c>
      <c r="G384" s="6">
        <v>12</v>
      </c>
      <c r="H384" s="6">
        <v>4</v>
      </c>
      <c r="I384" s="6">
        <v>8</v>
      </c>
      <c r="J384" s="6">
        <v>3</v>
      </c>
      <c r="K384" s="6">
        <v>7</v>
      </c>
      <c r="L384" s="6">
        <v>1</v>
      </c>
      <c r="M384" s="6">
        <v>2.8</v>
      </c>
      <c r="N384" s="6">
        <v>24</v>
      </c>
      <c r="O384" s="6">
        <v>4.9000000000000004</v>
      </c>
      <c r="P384" s="6">
        <v>0.1</v>
      </c>
      <c r="Q384" s="6">
        <v>2.2000000000000002</v>
      </c>
      <c r="R384" s="6">
        <v>4.9000000000000004</v>
      </c>
      <c r="S384" s="6">
        <v>4.8</v>
      </c>
    </row>
    <row r="385" spans="1:19" ht="15" customHeight="1" x14ac:dyDescent="0.2">
      <c r="A385" s="6">
        <v>10</v>
      </c>
      <c r="B385" s="6">
        <v>2009</v>
      </c>
      <c r="C385" s="6">
        <v>7</v>
      </c>
      <c r="D385" s="6">
        <v>22</v>
      </c>
      <c r="E385" s="6">
        <v>13</v>
      </c>
      <c r="F385" s="6">
        <v>20</v>
      </c>
      <c r="G385" s="6">
        <v>17</v>
      </c>
      <c r="H385" s="6">
        <v>4</v>
      </c>
      <c r="I385" s="6">
        <v>9</v>
      </c>
      <c r="J385" s="6">
        <v>2</v>
      </c>
      <c r="K385" s="6">
        <v>5</v>
      </c>
      <c r="L385" s="6">
        <v>1</v>
      </c>
      <c r="M385" s="6">
        <v>3.2</v>
      </c>
      <c r="N385" s="6">
        <v>20</v>
      </c>
      <c r="O385" s="6">
        <v>4.5</v>
      </c>
      <c r="P385" s="6">
        <v>0.3</v>
      </c>
      <c r="Q385" s="6">
        <v>2.9</v>
      </c>
      <c r="R385" s="6">
        <v>5</v>
      </c>
      <c r="S385" s="6">
        <v>4.7</v>
      </c>
    </row>
    <row r="386" spans="1:19" ht="15" customHeight="1" x14ac:dyDescent="0.2">
      <c r="A386" s="6">
        <v>11</v>
      </c>
      <c r="B386" s="6">
        <v>2009</v>
      </c>
      <c r="C386" s="6">
        <v>8</v>
      </c>
      <c r="D386" s="6">
        <v>22</v>
      </c>
      <c r="E386" s="6">
        <v>15</v>
      </c>
      <c r="F386" s="6">
        <v>16</v>
      </c>
      <c r="G386" s="6">
        <v>16</v>
      </c>
      <c r="H386" s="6">
        <v>5</v>
      </c>
      <c r="I386" s="6">
        <v>8</v>
      </c>
      <c r="J386" s="6">
        <v>2</v>
      </c>
      <c r="K386" s="6">
        <v>7</v>
      </c>
      <c r="L386" s="6">
        <v>1</v>
      </c>
      <c r="M386" s="6">
        <v>3.1</v>
      </c>
      <c r="N386" s="6">
        <v>21</v>
      </c>
      <c r="O386" s="6">
        <v>4.5999999999999996</v>
      </c>
      <c r="P386" s="6">
        <v>0.3</v>
      </c>
      <c r="Q386" s="6">
        <v>2.7</v>
      </c>
      <c r="R386" s="6">
        <v>5</v>
      </c>
      <c r="S386" s="6">
        <v>4.8</v>
      </c>
    </row>
    <row r="387" spans="1:19" ht="15" customHeight="1" x14ac:dyDescent="0.2">
      <c r="A387" s="6">
        <v>12</v>
      </c>
      <c r="B387" s="6">
        <v>2009</v>
      </c>
      <c r="C387" s="6">
        <v>8</v>
      </c>
      <c r="D387" s="6">
        <v>24</v>
      </c>
      <c r="E387" s="6">
        <v>15</v>
      </c>
      <c r="F387" s="6">
        <v>16</v>
      </c>
      <c r="G387" s="6">
        <v>14</v>
      </c>
      <c r="H387" s="6">
        <v>2</v>
      </c>
      <c r="I387" s="6">
        <v>8</v>
      </c>
      <c r="J387" s="6">
        <v>3</v>
      </c>
      <c r="K387" s="6">
        <v>8</v>
      </c>
      <c r="L387" s="6">
        <v>2</v>
      </c>
      <c r="M387" s="6">
        <v>3</v>
      </c>
      <c r="N387" s="6">
        <v>20</v>
      </c>
      <c r="O387" s="6">
        <v>4.5</v>
      </c>
      <c r="P387" s="6">
        <v>0.2</v>
      </c>
      <c r="Q387" s="6">
        <v>2.5</v>
      </c>
      <c r="R387" s="6">
        <v>4.9000000000000004</v>
      </c>
      <c r="S387" s="6">
        <v>4.7</v>
      </c>
    </row>
    <row r="388" spans="1:19" ht="15" customHeight="1" x14ac:dyDescent="0.2">
      <c r="A388" s="6">
        <v>1</v>
      </c>
      <c r="B388" s="6">
        <v>2010</v>
      </c>
      <c r="C388" s="6">
        <v>5</v>
      </c>
      <c r="D388" s="6">
        <v>23</v>
      </c>
      <c r="E388" s="6">
        <v>14</v>
      </c>
      <c r="F388" s="6">
        <v>17</v>
      </c>
      <c r="G388" s="6">
        <v>15</v>
      </c>
      <c r="H388" s="6">
        <v>4</v>
      </c>
      <c r="I388" s="6">
        <v>12</v>
      </c>
      <c r="J388" s="6">
        <v>1</v>
      </c>
      <c r="K388" s="6">
        <v>8</v>
      </c>
      <c r="L388" s="6">
        <v>1</v>
      </c>
      <c r="M388" s="6">
        <v>3.4</v>
      </c>
      <c r="N388" s="6">
        <v>19</v>
      </c>
      <c r="O388" s="6">
        <v>4.4000000000000004</v>
      </c>
      <c r="P388" s="6">
        <v>0.3</v>
      </c>
      <c r="Q388" s="6">
        <v>2.8</v>
      </c>
      <c r="R388" s="6">
        <v>5.2</v>
      </c>
      <c r="S388" s="6">
        <v>4.8</v>
      </c>
    </row>
    <row r="389" spans="1:19" ht="15" customHeight="1" x14ac:dyDescent="0.2">
      <c r="A389" s="6">
        <v>2</v>
      </c>
      <c r="B389" s="6">
        <v>2010</v>
      </c>
      <c r="C389" s="6">
        <v>3</v>
      </c>
      <c r="D389" s="6">
        <v>25</v>
      </c>
      <c r="E389" s="6">
        <v>17</v>
      </c>
      <c r="F389" s="6">
        <v>18</v>
      </c>
      <c r="G389" s="6">
        <v>12</v>
      </c>
      <c r="H389" s="6">
        <v>3</v>
      </c>
      <c r="I389" s="6">
        <v>11</v>
      </c>
      <c r="J389" s="6">
        <v>3</v>
      </c>
      <c r="K389" s="6">
        <v>8</v>
      </c>
      <c r="L389" s="6">
        <v>0</v>
      </c>
      <c r="M389" s="6">
        <v>3.6</v>
      </c>
      <c r="N389" s="6">
        <v>21</v>
      </c>
      <c r="O389" s="6">
        <v>4.5</v>
      </c>
      <c r="P389" s="6">
        <v>0.4</v>
      </c>
      <c r="Q389" s="6">
        <v>2.7</v>
      </c>
      <c r="R389" s="6">
        <v>5.0999999999999996</v>
      </c>
      <c r="S389" s="6">
        <v>4.7</v>
      </c>
    </row>
    <row r="390" spans="1:19" ht="15" customHeight="1" x14ac:dyDescent="0.2">
      <c r="A390" s="6">
        <v>3</v>
      </c>
      <c r="B390" s="6">
        <v>2010</v>
      </c>
      <c r="C390" s="6">
        <v>3</v>
      </c>
      <c r="D390" s="6">
        <v>22</v>
      </c>
      <c r="E390" s="6">
        <v>20</v>
      </c>
      <c r="F390" s="6">
        <v>17</v>
      </c>
      <c r="G390" s="6">
        <v>17</v>
      </c>
      <c r="H390" s="6">
        <v>4</v>
      </c>
      <c r="I390" s="6">
        <v>6</v>
      </c>
      <c r="J390" s="6">
        <v>3</v>
      </c>
      <c r="K390" s="6">
        <v>7</v>
      </c>
      <c r="L390" s="6">
        <v>1</v>
      </c>
      <c r="M390" s="6">
        <v>3.4</v>
      </c>
      <c r="N390" s="6">
        <v>20</v>
      </c>
      <c r="O390" s="6">
        <v>4.5</v>
      </c>
      <c r="P390" s="6">
        <v>0.5</v>
      </c>
      <c r="Q390" s="6">
        <v>2.7</v>
      </c>
      <c r="R390" s="6">
        <v>5</v>
      </c>
      <c r="S390" s="6">
        <v>4.5</v>
      </c>
    </row>
    <row r="391" spans="1:19" ht="15" customHeight="1" x14ac:dyDescent="0.2">
      <c r="A391" s="6">
        <v>4</v>
      </c>
      <c r="B391" s="6">
        <v>2010</v>
      </c>
      <c r="C391" s="6">
        <v>4</v>
      </c>
      <c r="D391" s="6">
        <v>15</v>
      </c>
      <c r="E391" s="6">
        <v>19</v>
      </c>
      <c r="F391" s="6">
        <v>22</v>
      </c>
      <c r="G391" s="6">
        <v>14</v>
      </c>
      <c r="H391" s="6">
        <v>4</v>
      </c>
      <c r="I391" s="6">
        <v>8</v>
      </c>
      <c r="J391" s="6">
        <v>5</v>
      </c>
      <c r="K391" s="6">
        <v>9</v>
      </c>
      <c r="L391" s="6">
        <v>0</v>
      </c>
      <c r="M391" s="6">
        <v>3.8</v>
      </c>
      <c r="N391" s="6">
        <v>20</v>
      </c>
      <c r="O391" s="6">
        <v>4.5</v>
      </c>
      <c r="P391" s="6">
        <v>1.1000000000000001</v>
      </c>
      <c r="Q391" s="6">
        <v>2.9</v>
      </c>
      <c r="R391" s="6">
        <v>5.0999999999999996</v>
      </c>
      <c r="S391" s="6">
        <v>4</v>
      </c>
    </row>
    <row r="392" spans="1:19" ht="15" customHeight="1" x14ac:dyDescent="0.2">
      <c r="A392" s="6">
        <v>5</v>
      </c>
      <c r="B392" s="6">
        <v>2010</v>
      </c>
      <c r="C392" s="6">
        <v>2</v>
      </c>
      <c r="D392" s="6">
        <v>18</v>
      </c>
      <c r="E392" s="6">
        <v>17</v>
      </c>
      <c r="F392" s="6">
        <v>21</v>
      </c>
      <c r="G392" s="6">
        <v>16</v>
      </c>
      <c r="H392" s="6">
        <v>4</v>
      </c>
      <c r="I392" s="6">
        <v>11</v>
      </c>
      <c r="J392" s="6">
        <v>3</v>
      </c>
      <c r="K392" s="6">
        <v>8</v>
      </c>
      <c r="L392" s="6">
        <v>0</v>
      </c>
      <c r="M392" s="6">
        <v>4.0999999999999996</v>
      </c>
      <c r="N392" s="6">
        <v>17</v>
      </c>
      <c r="O392" s="6">
        <v>4.0999999999999996</v>
      </c>
      <c r="P392" s="6">
        <v>1.4</v>
      </c>
      <c r="Q392" s="6">
        <v>3.2</v>
      </c>
      <c r="R392" s="6">
        <v>5.2</v>
      </c>
      <c r="S392" s="6">
        <v>3.9</v>
      </c>
    </row>
    <row r="393" spans="1:19" ht="15" customHeight="1" x14ac:dyDescent="0.2">
      <c r="A393" s="6">
        <v>6</v>
      </c>
      <c r="B393" s="6">
        <v>2010</v>
      </c>
      <c r="C393" s="6">
        <v>4</v>
      </c>
      <c r="D393" s="6">
        <v>21</v>
      </c>
      <c r="E393" s="6">
        <v>18</v>
      </c>
      <c r="F393" s="6">
        <v>23</v>
      </c>
      <c r="G393" s="6">
        <v>15</v>
      </c>
      <c r="H393" s="6">
        <v>2</v>
      </c>
      <c r="I393" s="6">
        <v>7</v>
      </c>
      <c r="J393" s="6">
        <v>3</v>
      </c>
      <c r="K393" s="6">
        <v>7</v>
      </c>
      <c r="L393" s="6">
        <v>0</v>
      </c>
      <c r="M393" s="6">
        <v>3.3</v>
      </c>
      <c r="N393" s="6">
        <v>16</v>
      </c>
      <c r="O393" s="6">
        <v>4</v>
      </c>
      <c r="P393" s="6">
        <v>0.5</v>
      </c>
      <c r="Q393" s="6">
        <v>2.8</v>
      </c>
      <c r="R393" s="6">
        <v>4.8</v>
      </c>
      <c r="S393" s="6">
        <v>4.3</v>
      </c>
    </row>
    <row r="394" spans="1:19" ht="15" customHeight="1" x14ac:dyDescent="0.2">
      <c r="A394" s="6">
        <v>7</v>
      </c>
      <c r="B394" s="6">
        <v>2010</v>
      </c>
      <c r="C394" s="6">
        <v>5</v>
      </c>
      <c r="D394" s="6">
        <v>21</v>
      </c>
      <c r="E394" s="6">
        <v>17</v>
      </c>
      <c r="F394" s="6">
        <v>19</v>
      </c>
      <c r="G394" s="6">
        <v>14</v>
      </c>
      <c r="H394" s="6">
        <v>5</v>
      </c>
      <c r="I394" s="6">
        <v>7</v>
      </c>
      <c r="J394" s="6">
        <v>2</v>
      </c>
      <c r="K394" s="6">
        <v>9</v>
      </c>
      <c r="L394" s="6">
        <v>1</v>
      </c>
      <c r="M394" s="6">
        <v>3.3</v>
      </c>
      <c r="N394" s="6">
        <v>15</v>
      </c>
      <c r="O394" s="6">
        <v>3.9</v>
      </c>
      <c r="P394" s="6">
        <v>0.4</v>
      </c>
      <c r="Q394" s="6">
        <v>2.7</v>
      </c>
      <c r="R394" s="6">
        <v>5</v>
      </c>
      <c r="S394" s="6">
        <v>4.5999999999999996</v>
      </c>
    </row>
    <row r="395" spans="1:19" ht="15" customHeight="1" x14ac:dyDescent="0.2">
      <c r="A395" s="6">
        <v>8</v>
      </c>
      <c r="B395" s="6">
        <v>2010</v>
      </c>
      <c r="C395" s="6">
        <v>5</v>
      </c>
      <c r="D395" s="6">
        <v>22</v>
      </c>
      <c r="E395" s="6">
        <v>17</v>
      </c>
      <c r="F395" s="6">
        <v>20</v>
      </c>
      <c r="G395" s="6">
        <v>15</v>
      </c>
      <c r="H395" s="6">
        <v>4</v>
      </c>
      <c r="I395" s="6">
        <v>8</v>
      </c>
      <c r="J395" s="6">
        <v>2</v>
      </c>
      <c r="K395" s="6">
        <v>7</v>
      </c>
      <c r="L395" s="6">
        <v>0</v>
      </c>
      <c r="M395" s="6">
        <v>3.2</v>
      </c>
      <c r="N395" s="6">
        <v>18</v>
      </c>
      <c r="O395" s="6">
        <v>4.2</v>
      </c>
      <c r="P395" s="6">
        <v>0.4</v>
      </c>
      <c r="Q395" s="6">
        <v>2.7</v>
      </c>
      <c r="R395" s="6">
        <v>4.9000000000000004</v>
      </c>
      <c r="S395" s="6">
        <v>4.5</v>
      </c>
    </row>
    <row r="396" spans="1:19" ht="15" customHeight="1" x14ac:dyDescent="0.2">
      <c r="A396" s="6">
        <v>9</v>
      </c>
      <c r="B396" s="6">
        <v>2010</v>
      </c>
      <c r="C396" s="6">
        <v>5</v>
      </c>
      <c r="D396" s="6">
        <v>25</v>
      </c>
      <c r="E396" s="6">
        <v>19</v>
      </c>
      <c r="F396" s="6">
        <v>18</v>
      </c>
      <c r="G396" s="6">
        <v>10</v>
      </c>
      <c r="H396" s="6">
        <v>1</v>
      </c>
      <c r="I396" s="6">
        <v>7</v>
      </c>
      <c r="J396" s="6">
        <v>3</v>
      </c>
      <c r="K396" s="6">
        <v>11</v>
      </c>
      <c r="L396" s="6">
        <v>1</v>
      </c>
      <c r="M396" s="6">
        <v>3</v>
      </c>
      <c r="N396" s="6">
        <v>19</v>
      </c>
      <c r="O396" s="6">
        <v>4.3</v>
      </c>
      <c r="P396" s="6">
        <v>0.3</v>
      </c>
      <c r="Q396" s="6">
        <v>2.2000000000000002</v>
      </c>
      <c r="R396" s="6">
        <v>4.5999999999999996</v>
      </c>
      <c r="S396" s="6">
        <v>4.3</v>
      </c>
    </row>
    <row r="397" spans="1:19" ht="15" customHeight="1" x14ac:dyDescent="0.2">
      <c r="A397" s="6">
        <v>10</v>
      </c>
      <c r="B397" s="6">
        <v>2010</v>
      </c>
      <c r="C397" s="6">
        <v>4</v>
      </c>
      <c r="D397" s="6">
        <v>24</v>
      </c>
      <c r="E397" s="6">
        <v>17</v>
      </c>
      <c r="F397" s="6">
        <v>18</v>
      </c>
      <c r="G397" s="6">
        <v>15</v>
      </c>
      <c r="H397" s="6">
        <v>3</v>
      </c>
      <c r="I397" s="6">
        <v>8</v>
      </c>
      <c r="J397" s="6">
        <v>3</v>
      </c>
      <c r="K397" s="6">
        <v>7</v>
      </c>
      <c r="L397" s="6">
        <v>1</v>
      </c>
      <c r="M397" s="6">
        <v>3.3</v>
      </c>
      <c r="N397" s="6">
        <v>18</v>
      </c>
      <c r="O397" s="6">
        <v>4.2</v>
      </c>
      <c r="P397" s="6">
        <v>0.4</v>
      </c>
      <c r="Q397" s="6">
        <v>2.7</v>
      </c>
      <c r="R397" s="6">
        <v>5</v>
      </c>
      <c r="S397" s="6">
        <v>4.5999999999999996</v>
      </c>
    </row>
    <row r="398" spans="1:19" ht="15" customHeight="1" x14ac:dyDescent="0.2">
      <c r="A398" s="6">
        <v>11</v>
      </c>
      <c r="B398" s="6">
        <v>2010</v>
      </c>
      <c r="C398" s="6">
        <v>2</v>
      </c>
      <c r="D398" s="6">
        <v>18</v>
      </c>
      <c r="E398" s="6">
        <v>19</v>
      </c>
      <c r="F398" s="6">
        <v>20</v>
      </c>
      <c r="G398" s="6">
        <v>17</v>
      </c>
      <c r="H398" s="6">
        <v>3</v>
      </c>
      <c r="I398" s="6">
        <v>8</v>
      </c>
      <c r="J398" s="6">
        <v>3</v>
      </c>
      <c r="K398" s="6">
        <v>9</v>
      </c>
      <c r="L398" s="6">
        <v>1</v>
      </c>
      <c r="M398" s="6">
        <v>3.7</v>
      </c>
      <c r="N398" s="6">
        <v>17</v>
      </c>
      <c r="O398" s="6">
        <v>4.0999999999999996</v>
      </c>
      <c r="P398" s="6">
        <v>0.9</v>
      </c>
      <c r="Q398" s="6">
        <v>3</v>
      </c>
      <c r="R398" s="6">
        <v>5</v>
      </c>
      <c r="S398" s="6">
        <v>4.0999999999999996</v>
      </c>
    </row>
    <row r="399" spans="1:19" ht="15" customHeight="1" x14ac:dyDescent="0.2">
      <c r="A399" s="6">
        <v>12</v>
      </c>
      <c r="B399" s="6">
        <v>2010</v>
      </c>
      <c r="C399" s="6">
        <v>4</v>
      </c>
      <c r="D399" s="6">
        <v>18</v>
      </c>
      <c r="E399" s="6">
        <v>18</v>
      </c>
      <c r="F399" s="6">
        <v>20</v>
      </c>
      <c r="G399" s="6">
        <v>16</v>
      </c>
      <c r="H399" s="6">
        <v>4</v>
      </c>
      <c r="I399" s="6">
        <v>9</v>
      </c>
      <c r="J399" s="6">
        <v>4</v>
      </c>
      <c r="K399" s="6">
        <v>6</v>
      </c>
      <c r="L399" s="6">
        <v>1</v>
      </c>
      <c r="M399" s="6">
        <v>3.9</v>
      </c>
      <c r="N399" s="6">
        <v>21</v>
      </c>
      <c r="O399" s="6">
        <v>4.5999999999999996</v>
      </c>
      <c r="P399" s="6">
        <v>0.8</v>
      </c>
      <c r="Q399" s="6">
        <v>3</v>
      </c>
      <c r="R399" s="6">
        <v>5.2</v>
      </c>
      <c r="S399" s="6">
        <v>4.4000000000000004</v>
      </c>
    </row>
    <row r="400" spans="1:19" ht="15" customHeight="1" x14ac:dyDescent="0.2">
      <c r="A400" s="6">
        <v>1</v>
      </c>
      <c r="B400" s="6">
        <v>2011</v>
      </c>
      <c r="C400" s="6">
        <v>4</v>
      </c>
      <c r="D400" s="6">
        <v>11</v>
      </c>
      <c r="E400" s="6">
        <v>16</v>
      </c>
      <c r="F400" s="6">
        <v>24</v>
      </c>
      <c r="G400" s="6">
        <v>18</v>
      </c>
      <c r="H400" s="6">
        <v>6</v>
      </c>
      <c r="I400" s="6">
        <v>9</v>
      </c>
      <c r="J400" s="6">
        <v>4</v>
      </c>
      <c r="K400" s="6">
        <v>8</v>
      </c>
      <c r="L400" s="6">
        <v>0</v>
      </c>
      <c r="M400" s="6">
        <v>4.2</v>
      </c>
      <c r="N400" s="6">
        <v>21</v>
      </c>
      <c r="O400" s="6">
        <v>4.5</v>
      </c>
      <c r="P400" s="6">
        <v>1.8</v>
      </c>
      <c r="Q400" s="6">
        <v>3.4</v>
      </c>
      <c r="R400" s="6">
        <v>5.3</v>
      </c>
      <c r="S400" s="6">
        <v>3.5</v>
      </c>
    </row>
    <row r="401" spans="1:19" ht="15" customHeight="1" x14ac:dyDescent="0.2">
      <c r="A401" s="6">
        <v>2</v>
      </c>
      <c r="B401" s="6">
        <v>2011</v>
      </c>
      <c r="C401" s="6">
        <v>2</v>
      </c>
      <c r="D401" s="6">
        <v>12</v>
      </c>
      <c r="E401" s="6">
        <v>17</v>
      </c>
      <c r="F401" s="6">
        <v>22</v>
      </c>
      <c r="G401" s="6">
        <v>19</v>
      </c>
      <c r="H401" s="6">
        <v>3</v>
      </c>
      <c r="I401" s="6">
        <v>10</v>
      </c>
      <c r="J401" s="6">
        <v>4</v>
      </c>
      <c r="K401" s="6">
        <v>10</v>
      </c>
      <c r="L401" s="6">
        <v>1</v>
      </c>
      <c r="M401" s="6">
        <v>4.4000000000000004</v>
      </c>
      <c r="N401" s="6">
        <v>20</v>
      </c>
      <c r="O401" s="6">
        <v>4.5</v>
      </c>
      <c r="P401" s="6">
        <v>1.7</v>
      </c>
      <c r="Q401" s="6">
        <v>3.4</v>
      </c>
      <c r="R401" s="6">
        <v>5.3</v>
      </c>
      <c r="S401" s="6">
        <v>3.5</v>
      </c>
    </row>
    <row r="402" spans="1:19" ht="15" customHeight="1" x14ac:dyDescent="0.2">
      <c r="A402" s="6">
        <v>3</v>
      </c>
      <c r="B402" s="6">
        <v>2011</v>
      </c>
      <c r="C402" s="6">
        <v>2</v>
      </c>
      <c r="D402" s="6">
        <v>4</v>
      </c>
      <c r="E402" s="6">
        <v>13</v>
      </c>
      <c r="F402" s="6">
        <v>22</v>
      </c>
      <c r="G402" s="6">
        <v>22</v>
      </c>
      <c r="H402" s="6">
        <v>5</v>
      </c>
      <c r="I402" s="6">
        <v>16</v>
      </c>
      <c r="J402" s="6">
        <v>4</v>
      </c>
      <c r="K402" s="6">
        <v>11</v>
      </c>
      <c r="L402" s="6">
        <v>1</v>
      </c>
      <c r="M402" s="6">
        <v>5.2</v>
      </c>
      <c r="N402" s="6">
        <v>17</v>
      </c>
      <c r="O402" s="6">
        <v>4.0999999999999996</v>
      </c>
      <c r="P402" s="6">
        <v>2.7</v>
      </c>
      <c r="Q402" s="6">
        <v>4.5999999999999996</v>
      </c>
      <c r="R402" s="6">
        <v>7.1</v>
      </c>
      <c r="S402" s="6">
        <v>4.4000000000000004</v>
      </c>
    </row>
    <row r="403" spans="1:19" ht="15" customHeight="1" x14ac:dyDescent="0.2">
      <c r="A403" s="6">
        <v>4</v>
      </c>
      <c r="B403" s="6">
        <v>2011</v>
      </c>
      <c r="C403" s="6">
        <v>1</v>
      </c>
      <c r="D403" s="6">
        <v>7</v>
      </c>
      <c r="E403" s="6">
        <v>14</v>
      </c>
      <c r="F403" s="6">
        <v>23</v>
      </c>
      <c r="G403" s="6">
        <v>20</v>
      </c>
      <c r="H403" s="6">
        <v>7</v>
      </c>
      <c r="I403" s="6">
        <v>13</v>
      </c>
      <c r="J403" s="6">
        <v>5</v>
      </c>
      <c r="K403" s="6">
        <v>9</v>
      </c>
      <c r="L403" s="6">
        <v>1</v>
      </c>
      <c r="M403" s="6">
        <v>5.3</v>
      </c>
      <c r="N403" s="6">
        <v>20</v>
      </c>
      <c r="O403" s="6">
        <v>4.5</v>
      </c>
      <c r="P403" s="6">
        <v>2.6</v>
      </c>
      <c r="Q403" s="6">
        <v>4.5999999999999996</v>
      </c>
      <c r="R403" s="6">
        <v>7.1</v>
      </c>
      <c r="S403" s="6">
        <v>4.5</v>
      </c>
    </row>
    <row r="404" spans="1:19" ht="15" customHeight="1" x14ac:dyDescent="0.2">
      <c r="A404" s="6">
        <v>5</v>
      </c>
      <c r="B404" s="6">
        <v>2011</v>
      </c>
      <c r="C404" s="6">
        <v>2</v>
      </c>
      <c r="D404" s="6">
        <v>6</v>
      </c>
      <c r="E404" s="6">
        <v>16</v>
      </c>
      <c r="F404" s="6">
        <v>23</v>
      </c>
      <c r="G404" s="6">
        <v>21</v>
      </c>
      <c r="H404" s="6">
        <v>5</v>
      </c>
      <c r="I404" s="6">
        <v>11</v>
      </c>
      <c r="J404" s="6">
        <v>4</v>
      </c>
      <c r="K404" s="6">
        <v>11</v>
      </c>
      <c r="L404" s="6">
        <v>1</v>
      </c>
      <c r="M404" s="6">
        <v>4.8</v>
      </c>
      <c r="N404" s="6">
        <v>17</v>
      </c>
      <c r="O404" s="6">
        <v>4.2</v>
      </c>
      <c r="P404" s="6">
        <v>2.4</v>
      </c>
      <c r="Q404" s="6">
        <v>4.0999999999999996</v>
      </c>
      <c r="R404" s="6">
        <v>5.4</v>
      </c>
      <c r="S404" s="6">
        <v>3</v>
      </c>
    </row>
    <row r="405" spans="1:19" ht="15" customHeight="1" x14ac:dyDescent="0.2">
      <c r="A405" s="6">
        <v>6</v>
      </c>
      <c r="B405" s="6">
        <v>2011</v>
      </c>
      <c r="C405" s="6">
        <v>4</v>
      </c>
      <c r="D405" s="6">
        <v>10</v>
      </c>
      <c r="E405" s="6">
        <v>16</v>
      </c>
      <c r="F405" s="6">
        <v>20</v>
      </c>
      <c r="G405" s="6">
        <v>19</v>
      </c>
      <c r="H405" s="6">
        <v>6</v>
      </c>
      <c r="I405" s="6">
        <v>11</v>
      </c>
      <c r="J405" s="6">
        <v>4</v>
      </c>
      <c r="K405" s="6">
        <v>9</v>
      </c>
      <c r="L405" s="6">
        <v>1</v>
      </c>
      <c r="M405" s="6">
        <v>4.5</v>
      </c>
      <c r="N405" s="6">
        <v>21</v>
      </c>
      <c r="O405" s="6">
        <v>4.5999999999999996</v>
      </c>
      <c r="P405" s="6">
        <v>1.8</v>
      </c>
      <c r="Q405" s="6">
        <v>3.8</v>
      </c>
      <c r="R405" s="6">
        <v>5.4</v>
      </c>
      <c r="S405" s="6">
        <v>3.6</v>
      </c>
    </row>
    <row r="406" spans="1:19" ht="15" customHeight="1" x14ac:dyDescent="0.2">
      <c r="A406" s="6">
        <v>7</v>
      </c>
      <c r="B406" s="6">
        <v>2011</v>
      </c>
      <c r="C406" s="6">
        <v>2</v>
      </c>
      <c r="D406" s="6">
        <v>10</v>
      </c>
      <c r="E406" s="6">
        <v>16</v>
      </c>
      <c r="F406" s="6">
        <v>24</v>
      </c>
      <c r="G406" s="6">
        <v>19</v>
      </c>
      <c r="H406" s="6">
        <v>4</v>
      </c>
      <c r="I406" s="6">
        <v>10</v>
      </c>
      <c r="J406" s="6">
        <v>4</v>
      </c>
      <c r="K406" s="6">
        <v>11</v>
      </c>
      <c r="L406" s="6">
        <v>0</v>
      </c>
      <c r="M406" s="6">
        <v>4.4000000000000004</v>
      </c>
      <c r="N406" s="6">
        <v>18</v>
      </c>
      <c r="O406" s="6">
        <v>4.2</v>
      </c>
      <c r="P406" s="6">
        <v>2</v>
      </c>
      <c r="Q406" s="6">
        <v>3.4</v>
      </c>
      <c r="R406" s="6">
        <v>5.3</v>
      </c>
      <c r="S406" s="6">
        <v>3.3</v>
      </c>
    </row>
    <row r="407" spans="1:19" ht="15" customHeight="1" x14ac:dyDescent="0.2">
      <c r="A407" s="6">
        <v>8</v>
      </c>
      <c r="B407" s="6">
        <v>2011</v>
      </c>
      <c r="C407" s="6">
        <v>3</v>
      </c>
      <c r="D407" s="6">
        <v>10</v>
      </c>
      <c r="E407" s="6">
        <v>16</v>
      </c>
      <c r="F407" s="6">
        <v>20</v>
      </c>
      <c r="G407" s="6">
        <v>17</v>
      </c>
      <c r="H407" s="6">
        <v>6</v>
      </c>
      <c r="I407" s="6">
        <v>11</v>
      </c>
      <c r="J407" s="6">
        <v>4</v>
      </c>
      <c r="K407" s="6">
        <v>13</v>
      </c>
      <c r="L407" s="6">
        <v>0</v>
      </c>
      <c r="M407" s="6">
        <v>4.4000000000000004</v>
      </c>
      <c r="N407" s="6">
        <v>18</v>
      </c>
      <c r="O407" s="6">
        <v>4.2</v>
      </c>
      <c r="P407" s="6">
        <v>1.8</v>
      </c>
      <c r="Q407" s="6">
        <v>3.5</v>
      </c>
      <c r="R407" s="6">
        <v>5.5</v>
      </c>
      <c r="S407" s="6">
        <v>3.7</v>
      </c>
    </row>
    <row r="408" spans="1:19" ht="15" customHeight="1" x14ac:dyDescent="0.2">
      <c r="A408" s="6">
        <v>9</v>
      </c>
      <c r="B408" s="6">
        <v>2011</v>
      </c>
      <c r="C408" s="6">
        <v>2</v>
      </c>
      <c r="D408" s="6">
        <v>12</v>
      </c>
      <c r="E408" s="6">
        <v>20</v>
      </c>
      <c r="F408" s="6">
        <v>22</v>
      </c>
      <c r="G408" s="6">
        <v>16</v>
      </c>
      <c r="H408" s="6">
        <v>7</v>
      </c>
      <c r="I408" s="6">
        <v>10</v>
      </c>
      <c r="J408" s="6">
        <v>4</v>
      </c>
      <c r="K408" s="6">
        <v>6</v>
      </c>
      <c r="L408" s="6">
        <v>1</v>
      </c>
      <c r="M408" s="6">
        <v>4.3</v>
      </c>
      <c r="N408" s="6">
        <v>17</v>
      </c>
      <c r="O408" s="6">
        <v>4.2</v>
      </c>
      <c r="P408" s="6">
        <v>1.7</v>
      </c>
      <c r="Q408" s="6">
        <v>3.3</v>
      </c>
      <c r="R408" s="6">
        <v>5.4</v>
      </c>
      <c r="S408" s="6">
        <v>3.8</v>
      </c>
    </row>
    <row r="409" spans="1:19" ht="15" customHeight="1" x14ac:dyDescent="0.2">
      <c r="A409" s="6">
        <v>10</v>
      </c>
      <c r="B409" s="6">
        <v>2011</v>
      </c>
      <c r="C409" s="6">
        <v>3</v>
      </c>
      <c r="D409" s="6">
        <v>11</v>
      </c>
      <c r="E409" s="6">
        <v>19</v>
      </c>
      <c r="F409" s="6">
        <v>25</v>
      </c>
      <c r="G409" s="6">
        <v>16</v>
      </c>
      <c r="H409" s="6">
        <v>6</v>
      </c>
      <c r="I409" s="6">
        <v>10</v>
      </c>
      <c r="J409" s="6">
        <v>3</v>
      </c>
      <c r="K409" s="6">
        <v>7</v>
      </c>
      <c r="L409" s="6">
        <v>0</v>
      </c>
      <c r="M409" s="6">
        <v>4</v>
      </c>
      <c r="N409" s="6">
        <v>16</v>
      </c>
      <c r="O409" s="6">
        <v>4</v>
      </c>
      <c r="P409" s="6">
        <v>1.6</v>
      </c>
      <c r="Q409" s="6">
        <v>3.2</v>
      </c>
      <c r="R409" s="6">
        <v>5.3</v>
      </c>
      <c r="S409" s="6">
        <v>3.6</v>
      </c>
    </row>
    <row r="410" spans="1:19" ht="15" customHeight="1" x14ac:dyDescent="0.2">
      <c r="A410" s="6">
        <v>11</v>
      </c>
      <c r="B410" s="6">
        <v>2011</v>
      </c>
      <c r="C410" s="6">
        <v>1</v>
      </c>
      <c r="D410" s="6">
        <v>13</v>
      </c>
      <c r="E410" s="6">
        <v>20</v>
      </c>
      <c r="F410" s="6">
        <v>24</v>
      </c>
      <c r="G410" s="6">
        <v>18</v>
      </c>
      <c r="H410" s="6">
        <v>4</v>
      </c>
      <c r="I410" s="6">
        <v>9</v>
      </c>
      <c r="J410" s="6">
        <v>3</v>
      </c>
      <c r="K410" s="6">
        <v>7</v>
      </c>
      <c r="L410" s="6">
        <v>1</v>
      </c>
      <c r="M410" s="6">
        <v>4</v>
      </c>
      <c r="N410" s="6">
        <v>14</v>
      </c>
      <c r="O410" s="6">
        <v>3.8</v>
      </c>
      <c r="P410" s="6">
        <v>1.6</v>
      </c>
      <c r="Q410" s="6">
        <v>3.2</v>
      </c>
      <c r="R410" s="6">
        <v>5.0999999999999996</v>
      </c>
      <c r="S410" s="6">
        <v>3.5</v>
      </c>
    </row>
    <row r="411" spans="1:19" ht="15" customHeight="1" x14ac:dyDescent="0.2">
      <c r="A411" s="6">
        <v>12</v>
      </c>
      <c r="B411" s="6">
        <v>2011</v>
      </c>
      <c r="C411" s="6">
        <v>2</v>
      </c>
      <c r="D411" s="6">
        <v>15</v>
      </c>
      <c r="E411" s="6">
        <v>17</v>
      </c>
      <c r="F411" s="6">
        <v>25</v>
      </c>
      <c r="G411" s="6">
        <v>15</v>
      </c>
      <c r="H411" s="6">
        <v>4</v>
      </c>
      <c r="I411" s="6">
        <v>10</v>
      </c>
      <c r="J411" s="6">
        <v>2</v>
      </c>
      <c r="K411" s="6">
        <v>9</v>
      </c>
      <c r="L411" s="6">
        <v>1</v>
      </c>
      <c r="M411" s="6">
        <v>3.7</v>
      </c>
      <c r="N411" s="6">
        <v>15</v>
      </c>
      <c r="O411" s="6">
        <v>3.9</v>
      </c>
      <c r="P411" s="6">
        <v>1.3</v>
      </c>
      <c r="Q411" s="6">
        <v>3.1</v>
      </c>
      <c r="R411" s="6">
        <v>5.0999999999999996</v>
      </c>
      <c r="S411" s="6">
        <v>3.8</v>
      </c>
    </row>
    <row r="412" spans="1:19" ht="15" customHeight="1" x14ac:dyDescent="0.2">
      <c r="A412" s="6">
        <v>1</v>
      </c>
      <c r="B412" s="6">
        <v>2012</v>
      </c>
      <c r="C412" s="6">
        <v>2</v>
      </c>
      <c r="D412" s="6">
        <v>12</v>
      </c>
      <c r="E412" s="6">
        <v>21</v>
      </c>
      <c r="F412" s="6">
        <v>23</v>
      </c>
      <c r="G412" s="6">
        <v>18</v>
      </c>
      <c r="H412" s="6">
        <v>6</v>
      </c>
      <c r="I412" s="6">
        <v>8</v>
      </c>
      <c r="J412" s="6">
        <v>2</v>
      </c>
      <c r="K412" s="6">
        <v>8</v>
      </c>
      <c r="L412" s="6">
        <v>0</v>
      </c>
      <c r="M412" s="6">
        <v>4</v>
      </c>
      <c r="N412" s="6">
        <v>14</v>
      </c>
      <c r="O412" s="6">
        <v>3.7</v>
      </c>
      <c r="P412" s="6">
        <v>1.6</v>
      </c>
      <c r="Q412" s="6">
        <v>3.3</v>
      </c>
      <c r="R412" s="6">
        <v>5.2</v>
      </c>
      <c r="S412" s="6">
        <v>3.5</v>
      </c>
    </row>
    <row r="413" spans="1:19" ht="15" customHeight="1" x14ac:dyDescent="0.2">
      <c r="A413" s="6">
        <v>2</v>
      </c>
      <c r="B413" s="6">
        <v>2012</v>
      </c>
      <c r="C413" s="6">
        <v>1</v>
      </c>
      <c r="D413" s="6">
        <v>13</v>
      </c>
      <c r="E413" s="6">
        <v>17</v>
      </c>
      <c r="F413" s="6">
        <v>23</v>
      </c>
      <c r="G413" s="6">
        <v>18</v>
      </c>
      <c r="H413" s="6">
        <v>6</v>
      </c>
      <c r="I413" s="6">
        <v>8</v>
      </c>
      <c r="J413" s="6">
        <v>2</v>
      </c>
      <c r="K413" s="6">
        <v>11</v>
      </c>
      <c r="L413" s="6">
        <v>1</v>
      </c>
      <c r="M413" s="6">
        <v>4.0999999999999996</v>
      </c>
      <c r="N413" s="6">
        <v>14</v>
      </c>
      <c r="O413" s="6">
        <v>3.7</v>
      </c>
      <c r="P413" s="6">
        <v>1.8</v>
      </c>
      <c r="Q413" s="6">
        <v>3.3</v>
      </c>
      <c r="R413" s="6">
        <v>5.2</v>
      </c>
      <c r="S413" s="6">
        <v>3.4</v>
      </c>
    </row>
    <row r="414" spans="1:19" ht="15" customHeight="1" x14ac:dyDescent="0.2">
      <c r="A414" s="6">
        <v>3</v>
      </c>
      <c r="B414" s="6">
        <v>2012</v>
      </c>
      <c r="C414" s="6">
        <v>2</v>
      </c>
      <c r="D414" s="6">
        <v>9</v>
      </c>
      <c r="E414" s="6">
        <v>17</v>
      </c>
      <c r="F414" s="6">
        <v>20</v>
      </c>
      <c r="G414" s="6">
        <v>20</v>
      </c>
      <c r="H414" s="6">
        <v>4</v>
      </c>
      <c r="I414" s="6">
        <v>13</v>
      </c>
      <c r="J414" s="6">
        <v>4</v>
      </c>
      <c r="K414" s="6">
        <v>11</v>
      </c>
      <c r="L414" s="6">
        <v>0</v>
      </c>
      <c r="M414" s="6">
        <v>4.7</v>
      </c>
      <c r="N414" s="6">
        <v>18</v>
      </c>
      <c r="O414" s="6">
        <v>4.3</v>
      </c>
      <c r="P414" s="6">
        <v>1.9</v>
      </c>
      <c r="Q414" s="6">
        <v>3.9</v>
      </c>
      <c r="R414" s="6">
        <v>5.4</v>
      </c>
      <c r="S414" s="6">
        <v>3.5</v>
      </c>
    </row>
    <row r="415" spans="1:19" ht="15" customHeight="1" x14ac:dyDescent="0.2">
      <c r="A415" s="6">
        <v>4</v>
      </c>
      <c r="B415" s="6">
        <v>2012</v>
      </c>
      <c r="C415" s="6">
        <v>3</v>
      </c>
      <c r="D415" s="6">
        <v>11</v>
      </c>
      <c r="E415" s="6">
        <v>19</v>
      </c>
      <c r="F415" s="6">
        <v>23</v>
      </c>
      <c r="G415" s="6">
        <v>18</v>
      </c>
      <c r="H415" s="6">
        <v>3</v>
      </c>
      <c r="I415" s="6">
        <v>9</v>
      </c>
      <c r="J415" s="6">
        <v>2</v>
      </c>
      <c r="K415" s="6">
        <v>11</v>
      </c>
      <c r="L415" s="6">
        <v>1</v>
      </c>
      <c r="M415" s="6">
        <v>3.8</v>
      </c>
      <c r="N415" s="6">
        <v>15</v>
      </c>
      <c r="O415" s="6">
        <v>3.9</v>
      </c>
      <c r="P415" s="6">
        <v>1.6</v>
      </c>
      <c r="Q415" s="6">
        <v>3.2</v>
      </c>
      <c r="R415" s="6">
        <v>5.4</v>
      </c>
      <c r="S415" s="6">
        <v>3.7</v>
      </c>
    </row>
    <row r="416" spans="1:19" ht="15" customHeight="1" x14ac:dyDescent="0.2">
      <c r="A416" s="6">
        <v>5</v>
      </c>
      <c r="B416" s="6">
        <v>2012</v>
      </c>
      <c r="C416" s="6">
        <v>3</v>
      </c>
      <c r="D416" s="6">
        <v>14</v>
      </c>
      <c r="E416" s="6">
        <v>19</v>
      </c>
      <c r="F416" s="6">
        <v>23</v>
      </c>
      <c r="G416" s="6">
        <v>16</v>
      </c>
      <c r="H416" s="6">
        <v>4</v>
      </c>
      <c r="I416" s="6">
        <v>7</v>
      </c>
      <c r="J416" s="6">
        <v>3</v>
      </c>
      <c r="K416" s="6">
        <v>9</v>
      </c>
      <c r="L416" s="6">
        <v>2</v>
      </c>
      <c r="M416" s="6">
        <v>3.6</v>
      </c>
      <c r="N416" s="6">
        <v>15</v>
      </c>
      <c r="O416" s="6">
        <v>3.8</v>
      </c>
      <c r="P416" s="6">
        <v>1.5</v>
      </c>
      <c r="Q416" s="6">
        <v>3</v>
      </c>
      <c r="R416" s="6">
        <v>5</v>
      </c>
      <c r="S416" s="6">
        <v>3.6</v>
      </c>
    </row>
    <row r="417" spans="1:19" ht="15" customHeight="1" x14ac:dyDescent="0.2">
      <c r="A417" s="6">
        <v>6</v>
      </c>
      <c r="B417" s="6">
        <v>2012</v>
      </c>
      <c r="C417" s="6">
        <v>3</v>
      </c>
      <c r="D417" s="6">
        <v>16</v>
      </c>
      <c r="E417" s="6">
        <v>18</v>
      </c>
      <c r="F417" s="6">
        <v>24</v>
      </c>
      <c r="G417" s="6">
        <v>14</v>
      </c>
      <c r="H417" s="6">
        <v>7</v>
      </c>
      <c r="I417" s="6">
        <v>8</v>
      </c>
      <c r="J417" s="6">
        <v>2</v>
      </c>
      <c r="K417" s="6">
        <v>8</v>
      </c>
      <c r="L417" s="6">
        <v>0</v>
      </c>
      <c r="M417" s="6">
        <v>3.7</v>
      </c>
      <c r="N417" s="6">
        <v>15</v>
      </c>
      <c r="O417" s="6">
        <v>3.9</v>
      </c>
      <c r="P417" s="6">
        <v>1.1000000000000001</v>
      </c>
      <c r="Q417" s="6">
        <v>3.1</v>
      </c>
      <c r="R417" s="6">
        <v>5.0999999999999996</v>
      </c>
      <c r="S417" s="6">
        <v>4</v>
      </c>
    </row>
    <row r="418" spans="1:19" ht="15" customHeight="1" x14ac:dyDescent="0.2">
      <c r="A418" s="6">
        <v>7</v>
      </c>
      <c r="B418" s="6">
        <v>2012</v>
      </c>
      <c r="C418" s="6">
        <v>2</v>
      </c>
      <c r="D418" s="6">
        <v>16</v>
      </c>
      <c r="E418" s="6">
        <v>19</v>
      </c>
      <c r="F418" s="6">
        <v>20</v>
      </c>
      <c r="G418" s="6">
        <v>14</v>
      </c>
      <c r="H418" s="6">
        <v>5</v>
      </c>
      <c r="I418" s="6">
        <v>10</v>
      </c>
      <c r="J418" s="6">
        <v>3</v>
      </c>
      <c r="K418" s="6">
        <v>10</v>
      </c>
      <c r="L418" s="6">
        <v>1</v>
      </c>
      <c r="M418" s="6">
        <v>3.9</v>
      </c>
      <c r="N418" s="6">
        <v>18</v>
      </c>
      <c r="O418" s="6">
        <v>4.2</v>
      </c>
      <c r="P418" s="6">
        <v>1.2</v>
      </c>
      <c r="Q418" s="6">
        <v>3</v>
      </c>
      <c r="R418" s="6">
        <v>5.3</v>
      </c>
      <c r="S418" s="6">
        <v>4.0999999999999996</v>
      </c>
    </row>
    <row r="419" spans="1:19" ht="15" customHeight="1" x14ac:dyDescent="0.2">
      <c r="A419" s="6">
        <v>8</v>
      </c>
      <c r="B419" s="6">
        <v>2012</v>
      </c>
      <c r="C419" s="6">
        <v>2</v>
      </c>
      <c r="D419" s="6">
        <v>11</v>
      </c>
      <c r="E419" s="6">
        <v>15</v>
      </c>
      <c r="F419" s="6">
        <v>23</v>
      </c>
      <c r="G419" s="6">
        <v>16</v>
      </c>
      <c r="H419" s="6">
        <v>6</v>
      </c>
      <c r="I419" s="6">
        <v>12</v>
      </c>
      <c r="J419" s="6">
        <v>3</v>
      </c>
      <c r="K419" s="6">
        <v>12</v>
      </c>
      <c r="L419" s="6">
        <v>0</v>
      </c>
      <c r="M419" s="6">
        <v>4.3</v>
      </c>
      <c r="N419" s="6">
        <v>17</v>
      </c>
      <c r="O419" s="6">
        <v>4.0999999999999996</v>
      </c>
      <c r="P419" s="6">
        <v>1.9</v>
      </c>
      <c r="Q419" s="6">
        <v>3.6</v>
      </c>
      <c r="R419" s="6">
        <v>5.4</v>
      </c>
      <c r="S419" s="6">
        <v>3.5</v>
      </c>
    </row>
    <row r="420" spans="1:19" ht="15" customHeight="1" x14ac:dyDescent="0.2">
      <c r="A420" s="6">
        <v>9</v>
      </c>
      <c r="B420" s="6">
        <v>2012</v>
      </c>
      <c r="C420" s="6">
        <v>3</v>
      </c>
      <c r="D420" s="6">
        <v>11</v>
      </c>
      <c r="E420" s="6">
        <v>19</v>
      </c>
      <c r="F420" s="6">
        <v>21</v>
      </c>
      <c r="G420" s="6">
        <v>19</v>
      </c>
      <c r="H420" s="6">
        <v>4</v>
      </c>
      <c r="I420" s="6">
        <v>11</v>
      </c>
      <c r="J420" s="6">
        <v>4</v>
      </c>
      <c r="K420" s="6">
        <v>8</v>
      </c>
      <c r="L420" s="6">
        <v>0</v>
      </c>
      <c r="M420" s="6">
        <v>4.3</v>
      </c>
      <c r="N420" s="6">
        <v>18</v>
      </c>
      <c r="O420" s="6">
        <v>4.3</v>
      </c>
      <c r="P420" s="6">
        <v>1.8</v>
      </c>
      <c r="Q420" s="6">
        <v>3.3</v>
      </c>
      <c r="R420" s="6">
        <v>5.3</v>
      </c>
      <c r="S420" s="6">
        <v>3.5</v>
      </c>
    </row>
    <row r="421" spans="1:19" ht="15" customHeight="1" x14ac:dyDescent="0.2">
      <c r="A421" s="6">
        <v>10</v>
      </c>
      <c r="B421" s="6">
        <v>2012</v>
      </c>
      <c r="C421" s="6">
        <v>2</v>
      </c>
      <c r="D421" s="6">
        <v>12</v>
      </c>
      <c r="E421" s="6">
        <v>20</v>
      </c>
      <c r="F421" s="6">
        <v>21</v>
      </c>
      <c r="G421" s="6">
        <v>15</v>
      </c>
      <c r="H421" s="6">
        <v>4</v>
      </c>
      <c r="I421" s="6">
        <v>9</v>
      </c>
      <c r="J421" s="6">
        <v>4</v>
      </c>
      <c r="K421" s="6">
        <v>11</v>
      </c>
      <c r="L421" s="6">
        <v>2</v>
      </c>
      <c r="M421" s="6">
        <v>4.2</v>
      </c>
      <c r="N421" s="6">
        <v>18</v>
      </c>
      <c r="O421" s="6">
        <v>4.3</v>
      </c>
      <c r="P421" s="6">
        <v>1.5</v>
      </c>
      <c r="Q421" s="6">
        <v>3.1</v>
      </c>
      <c r="R421" s="6">
        <v>5.2</v>
      </c>
      <c r="S421" s="6">
        <v>3.7</v>
      </c>
    </row>
    <row r="422" spans="1:19" ht="15" customHeight="1" x14ac:dyDescent="0.2">
      <c r="A422" s="6">
        <v>11</v>
      </c>
      <c r="B422" s="6">
        <v>2012</v>
      </c>
      <c r="C422" s="6">
        <v>3</v>
      </c>
      <c r="D422" s="6">
        <v>15</v>
      </c>
      <c r="E422" s="6">
        <v>16</v>
      </c>
      <c r="F422" s="6">
        <v>26</v>
      </c>
      <c r="G422" s="6">
        <v>13</v>
      </c>
      <c r="H422" s="6">
        <v>4</v>
      </c>
      <c r="I422" s="6">
        <v>10</v>
      </c>
      <c r="J422" s="6">
        <v>3</v>
      </c>
      <c r="K422" s="6">
        <v>8</v>
      </c>
      <c r="L422" s="6">
        <v>2</v>
      </c>
      <c r="M422" s="6">
        <v>4</v>
      </c>
      <c r="N422" s="6">
        <v>22</v>
      </c>
      <c r="O422" s="6">
        <v>4.7</v>
      </c>
      <c r="P422" s="6">
        <v>1.6</v>
      </c>
      <c r="Q422" s="6">
        <v>3.1</v>
      </c>
      <c r="R422" s="6">
        <v>5.2</v>
      </c>
      <c r="S422" s="6">
        <v>3.6</v>
      </c>
    </row>
    <row r="423" spans="1:19" ht="15" customHeight="1" x14ac:dyDescent="0.2">
      <c r="A423" s="6">
        <v>12</v>
      </c>
      <c r="B423" s="6">
        <v>2012</v>
      </c>
      <c r="C423" s="6">
        <v>3</v>
      </c>
      <c r="D423" s="6">
        <v>13</v>
      </c>
      <c r="E423" s="6">
        <v>19</v>
      </c>
      <c r="F423" s="6">
        <v>22</v>
      </c>
      <c r="G423" s="6">
        <v>15</v>
      </c>
      <c r="H423" s="6">
        <v>4</v>
      </c>
      <c r="I423" s="6">
        <v>9</v>
      </c>
      <c r="J423" s="6">
        <v>3</v>
      </c>
      <c r="K423" s="6">
        <v>11</v>
      </c>
      <c r="L423" s="6">
        <v>1</v>
      </c>
      <c r="M423" s="6">
        <v>4</v>
      </c>
      <c r="N423" s="6">
        <v>19</v>
      </c>
      <c r="O423" s="6">
        <v>4.4000000000000004</v>
      </c>
      <c r="P423" s="6">
        <v>1.5</v>
      </c>
      <c r="Q423" s="6">
        <v>3.2</v>
      </c>
      <c r="R423" s="6">
        <v>5.2</v>
      </c>
      <c r="S423" s="6">
        <v>3.7</v>
      </c>
    </row>
    <row r="424" spans="1:19" ht="15" customHeight="1" x14ac:dyDescent="0.2">
      <c r="A424" s="6">
        <v>1</v>
      </c>
      <c r="B424" s="6">
        <v>2013</v>
      </c>
      <c r="C424" s="6">
        <v>1</v>
      </c>
      <c r="D424" s="6">
        <v>10</v>
      </c>
      <c r="E424" s="6">
        <v>22</v>
      </c>
      <c r="F424" s="6">
        <v>22</v>
      </c>
      <c r="G424" s="6">
        <v>15</v>
      </c>
      <c r="H424" s="6">
        <v>5</v>
      </c>
      <c r="I424" s="6">
        <v>13</v>
      </c>
      <c r="J424" s="6">
        <v>3</v>
      </c>
      <c r="K424" s="6">
        <v>8</v>
      </c>
      <c r="L424" s="6">
        <v>1</v>
      </c>
      <c r="M424" s="6">
        <v>4.5</v>
      </c>
      <c r="N424" s="6">
        <v>16</v>
      </c>
      <c r="O424" s="6">
        <v>4</v>
      </c>
      <c r="P424" s="6">
        <v>1.8</v>
      </c>
      <c r="Q424" s="6">
        <v>3.3</v>
      </c>
      <c r="R424" s="6">
        <v>5.4</v>
      </c>
      <c r="S424" s="6">
        <v>3.6</v>
      </c>
    </row>
    <row r="425" spans="1:19" ht="15" customHeight="1" x14ac:dyDescent="0.2">
      <c r="A425" s="6">
        <v>2</v>
      </c>
      <c r="B425" s="6">
        <v>2013</v>
      </c>
      <c r="C425" s="6">
        <v>3</v>
      </c>
      <c r="D425" s="6">
        <v>10</v>
      </c>
      <c r="E425" s="6">
        <v>18</v>
      </c>
      <c r="F425" s="6">
        <v>23</v>
      </c>
      <c r="G425" s="6">
        <v>17</v>
      </c>
      <c r="H425" s="6">
        <v>4</v>
      </c>
      <c r="I425" s="6">
        <v>9</v>
      </c>
      <c r="J425" s="6">
        <v>5</v>
      </c>
      <c r="K425" s="6">
        <v>11</v>
      </c>
      <c r="L425" s="6">
        <v>0</v>
      </c>
      <c r="M425" s="6">
        <v>4.4000000000000004</v>
      </c>
      <c r="N425" s="6">
        <v>20</v>
      </c>
      <c r="O425" s="6">
        <v>4.5</v>
      </c>
      <c r="P425" s="6">
        <v>1.7</v>
      </c>
      <c r="Q425" s="6">
        <v>3.3</v>
      </c>
      <c r="R425" s="6">
        <v>5.3</v>
      </c>
      <c r="S425" s="6">
        <v>3.6</v>
      </c>
    </row>
    <row r="426" spans="1:19" ht="15" customHeight="1" x14ac:dyDescent="0.2">
      <c r="A426" s="6">
        <v>3</v>
      </c>
      <c r="B426" s="6">
        <v>2013</v>
      </c>
      <c r="C426" s="6">
        <v>2</v>
      </c>
      <c r="D426" s="6">
        <v>9</v>
      </c>
      <c r="E426" s="6">
        <v>19</v>
      </c>
      <c r="F426" s="6">
        <v>24</v>
      </c>
      <c r="G426" s="6">
        <v>17</v>
      </c>
      <c r="H426" s="6">
        <v>6</v>
      </c>
      <c r="I426" s="6">
        <v>9</v>
      </c>
      <c r="J426" s="6">
        <v>2</v>
      </c>
      <c r="K426" s="6">
        <v>11</v>
      </c>
      <c r="L426" s="6">
        <v>1</v>
      </c>
      <c r="M426" s="6">
        <v>4</v>
      </c>
      <c r="N426" s="6">
        <v>13</v>
      </c>
      <c r="O426" s="6">
        <v>3.7</v>
      </c>
      <c r="P426" s="6">
        <v>1.8</v>
      </c>
      <c r="Q426" s="6">
        <v>3.2</v>
      </c>
      <c r="R426" s="6">
        <v>5.2</v>
      </c>
      <c r="S426" s="6">
        <v>3.4</v>
      </c>
    </row>
    <row r="427" spans="1:19" ht="15" customHeight="1" x14ac:dyDescent="0.2">
      <c r="A427" s="6">
        <v>4</v>
      </c>
      <c r="B427" s="6">
        <v>2013</v>
      </c>
      <c r="C427" s="6">
        <v>1</v>
      </c>
      <c r="D427" s="6">
        <v>11</v>
      </c>
      <c r="E427" s="6">
        <v>23</v>
      </c>
      <c r="F427" s="6">
        <v>22</v>
      </c>
      <c r="G427" s="6">
        <v>17</v>
      </c>
      <c r="H427" s="6">
        <v>5</v>
      </c>
      <c r="I427" s="6">
        <v>9</v>
      </c>
      <c r="J427" s="6">
        <v>3</v>
      </c>
      <c r="K427" s="6">
        <v>8</v>
      </c>
      <c r="L427" s="6">
        <v>1</v>
      </c>
      <c r="M427" s="6">
        <v>4</v>
      </c>
      <c r="N427" s="6">
        <v>16</v>
      </c>
      <c r="O427" s="6">
        <v>4</v>
      </c>
      <c r="P427" s="6">
        <v>1.6</v>
      </c>
      <c r="Q427" s="6">
        <v>3.1</v>
      </c>
      <c r="R427" s="6">
        <v>5.0999999999999996</v>
      </c>
      <c r="S427" s="6">
        <v>3.5</v>
      </c>
    </row>
    <row r="428" spans="1:19" ht="15" customHeight="1" x14ac:dyDescent="0.2">
      <c r="A428" s="6">
        <v>5</v>
      </c>
      <c r="B428" s="6">
        <v>2013</v>
      </c>
      <c r="C428" s="6">
        <v>1</v>
      </c>
      <c r="D428" s="6">
        <v>12</v>
      </c>
      <c r="E428" s="6">
        <v>23</v>
      </c>
      <c r="F428" s="6">
        <v>21</v>
      </c>
      <c r="G428" s="6">
        <v>15</v>
      </c>
      <c r="H428" s="6">
        <v>4</v>
      </c>
      <c r="I428" s="6">
        <v>10</v>
      </c>
      <c r="J428" s="6">
        <v>5</v>
      </c>
      <c r="K428" s="6">
        <v>8</v>
      </c>
      <c r="L428" s="6">
        <v>1</v>
      </c>
      <c r="M428" s="6">
        <v>4.2</v>
      </c>
      <c r="N428" s="6">
        <v>19</v>
      </c>
      <c r="O428" s="6">
        <v>4.4000000000000004</v>
      </c>
      <c r="P428" s="6">
        <v>1.5</v>
      </c>
      <c r="Q428" s="6">
        <v>3.1</v>
      </c>
      <c r="R428" s="6">
        <v>5.3</v>
      </c>
      <c r="S428" s="6">
        <v>3.8</v>
      </c>
    </row>
    <row r="429" spans="1:19" ht="15" customHeight="1" x14ac:dyDescent="0.2">
      <c r="A429" s="6">
        <v>6</v>
      </c>
      <c r="B429" s="6">
        <v>2013</v>
      </c>
      <c r="C429" s="6">
        <v>1</v>
      </c>
      <c r="D429" s="6">
        <v>14</v>
      </c>
      <c r="E429" s="6">
        <v>22</v>
      </c>
      <c r="F429" s="6">
        <v>22</v>
      </c>
      <c r="G429" s="6">
        <v>17</v>
      </c>
      <c r="H429" s="6">
        <v>2</v>
      </c>
      <c r="I429" s="6">
        <v>9</v>
      </c>
      <c r="J429" s="6">
        <v>2</v>
      </c>
      <c r="K429" s="6">
        <v>10</v>
      </c>
      <c r="L429" s="6">
        <v>1</v>
      </c>
      <c r="M429" s="6">
        <v>3.8</v>
      </c>
      <c r="N429" s="6">
        <v>14</v>
      </c>
      <c r="O429" s="6">
        <v>3.7</v>
      </c>
      <c r="P429" s="6">
        <v>1.3</v>
      </c>
      <c r="Q429" s="6">
        <v>3</v>
      </c>
      <c r="R429" s="6">
        <v>5</v>
      </c>
      <c r="S429" s="6">
        <v>3.7</v>
      </c>
    </row>
    <row r="430" spans="1:19" ht="15" customHeight="1" x14ac:dyDescent="0.2">
      <c r="A430" s="6">
        <v>7</v>
      </c>
      <c r="B430" s="6">
        <v>2013</v>
      </c>
      <c r="C430" s="6">
        <v>1</v>
      </c>
      <c r="D430" s="6">
        <v>10</v>
      </c>
      <c r="E430" s="6">
        <v>23</v>
      </c>
      <c r="F430" s="6">
        <v>25</v>
      </c>
      <c r="G430" s="6">
        <v>16</v>
      </c>
      <c r="H430" s="6">
        <v>5</v>
      </c>
      <c r="I430" s="6">
        <v>9</v>
      </c>
      <c r="J430" s="6">
        <v>3</v>
      </c>
      <c r="K430" s="6">
        <v>7</v>
      </c>
      <c r="L430" s="6">
        <v>1</v>
      </c>
      <c r="M430" s="6">
        <v>4.0999999999999996</v>
      </c>
      <c r="N430" s="6">
        <v>14</v>
      </c>
      <c r="O430" s="6">
        <v>3.8</v>
      </c>
      <c r="P430" s="6">
        <v>1.4</v>
      </c>
      <c r="Q430" s="6">
        <v>3.1</v>
      </c>
      <c r="R430" s="6">
        <v>5.0999999999999996</v>
      </c>
      <c r="S430" s="6">
        <v>3.7</v>
      </c>
    </row>
    <row r="431" spans="1:19" ht="15" customHeight="1" x14ac:dyDescent="0.2">
      <c r="A431" s="6">
        <v>8</v>
      </c>
      <c r="B431" s="6">
        <v>2013</v>
      </c>
      <c r="C431" s="6">
        <v>1</v>
      </c>
      <c r="D431" s="6">
        <v>13</v>
      </c>
      <c r="E431" s="6">
        <v>23</v>
      </c>
      <c r="F431" s="6">
        <v>24</v>
      </c>
      <c r="G431" s="6">
        <v>12</v>
      </c>
      <c r="H431" s="6">
        <v>6</v>
      </c>
      <c r="I431" s="6">
        <v>9</v>
      </c>
      <c r="J431" s="6">
        <v>4</v>
      </c>
      <c r="K431" s="6">
        <v>7</v>
      </c>
      <c r="L431" s="6">
        <v>1</v>
      </c>
      <c r="M431" s="6">
        <v>4.2</v>
      </c>
      <c r="N431" s="6">
        <v>19</v>
      </c>
      <c r="O431" s="6">
        <v>4.3</v>
      </c>
      <c r="P431" s="6">
        <v>1.3</v>
      </c>
      <c r="Q431" s="6">
        <v>3</v>
      </c>
      <c r="R431" s="6">
        <v>5.2</v>
      </c>
      <c r="S431" s="6">
        <v>3.9</v>
      </c>
    </row>
    <row r="432" spans="1:19" ht="15" customHeight="1" x14ac:dyDescent="0.2">
      <c r="A432" s="6">
        <v>9</v>
      </c>
      <c r="B432" s="6">
        <v>2013</v>
      </c>
      <c r="C432" s="6">
        <v>2</v>
      </c>
      <c r="D432" s="6">
        <v>10</v>
      </c>
      <c r="E432" s="6">
        <v>21</v>
      </c>
      <c r="F432" s="6">
        <v>25</v>
      </c>
      <c r="G432" s="6">
        <v>16</v>
      </c>
      <c r="H432" s="6">
        <v>7</v>
      </c>
      <c r="I432" s="6">
        <v>9</v>
      </c>
      <c r="J432" s="6">
        <v>3</v>
      </c>
      <c r="K432" s="6">
        <v>7</v>
      </c>
      <c r="L432" s="6">
        <v>0</v>
      </c>
      <c r="M432" s="6">
        <v>4.0999999999999996</v>
      </c>
      <c r="N432" s="6">
        <v>14</v>
      </c>
      <c r="O432" s="6">
        <v>3.7</v>
      </c>
      <c r="P432" s="6">
        <v>1.6</v>
      </c>
      <c r="Q432" s="6">
        <v>3.3</v>
      </c>
      <c r="R432" s="6">
        <v>5.3</v>
      </c>
      <c r="S432" s="6">
        <v>3.7</v>
      </c>
    </row>
    <row r="433" spans="1:19" ht="15" customHeight="1" x14ac:dyDescent="0.2">
      <c r="A433" s="6">
        <v>10</v>
      </c>
      <c r="B433" s="6">
        <v>2013</v>
      </c>
      <c r="C433" s="6">
        <v>3</v>
      </c>
      <c r="D433" s="6">
        <v>11</v>
      </c>
      <c r="E433" s="6">
        <v>25</v>
      </c>
      <c r="F433" s="6">
        <v>23</v>
      </c>
      <c r="G433" s="6">
        <v>16</v>
      </c>
      <c r="H433" s="6">
        <v>5</v>
      </c>
      <c r="I433" s="6">
        <v>8</v>
      </c>
      <c r="J433" s="6">
        <v>2</v>
      </c>
      <c r="K433" s="6">
        <v>6</v>
      </c>
      <c r="L433" s="6">
        <v>1</v>
      </c>
      <c r="M433" s="6">
        <v>3.6</v>
      </c>
      <c r="N433" s="6">
        <v>13</v>
      </c>
      <c r="O433" s="6">
        <v>3.6</v>
      </c>
      <c r="P433" s="6">
        <v>1.4</v>
      </c>
      <c r="Q433" s="6">
        <v>3</v>
      </c>
      <c r="R433" s="6">
        <v>5</v>
      </c>
      <c r="S433" s="6">
        <v>3.6</v>
      </c>
    </row>
    <row r="434" spans="1:19" ht="15" customHeight="1" x14ac:dyDescent="0.2">
      <c r="A434" s="6">
        <v>11</v>
      </c>
      <c r="B434" s="6">
        <v>2013</v>
      </c>
      <c r="C434" s="6">
        <v>3</v>
      </c>
      <c r="D434" s="6">
        <v>10</v>
      </c>
      <c r="E434" s="6">
        <v>26</v>
      </c>
      <c r="F434" s="6">
        <v>24</v>
      </c>
      <c r="G434" s="6">
        <v>14</v>
      </c>
      <c r="H434" s="6">
        <v>5</v>
      </c>
      <c r="I434" s="6">
        <v>9</v>
      </c>
      <c r="J434" s="6">
        <v>2</v>
      </c>
      <c r="K434" s="6">
        <v>6</v>
      </c>
      <c r="L434" s="6">
        <v>1</v>
      </c>
      <c r="M434" s="6">
        <v>3.7</v>
      </c>
      <c r="N434" s="6">
        <v>15</v>
      </c>
      <c r="O434" s="6">
        <v>3.8</v>
      </c>
      <c r="P434" s="6">
        <v>1.2</v>
      </c>
      <c r="Q434" s="6">
        <v>2.9</v>
      </c>
      <c r="R434" s="6">
        <v>5</v>
      </c>
      <c r="S434" s="6">
        <v>3.8</v>
      </c>
    </row>
    <row r="435" spans="1:19" ht="15" customHeight="1" x14ac:dyDescent="0.2">
      <c r="A435" s="6">
        <v>12</v>
      </c>
      <c r="B435" s="6">
        <v>2013</v>
      </c>
      <c r="C435" s="6">
        <v>2</v>
      </c>
      <c r="D435" s="6">
        <v>11</v>
      </c>
      <c r="E435" s="6">
        <v>26</v>
      </c>
      <c r="F435" s="6">
        <v>25</v>
      </c>
      <c r="G435" s="6">
        <v>15</v>
      </c>
      <c r="H435" s="6">
        <v>5</v>
      </c>
      <c r="I435" s="6">
        <v>6</v>
      </c>
      <c r="J435" s="6">
        <v>3</v>
      </c>
      <c r="K435" s="6">
        <v>7</v>
      </c>
      <c r="L435" s="6">
        <v>0</v>
      </c>
      <c r="M435" s="6">
        <v>3.8</v>
      </c>
      <c r="N435" s="6">
        <v>15</v>
      </c>
      <c r="O435" s="6">
        <v>3.9</v>
      </c>
      <c r="P435" s="6">
        <v>1.5</v>
      </c>
      <c r="Q435" s="6">
        <v>3</v>
      </c>
      <c r="R435" s="6">
        <v>4.9000000000000004</v>
      </c>
      <c r="S435" s="6">
        <v>3.4</v>
      </c>
    </row>
    <row r="436" spans="1:19" ht="15" customHeight="1" x14ac:dyDescent="0.2">
      <c r="A436" s="6">
        <v>1</v>
      </c>
      <c r="B436" s="6">
        <v>2014</v>
      </c>
      <c r="C436" s="6">
        <v>1</v>
      </c>
      <c r="D436" s="6">
        <v>9</v>
      </c>
      <c r="E436" s="6">
        <v>26</v>
      </c>
      <c r="F436" s="6">
        <v>26</v>
      </c>
      <c r="G436" s="6">
        <v>15</v>
      </c>
      <c r="H436" s="6">
        <v>4</v>
      </c>
      <c r="I436" s="6">
        <v>9</v>
      </c>
      <c r="J436" s="6">
        <v>3</v>
      </c>
      <c r="K436" s="6">
        <v>6</v>
      </c>
      <c r="L436" s="6">
        <v>1</v>
      </c>
      <c r="M436" s="6">
        <v>4</v>
      </c>
      <c r="N436" s="6">
        <v>16</v>
      </c>
      <c r="O436" s="6">
        <v>4</v>
      </c>
      <c r="P436" s="6">
        <v>1.6</v>
      </c>
      <c r="Q436" s="6">
        <v>3.1</v>
      </c>
      <c r="R436" s="6">
        <v>5.0999999999999996</v>
      </c>
      <c r="S436" s="6">
        <v>3.5</v>
      </c>
    </row>
    <row r="437" spans="1:19" ht="15" customHeight="1" x14ac:dyDescent="0.2">
      <c r="A437" s="6">
        <v>2</v>
      </c>
      <c r="B437" s="6">
        <v>2014</v>
      </c>
      <c r="C437" s="6">
        <v>1</v>
      </c>
      <c r="D437" s="6">
        <v>9</v>
      </c>
      <c r="E437" s="6">
        <v>21</v>
      </c>
      <c r="F437" s="6">
        <v>26</v>
      </c>
      <c r="G437" s="6">
        <v>17</v>
      </c>
      <c r="H437" s="6">
        <v>5</v>
      </c>
      <c r="I437" s="6">
        <v>8</v>
      </c>
      <c r="J437" s="6">
        <v>4</v>
      </c>
      <c r="K437" s="6">
        <v>8</v>
      </c>
      <c r="L437" s="6">
        <v>1</v>
      </c>
      <c r="M437" s="6">
        <v>4.3</v>
      </c>
      <c r="N437" s="6">
        <v>17</v>
      </c>
      <c r="O437" s="6">
        <v>4.2</v>
      </c>
      <c r="P437" s="6">
        <v>1.8</v>
      </c>
      <c r="Q437" s="6">
        <v>3.2</v>
      </c>
      <c r="R437" s="6">
        <v>5.2</v>
      </c>
      <c r="S437" s="6">
        <v>3.4</v>
      </c>
    </row>
    <row r="438" spans="1:19" ht="15" customHeight="1" x14ac:dyDescent="0.2">
      <c r="A438" s="6">
        <v>3</v>
      </c>
      <c r="B438" s="6">
        <v>2014</v>
      </c>
      <c r="C438" s="6">
        <v>1</v>
      </c>
      <c r="D438" s="6">
        <v>9</v>
      </c>
      <c r="E438" s="6">
        <v>24</v>
      </c>
      <c r="F438" s="6">
        <v>26</v>
      </c>
      <c r="G438" s="6">
        <v>14</v>
      </c>
      <c r="H438" s="6">
        <v>5</v>
      </c>
      <c r="I438" s="6">
        <v>9</v>
      </c>
      <c r="J438" s="6">
        <v>3</v>
      </c>
      <c r="K438" s="6">
        <v>9</v>
      </c>
      <c r="L438" s="6">
        <v>0</v>
      </c>
      <c r="M438" s="6">
        <v>4.2</v>
      </c>
      <c r="N438" s="6">
        <v>15</v>
      </c>
      <c r="O438" s="6">
        <v>3.9</v>
      </c>
      <c r="P438" s="6">
        <v>1.8</v>
      </c>
      <c r="Q438" s="6">
        <v>3.2</v>
      </c>
      <c r="R438" s="6">
        <v>5.0999999999999996</v>
      </c>
      <c r="S438" s="6">
        <v>3.3</v>
      </c>
    </row>
    <row r="439" spans="1:19" ht="15" customHeight="1" x14ac:dyDescent="0.2">
      <c r="A439" s="6">
        <v>4</v>
      </c>
      <c r="B439" s="6">
        <v>2014</v>
      </c>
      <c r="C439" s="6">
        <v>1</v>
      </c>
      <c r="D439" s="6">
        <v>9</v>
      </c>
      <c r="E439" s="6">
        <v>26</v>
      </c>
      <c r="F439" s="6">
        <v>25</v>
      </c>
      <c r="G439" s="6">
        <v>15</v>
      </c>
      <c r="H439" s="6">
        <v>7</v>
      </c>
      <c r="I439" s="6">
        <v>8</v>
      </c>
      <c r="J439" s="6">
        <v>2</v>
      </c>
      <c r="K439" s="6">
        <v>6</v>
      </c>
      <c r="L439" s="6">
        <v>1</v>
      </c>
      <c r="M439" s="6">
        <v>4</v>
      </c>
      <c r="N439" s="6">
        <v>12</v>
      </c>
      <c r="O439" s="6">
        <v>3.4</v>
      </c>
      <c r="P439" s="6">
        <v>1.7</v>
      </c>
      <c r="Q439" s="6">
        <v>3.2</v>
      </c>
      <c r="R439" s="6">
        <v>5.0999999999999996</v>
      </c>
      <c r="S439" s="6">
        <v>3.4</v>
      </c>
    </row>
    <row r="440" spans="1:19" ht="15" customHeight="1" x14ac:dyDescent="0.2">
      <c r="A440" s="6">
        <v>5</v>
      </c>
      <c r="B440" s="6">
        <v>2014</v>
      </c>
      <c r="C440" s="6">
        <v>1</v>
      </c>
      <c r="D440" s="6">
        <v>8</v>
      </c>
      <c r="E440" s="6">
        <v>23</v>
      </c>
      <c r="F440" s="6">
        <v>24</v>
      </c>
      <c r="G440" s="6">
        <v>16</v>
      </c>
      <c r="H440" s="6">
        <v>8</v>
      </c>
      <c r="I440" s="6">
        <v>8</v>
      </c>
      <c r="J440" s="6">
        <v>4</v>
      </c>
      <c r="K440" s="6">
        <v>8</v>
      </c>
      <c r="L440" s="6">
        <v>0</v>
      </c>
      <c r="M440" s="6">
        <v>4.4000000000000004</v>
      </c>
      <c r="N440" s="6">
        <v>15</v>
      </c>
      <c r="O440" s="6">
        <v>3.9</v>
      </c>
      <c r="P440" s="6">
        <v>1.8</v>
      </c>
      <c r="Q440" s="6">
        <v>3.3</v>
      </c>
      <c r="R440" s="6">
        <v>5.3</v>
      </c>
      <c r="S440" s="6">
        <v>3.5</v>
      </c>
    </row>
    <row r="441" spans="1:19" ht="15" customHeight="1" x14ac:dyDescent="0.2">
      <c r="A441" s="6">
        <v>6</v>
      </c>
      <c r="B441" s="6">
        <v>2014</v>
      </c>
      <c r="C441" s="6">
        <v>1</v>
      </c>
      <c r="D441" s="6">
        <v>9</v>
      </c>
      <c r="E441" s="6">
        <v>23</v>
      </c>
      <c r="F441" s="6">
        <v>27</v>
      </c>
      <c r="G441" s="6">
        <v>17</v>
      </c>
      <c r="H441" s="6">
        <v>5</v>
      </c>
      <c r="I441" s="6">
        <v>8</v>
      </c>
      <c r="J441" s="6">
        <v>1</v>
      </c>
      <c r="K441" s="6">
        <v>8</v>
      </c>
      <c r="L441" s="6">
        <v>1</v>
      </c>
      <c r="M441" s="6">
        <v>3.7</v>
      </c>
      <c r="N441" s="6">
        <v>10</v>
      </c>
      <c r="O441" s="6">
        <v>3.2</v>
      </c>
      <c r="P441" s="6">
        <v>1.7</v>
      </c>
      <c r="Q441" s="6">
        <v>3.1</v>
      </c>
      <c r="R441" s="6">
        <v>5</v>
      </c>
      <c r="S441" s="6">
        <v>3.3</v>
      </c>
    </row>
    <row r="442" spans="1:19" ht="15" customHeight="1" x14ac:dyDescent="0.2">
      <c r="A442" s="6">
        <v>7</v>
      </c>
      <c r="B442" s="6">
        <v>2014</v>
      </c>
      <c r="C442" s="6">
        <v>1</v>
      </c>
      <c r="D442" s="6">
        <v>5</v>
      </c>
      <c r="E442" s="6">
        <v>25</v>
      </c>
      <c r="F442" s="6">
        <v>27</v>
      </c>
      <c r="G442" s="6">
        <v>16</v>
      </c>
      <c r="H442" s="6">
        <v>6</v>
      </c>
      <c r="I442" s="6">
        <v>9</v>
      </c>
      <c r="J442" s="6">
        <v>1</v>
      </c>
      <c r="K442" s="6">
        <v>9</v>
      </c>
      <c r="L442" s="6">
        <v>1</v>
      </c>
      <c r="M442" s="6">
        <v>4</v>
      </c>
      <c r="N442" s="6">
        <v>11</v>
      </c>
      <c r="O442" s="6">
        <v>3.4</v>
      </c>
      <c r="P442" s="6">
        <v>1.9</v>
      </c>
      <c r="Q442" s="6">
        <v>3.3</v>
      </c>
      <c r="R442" s="6">
        <v>5.0999999999999996</v>
      </c>
      <c r="S442" s="6">
        <v>3.2</v>
      </c>
    </row>
    <row r="443" spans="1:19" ht="15" customHeight="1" x14ac:dyDescent="0.2">
      <c r="A443" s="6">
        <v>8</v>
      </c>
      <c r="B443" s="6">
        <v>2014</v>
      </c>
      <c r="C443" s="6">
        <v>3</v>
      </c>
      <c r="D443" s="6">
        <v>8</v>
      </c>
      <c r="E443" s="6">
        <v>22</v>
      </c>
      <c r="F443" s="6">
        <v>27</v>
      </c>
      <c r="G443" s="6">
        <v>13</v>
      </c>
      <c r="H443" s="6">
        <v>6</v>
      </c>
      <c r="I443" s="6">
        <v>12</v>
      </c>
      <c r="J443" s="6">
        <v>2</v>
      </c>
      <c r="K443" s="6">
        <v>7</v>
      </c>
      <c r="L443" s="6">
        <v>0</v>
      </c>
      <c r="M443" s="6">
        <v>4</v>
      </c>
      <c r="N443" s="6">
        <v>15</v>
      </c>
      <c r="O443" s="6">
        <v>3.9</v>
      </c>
      <c r="P443" s="6">
        <v>1.5</v>
      </c>
      <c r="Q443" s="6">
        <v>3.2</v>
      </c>
      <c r="R443" s="6">
        <v>5.2</v>
      </c>
      <c r="S443" s="6">
        <v>3.7</v>
      </c>
    </row>
    <row r="444" spans="1:19" ht="15" customHeight="1" x14ac:dyDescent="0.2">
      <c r="A444" s="6">
        <v>9</v>
      </c>
      <c r="B444" s="6">
        <v>2014</v>
      </c>
      <c r="C444" s="6">
        <v>1</v>
      </c>
      <c r="D444" s="6">
        <v>8</v>
      </c>
      <c r="E444" s="6">
        <v>26</v>
      </c>
      <c r="F444" s="6">
        <v>28</v>
      </c>
      <c r="G444" s="6">
        <v>12</v>
      </c>
      <c r="H444" s="6">
        <v>5</v>
      </c>
      <c r="I444" s="6">
        <v>8</v>
      </c>
      <c r="J444" s="6">
        <v>3</v>
      </c>
      <c r="K444" s="6">
        <v>8</v>
      </c>
      <c r="L444" s="6">
        <v>1</v>
      </c>
      <c r="M444" s="6">
        <v>3.8</v>
      </c>
      <c r="N444" s="6">
        <v>14</v>
      </c>
      <c r="O444" s="6">
        <v>3.7</v>
      </c>
      <c r="P444" s="6">
        <v>1.6</v>
      </c>
      <c r="Q444" s="6">
        <v>3</v>
      </c>
      <c r="R444" s="6">
        <v>4.9000000000000004</v>
      </c>
      <c r="S444" s="6">
        <v>3.4</v>
      </c>
    </row>
    <row r="445" spans="1:19" ht="15" customHeight="1" x14ac:dyDescent="0.2">
      <c r="A445" s="6">
        <v>10</v>
      </c>
      <c r="B445" s="6">
        <v>2014</v>
      </c>
      <c r="C445" s="6">
        <v>3</v>
      </c>
      <c r="D445" s="6">
        <v>11</v>
      </c>
      <c r="E445" s="6">
        <v>24</v>
      </c>
      <c r="F445" s="6">
        <v>28</v>
      </c>
      <c r="G445" s="6">
        <v>16</v>
      </c>
      <c r="H445" s="6">
        <v>4</v>
      </c>
      <c r="I445" s="6">
        <v>6</v>
      </c>
      <c r="J445" s="6">
        <v>2</v>
      </c>
      <c r="K445" s="6">
        <v>6</v>
      </c>
      <c r="L445" s="6">
        <v>0</v>
      </c>
      <c r="M445" s="6">
        <v>3.5</v>
      </c>
      <c r="N445" s="6">
        <v>12</v>
      </c>
      <c r="O445" s="6">
        <v>3.5</v>
      </c>
      <c r="P445" s="6">
        <v>1.5</v>
      </c>
      <c r="Q445" s="6">
        <v>2.9</v>
      </c>
      <c r="R445" s="6">
        <v>4.8</v>
      </c>
      <c r="S445" s="6">
        <v>3.3</v>
      </c>
    </row>
    <row r="446" spans="1:19" ht="15" customHeight="1" x14ac:dyDescent="0.2">
      <c r="A446" s="6">
        <v>11</v>
      </c>
      <c r="B446" s="6">
        <v>2014</v>
      </c>
      <c r="C446" s="6">
        <v>5</v>
      </c>
      <c r="D446" s="6">
        <v>11</v>
      </c>
      <c r="E446" s="6">
        <v>25</v>
      </c>
      <c r="F446" s="6">
        <v>25</v>
      </c>
      <c r="G446" s="6">
        <v>15</v>
      </c>
      <c r="H446" s="6">
        <v>3</v>
      </c>
      <c r="I446" s="6">
        <v>6</v>
      </c>
      <c r="J446" s="6">
        <v>2</v>
      </c>
      <c r="K446" s="6">
        <v>7</v>
      </c>
      <c r="L446" s="6">
        <v>1</v>
      </c>
      <c r="M446" s="6">
        <v>3</v>
      </c>
      <c r="N446" s="6">
        <v>14</v>
      </c>
      <c r="O446" s="6">
        <v>3.7</v>
      </c>
      <c r="P446" s="6">
        <v>1.1000000000000001</v>
      </c>
      <c r="Q446" s="6">
        <v>2.8</v>
      </c>
      <c r="R446" s="6">
        <v>4.7</v>
      </c>
      <c r="S446" s="6">
        <v>3.6</v>
      </c>
    </row>
    <row r="447" spans="1:19" ht="15" customHeight="1" x14ac:dyDescent="0.2">
      <c r="A447" s="6">
        <v>12</v>
      </c>
      <c r="B447" s="6">
        <v>2014</v>
      </c>
      <c r="C447" s="6">
        <v>5</v>
      </c>
      <c r="D447" s="6">
        <v>13</v>
      </c>
      <c r="E447" s="6">
        <v>22</v>
      </c>
      <c r="F447" s="6">
        <v>28</v>
      </c>
      <c r="G447" s="6">
        <v>13</v>
      </c>
      <c r="H447" s="6">
        <v>3</v>
      </c>
      <c r="I447" s="6">
        <v>5</v>
      </c>
      <c r="J447" s="6">
        <v>1</v>
      </c>
      <c r="K447" s="6">
        <v>9</v>
      </c>
      <c r="L447" s="6">
        <v>1</v>
      </c>
      <c r="M447" s="6">
        <v>3</v>
      </c>
      <c r="N447" s="6">
        <v>10</v>
      </c>
      <c r="O447" s="6">
        <v>3.2</v>
      </c>
      <c r="P447" s="6">
        <v>1.1000000000000001</v>
      </c>
      <c r="Q447" s="6">
        <v>2.8</v>
      </c>
      <c r="R447" s="6">
        <v>4.5</v>
      </c>
      <c r="S447" s="6">
        <v>3.5</v>
      </c>
    </row>
    <row r="448" spans="1:19" ht="15" customHeight="1" x14ac:dyDescent="0.2">
      <c r="A448" s="6">
        <v>1</v>
      </c>
      <c r="B448" s="6">
        <v>2015</v>
      </c>
      <c r="C448" s="6">
        <v>7</v>
      </c>
      <c r="D448" s="6">
        <v>14</v>
      </c>
      <c r="E448" s="6">
        <v>26</v>
      </c>
      <c r="F448" s="6">
        <v>23</v>
      </c>
      <c r="G448" s="6">
        <v>15</v>
      </c>
      <c r="H448" s="6">
        <v>2</v>
      </c>
      <c r="I448" s="6">
        <v>5</v>
      </c>
      <c r="J448" s="6">
        <v>1</v>
      </c>
      <c r="K448" s="6">
        <v>6</v>
      </c>
      <c r="L448" s="6">
        <v>1</v>
      </c>
      <c r="M448" s="6">
        <v>2.7</v>
      </c>
      <c r="N448" s="6">
        <v>13</v>
      </c>
      <c r="O448" s="6">
        <v>3.6</v>
      </c>
      <c r="P448" s="6">
        <v>0.8</v>
      </c>
      <c r="Q448" s="6">
        <v>2.5</v>
      </c>
      <c r="R448" s="6">
        <v>4.5</v>
      </c>
      <c r="S448" s="6">
        <v>3.7</v>
      </c>
    </row>
    <row r="449" spans="1:19" ht="15" customHeight="1" x14ac:dyDescent="0.2">
      <c r="A449" s="6">
        <v>2</v>
      </c>
      <c r="B449" s="6">
        <v>2015</v>
      </c>
      <c r="C449" s="6">
        <v>4</v>
      </c>
      <c r="D449" s="6">
        <v>13</v>
      </c>
      <c r="E449" s="6">
        <v>24</v>
      </c>
      <c r="F449" s="6">
        <v>24</v>
      </c>
      <c r="G449" s="6">
        <v>13</v>
      </c>
      <c r="H449" s="6">
        <v>4</v>
      </c>
      <c r="I449" s="6">
        <v>6</v>
      </c>
      <c r="J449" s="6">
        <v>2</v>
      </c>
      <c r="K449" s="6">
        <v>9</v>
      </c>
      <c r="L449" s="6">
        <v>1</v>
      </c>
      <c r="M449" s="6">
        <v>3.1</v>
      </c>
      <c r="N449" s="6">
        <v>14</v>
      </c>
      <c r="O449" s="6">
        <v>3.8</v>
      </c>
      <c r="P449" s="6">
        <v>1.2</v>
      </c>
      <c r="Q449" s="6">
        <v>2.8</v>
      </c>
      <c r="R449" s="6">
        <v>4.7</v>
      </c>
      <c r="S449" s="6">
        <v>3.5</v>
      </c>
    </row>
    <row r="450" spans="1:19" ht="15" customHeight="1" x14ac:dyDescent="0.2">
      <c r="A450" s="6">
        <v>3</v>
      </c>
      <c r="B450" s="6">
        <v>2015</v>
      </c>
      <c r="C450" s="6">
        <v>1</v>
      </c>
      <c r="D450" s="6">
        <v>10</v>
      </c>
      <c r="E450" s="6">
        <v>26</v>
      </c>
      <c r="F450" s="6">
        <v>24</v>
      </c>
      <c r="G450" s="6">
        <v>16</v>
      </c>
      <c r="H450" s="6">
        <v>8</v>
      </c>
      <c r="I450" s="6">
        <v>6</v>
      </c>
      <c r="J450" s="6">
        <v>1</v>
      </c>
      <c r="K450" s="6">
        <v>8</v>
      </c>
      <c r="L450" s="6">
        <v>0</v>
      </c>
      <c r="M450" s="6">
        <v>3.5</v>
      </c>
      <c r="N450" s="6">
        <v>10</v>
      </c>
      <c r="O450" s="6">
        <v>3.2</v>
      </c>
      <c r="P450" s="6">
        <v>1.4</v>
      </c>
      <c r="Q450" s="6">
        <v>3</v>
      </c>
      <c r="R450" s="6">
        <v>5</v>
      </c>
      <c r="S450" s="6">
        <v>3.6</v>
      </c>
    </row>
    <row r="451" spans="1:19" ht="15" customHeight="1" x14ac:dyDescent="0.2">
      <c r="A451" s="6">
        <v>4</v>
      </c>
      <c r="B451" s="6">
        <v>2015</v>
      </c>
      <c r="C451" s="6">
        <v>2</v>
      </c>
      <c r="D451" s="6">
        <v>13</v>
      </c>
      <c r="E451" s="6">
        <v>29</v>
      </c>
      <c r="F451" s="6">
        <v>23</v>
      </c>
      <c r="G451" s="6">
        <v>12</v>
      </c>
      <c r="H451" s="6">
        <v>5</v>
      </c>
      <c r="I451" s="6">
        <v>6</v>
      </c>
      <c r="J451" s="6">
        <v>1</v>
      </c>
      <c r="K451" s="6">
        <v>8</v>
      </c>
      <c r="L451" s="6">
        <v>1</v>
      </c>
      <c r="M451" s="6">
        <v>3.2</v>
      </c>
      <c r="N451" s="6">
        <v>10</v>
      </c>
      <c r="O451" s="6">
        <v>3.1</v>
      </c>
      <c r="P451" s="6">
        <v>1.1000000000000001</v>
      </c>
      <c r="Q451" s="6">
        <v>2.6</v>
      </c>
      <c r="R451" s="6">
        <v>4.5999999999999996</v>
      </c>
      <c r="S451" s="6">
        <v>3.5</v>
      </c>
    </row>
    <row r="452" spans="1:19" ht="15" customHeight="1" x14ac:dyDescent="0.2">
      <c r="A452" s="6">
        <v>5</v>
      </c>
      <c r="B452" s="6">
        <v>2015</v>
      </c>
      <c r="C452" s="6">
        <v>2</v>
      </c>
      <c r="D452" s="6">
        <v>12</v>
      </c>
      <c r="E452" s="6">
        <v>27</v>
      </c>
      <c r="F452" s="6">
        <v>24</v>
      </c>
      <c r="G452" s="6">
        <v>13</v>
      </c>
      <c r="H452" s="6">
        <v>5</v>
      </c>
      <c r="I452" s="6">
        <v>7</v>
      </c>
      <c r="J452" s="6">
        <v>2</v>
      </c>
      <c r="K452" s="6">
        <v>7</v>
      </c>
      <c r="L452" s="6">
        <v>1</v>
      </c>
      <c r="M452" s="6">
        <v>3.4</v>
      </c>
      <c r="N452" s="6">
        <v>10</v>
      </c>
      <c r="O452" s="6">
        <v>3.2</v>
      </c>
      <c r="P452" s="6">
        <v>1.2</v>
      </c>
      <c r="Q452" s="6">
        <v>2.8</v>
      </c>
      <c r="R452" s="6">
        <v>4.8</v>
      </c>
      <c r="S452" s="6">
        <v>3.6</v>
      </c>
    </row>
    <row r="453" spans="1:19" ht="15" customHeight="1" x14ac:dyDescent="0.2">
      <c r="A453" s="6">
        <v>6</v>
      </c>
      <c r="B453" s="6">
        <v>2015</v>
      </c>
      <c r="C453" s="6">
        <v>2</v>
      </c>
      <c r="D453" s="6">
        <v>10</v>
      </c>
      <c r="E453" s="6">
        <v>31</v>
      </c>
      <c r="F453" s="6">
        <v>26</v>
      </c>
      <c r="G453" s="6">
        <v>11</v>
      </c>
      <c r="H453" s="6">
        <v>4</v>
      </c>
      <c r="I453" s="6">
        <v>6</v>
      </c>
      <c r="J453" s="6">
        <v>2</v>
      </c>
      <c r="K453" s="6">
        <v>7</v>
      </c>
      <c r="L453" s="6">
        <v>1</v>
      </c>
      <c r="M453" s="6">
        <v>3.5</v>
      </c>
      <c r="N453" s="6">
        <v>12</v>
      </c>
      <c r="O453" s="6">
        <v>3.4</v>
      </c>
      <c r="P453" s="6">
        <v>1.3</v>
      </c>
      <c r="Q453" s="6">
        <v>2.7</v>
      </c>
      <c r="R453" s="6">
        <v>4.5999999999999996</v>
      </c>
      <c r="S453" s="6">
        <v>3.3</v>
      </c>
    </row>
    <row r="454" spans="1:19" ht="15" customHeight="1" x14ac:dyDescent="0.2">
      <c r="A454" s="6">
        <v>7</v>
      </c>
      <c r="B454" s="6">
        <v>2015</v>
      </c>
      <c r="C454" s="6">
        <v>1</v>
      </c>
      <c r="D454" s="6">
        <v>11</v>
      </c>
      <c r="E454" s="6">
        <v>28</v>
      </c>
      <c r="F454" s="6">
        <v>24</v>
      </c>
      <c r="G454" s="6">
        <v>14</v>
      </c>
      <c r="H454" s="6">
        <v>3</v>
      </c>
      <c r="I454" s="6">
        <v>8</v>
      </c>
      <c r="J454" s="6">
        <v>2</v>
      </c>
      <c r="K454" s="6">
        <v>9</v>
      </c>
      <c r="L454" s="6">
        <v>0</v>
      </c>
      <c r="M454" s="6">
        <v>3.7</v>
      </c>
      <c r="N454" s="6">
        <v>13</v>
      </c>
      <c r="O454" s="6">
        <v>3.6</v>
      </c>
      <c r="P454" s="6">
        <v>1.4</v>
      </c>
      <c r="Q454" s="6">
        <v>2.8</v>
      </c>
      <c r="R454" s="6">
        <v>4.9000000000000004</v>
      </c>
      <c r="S454" s="6">
        <v>3.4</v>
      </c>
    </row>
    <row r="455" spans="1:19" ht="15" customHeight="1" x14ac:dyDescent="0.2">
      <c r="A455" s="6">
        <v>8</v>
      </c>
      <c r="B455" s="6">
        <v>2015</v>
      </c>
      <c r="C455" s="6">
        <v>3</v>
      </c>
      <c r="D455" s="6">
        <v>11</v>
      </c>
      <c r="E455" s="6">
        <v>26</v>
      </c>
      <c r="F455" s="6">
        <v>25</v>
      </c>
      <c r="G455" s="6">
        <v>15</v>
      </c>
      <c r="H455" s="6">
        <v>3</v>
      </c>
      <c r="I455" s="6">
        <v>5</v>
      </c>
      <c r="J455" s="6">
        <v>3</v>
      </c>
      <c r="K455" s="6">
        <v>8</v>
      </c>
      <c r="L455" s="6">
        <v>1</v>
      </c>
      <c r="M455" s="6">
        <v>3.5</v>
      </c>
      <c r="N455" s="6">
        <v>15</v>
      </c>
      <c r="O455" s="6">
        <v>3.9</v>
      </c>
      <c r="P455" s="6">
        <v>1.3</v>
      </c>
      <c r="Q455" s="6">
        <v>2.8</v>
      </c>
      <c r="R455" s="6">
        <v>4.8</v>
      </c>
      <c r="S455" s="6">
        <v>3.5</v>
      </c>
    </row>
    <row r="456" spans="1:19" ht="15" customHeight="1" x14ac:dyDescent="0.2">
      <c r="A456" s="6">
        <v>9</v>
      </c>
      <c r="B456" s="6">
        <v>2015</v>
      </c>
      <c r="C456" s="6">
        <v>3</v>
      </c>
      <c r="D456" s="6">
        <v>11</v>
      </c>
      <c r="E456" s="6">
        <v>26</v>
      </c>
      <c r="F456" s="6">
        <v>26</v>
      </c>
      <c r="G456" s="6">
        <v>15</v>
      </c>
      <c r="H456" s="6">
        <v>5</v>
      </c>
      <c r="I456" s="6">
        <v>4</v>
      </c>
      <c r="J456" s="6">
        <v>2</v>
      </c>
      <c r="K456" s="6">
        <v>8</v>
      </c>
      <c r="L456" s="6">
        <v>0</v>
      </c>
      <c r="M456" s="6">
        <v>3.1</v>
      </c>
      <c r="N456" s="6">
        <v>11</v>
      </c>
      <c r="O456" s="6">
        <v>3.3</v>
      </c>
      <c r="P456" s="6">
        <v>1.1000000000000001</v>
      </c>
      <c r="Q456" s="6">
        <v>2.8</v>
      </c>
      <c r="R456" s="6">
        <v>4.7</v>
      </c>
      <c r="S456" s="6">
        <v>3.6</v>
      </c>
    </row>
    <row r="457" spans="1:19" ht="15" customHeight="1" x14ac:dyDescent="0.2">
      <c r="A457" s="6">
        <v>10</v>
      </c>
      <c r="B457" s="6">
        <v>2015</v>
      </c>
      <c r="C457" s="6">
        <v>2</v>
      </c>
      <c r="D457" s="6">
        <v>13</v>
      </c>
      <c r="E457" s="6">
        <v>28</v>
      </c>
      <c r="F457" s="6">
        <v>20</v>
      </c>
      <c r="G457" s="6">
        <v>12</v>
      </c>
      <c r="H457" s="6">
        <v>5</v>
      </c>
      <c r="I457" s="6">
        <v>9</v>
      </c>
      <c r="J457" s="6">
        <v>2</v>
      </c>
      <c r="K457" s="6">
        <v>8</v>
      </c>
      <c r="L457" s="6">
        <v>1</v>
      </c>
      <c r="M457" s="6">
        <v>3.5</v>
      </c>
      <c r="N457" s="6">
        <v>12</v>
      </c>
      <c r="O457" s="6">
        <v>3.5</v>
      </c>
      <c r="P457" s="6">
        <v>1.1000000000000001</v>
      </c>
      <c r="Q457" s="6">
        <v>2.7</v>
      </c>
      <c r="R457" s="6">
        <v>5</v>
      </c>
      <c r="S457" s="6">
        <v>3.8</v>
      </c>
    </row>
    <row r="458" spans="1:19" ht="15" customHeight="1" x14ac:dyDescent="0.2">
      <c r="A458" s="6">
        <v>11</v>
      </c>
      <c r="B458" s="6">
        <v>2015</v>
      </c>
      <c r="C458" s="6">
        <v>2</v>
      </c>
      <c r="D458" s="6">
        <v>14</v>
      </c>
      <c r="E458" s="6">
        <v>27</v>
      </c>
      <c r="F458" s="6">
        <v>24</v>
      </c>
      <c r="G458" s="6">
        <v>14</v>
      </c>
      <c r="H458" s="6">
        <v>3</v>
      </c>
      <c r="I458" s="6">
        <v>6</v>
      </c>
      <c r="J458" s="6">
        <v>2</v>
      </c>
      <c r="K458" s="6">
        <v>8</v>
      </c>
      <c r="L458" s="6">
        <v>0</v>
      </c>
      <c r="M458" s="6">
        <v>3.2</v>
      </c>
      <c r="N458" s="6">
        <v>10</v>
      </c>
      <c r="O458" s="6">
        <v>3.2</v>
      </c>
      <c r="P458" s="6">
        <v>1.2</v>
      </c>
      <c r="Q458" s="6">
        <v>2.7</v>
      </c>
      <c r="R458" s="6">
        <v>4.7</v>
      </c>
      <c r="S458" s="6">
        <v>3.5</v>
      </c>
    </row>
    <row r="459" spans="1:19" ht="15" customHeight="1" x14ac:dyDescent="0.2">
      <c r="A459" s="6">
        <v>12</v>
      </c>
      <c r="B459" s="6">
        <v>2015</v>
      </c>
      <c r="C459" s="6">
        <v>3</v>
      </c>
      <c r="D459" s="6">
        <v>15</v>
      </c>
      <c r="E459" s="6">
        <v>27</v>
      </c>
      <c r="F459" s="6">
        <v>23</v>
      </c>
      <c r="G459" s="6">
        <v>12</v>
      </c>
      <c r="H459" s="6">
        <v>3</v>
      </c>
      <c r="I459" s="6">
        <v>6</v>
      </c>
      <c r="J459" s="6">
        <v>2</v>
      </c>
      <c r="K459" s="6">
        <v>8</v>
      </c>
      <c r="L459" s="6">
        <v>1</v>
      </c>
      <c r="M459" s="6">
        <v>3</v>
      </c>
      <c r="N459" s="6">
        <v>12</v>
      </c>
      <c r="O459" s="6">
        <v>3.5</v>
      </c>
      <c r="P459" s="6">
        <v>0.9</v>
      </c>
      <c r="Q459" s="6">
        <v>2.6</v>
      </c>
      <c r="R459" s="6">
        <v>4.5999999999999996</v>
      </c>
      <c r="S459" s="6">
        <v>3.7</v>
      </c>
    </row>
    <row r="460" spans="1:19" ht="15" customHeight="1" x14ac:dyDescent="0.2">
      <c r="A460" s="6">
        <v>1</v>
      </c>
      <c r="B460" s="6">
        <v>2016</v>
      </c>
      <c r="C460" s="6">
        <v>5</v>
      </c>
      <c r="D460" s="6">
        <v>15</v>
      </c>
      <c r="E460" s="6">
        <v>28</v>
      </c>
      <c r="F460" s="6">
        <v>18</v>
      </c>
      <c r="G460" s="6">
        <v>13</v>
      </c>
      <c r="H460" s="6">
        <v>5</v>
      </c>
      <c r="I460" s="6">
        <v>7</v>
      </c>
      <c r="J460" s="6">
        <v>1</v>
      </c>
      <c r="K460" s="6">
        <v>8</v>
      </c>
      <c r="L460" s="6">
        <v>0</v>
      </c>
      <c r="M460" s="6">
        <v>3.1</v>
      </c>
      <c r="N460" s="6">
        <v>14</v>
      </c>
      <c r="O460" s="6">
        <v>3.7</v>
      </c>
      <c r="P460" s="6">
        <v>0.9</v>
      </c>
      <c r="Q460" s="6">
        <v>2.5</v>
      </c>
      <c r="R460" s="6">
        <v>4.8</v>
      </c>
      <c r="S460" s="6">
        <v>3.9</v>
      </c>
    </row>
    <row r="461" spans="1:19" ht="15" customHeight="1" x14ac:dyDescent="0.2">
      <c r="A461" s="6">
        <v>2</v>
      </c>
      <c r="B461" s="6">
        <v>2016</v>
      </c>
      <c r="C461" s="6">
        <v>4</v>
      </c>
      <c r="D461" s="6">
        <v>19</v>
      </c>
      <c r="E461" s="6">
        <v>25</v>
      </c>
      <c r="F461" s="6">
        <v>20</v>
      </c>
      <c r="G461" s="6">
        <v>16</v>
      </c>
      <c r="H461" s="6">
        <v>3</v>
      </c>
      <c r="I461" s="6">
        <v>6</v>
      </c>
      <c r="J461" s="6">
        <v>2</v>
      </c>
      <c r="K461" s="6">
        <v>5</v>
      </c>
      <c r="L461" s="6">
        <v>0</v>
      </c>
      <c r="M461" s="6">
        <v>2.9</v>
      </c>
      <c r="N461" s="6">
        <v>14</v>
      </c>
      <c r="O461" s="6">
        <v>3.7</v>
      </c>
      <c r="P461" s="6">
        <v>0.6</v>
      </c>
      <c r="Q461" s="6">
        <v>2.5</v>
      </c>
      <c r="R461" s="6">
        <v>4.7</v>
      </c>
      <c r="S461" s="6">
        <v>4.0999999999999996</v>
      </c>
    </row>
    <row r="462" spans="1:19" ht="15" customHeight="1" x14ac:dyDescent="0.2">
      <c r="A462" s="6">
        <v>3</v>
      </c>
      <c r="B462" s="6">
        <v>2016</v>
      </c>
      <c r="C462" s="6">
        <v>2</v>
      </c>
      <c r="D462" s="6">
        <v>14</v>
      </c>
      <c r="E462" s="6">
        <v>25</v>
      </c>
      <c r="F462" s="6">
        <v>23</v>
      </c>
      <c r="G462" s="6">
        <v>14</v>
      </c>
      <c r="H462" s="6">
        <v>4</v>
      </c>
      <c r="I462" s="6">
        <v>7</v>
      </c>
      <c r="J462" s="6">
        <v>1</v>
      </c>
      <c r="K462" s="6">
        <v>9</v>
      </c>
      <c r="L462" s="6">
        <v>1</v>
      </c>
      <c r="M462" s="6">
        <v>3.3</v>
      </c>
      <c r="N462" s="6">
        <v>11</v>
      </c>
      <c r="O462" s="6">
        <v>3.2</v>
      </c>
      <c r="P462" s="6">
        <v>1.1000000000000001</v>
      </c>
      <c r="Q462" s="6">
        <v>2.7</v>
      </c>
      <c r="R462" s="6">
        <v>4.8</v>
      </c>
      <c r="S462" s="6">
        <v>3.7</v>
      </c>
    </row>
    <row r="463" spans="1:19" ht="15" customHeight="1" x14ac:dyDescent="0.2">
      <c r="A463" s="6">
        <v>4</v>
      </c>
      <c r="B463" s="6">
        <v>2016</v>
      </c>
      <c r="C463" s="6">
        <v>2</v>
      </c>
      <c r="D463" s="6">
        <v>13</v>
      </c>
      <c r="E463" s="6">
        <v>27</v>
      </c>
      <c r="F463" s="6">
        <v>25</v>
      </c>
      <c r="G463" s="6">
        <v>14</v>
      </c>
      <c r="H463" s="6">
        <v>3</v>
      </c>
      <c r="I463" s="6">
        <v>7</v>
      </c>
      <c r="J463" s="6">
        <v>2</v>
      </c>
      <c r="K463" s="6">
        <v>7</v>
      </c>
      <c r="L463" s="6">
        <v>0</v>
      </c>
      <c r="M463" s="6">
        <v>3.3</v>
      </c>
      <c r="N463" s="6">
        <v>13</v>
      </c>
      <c r="O463" s="6">
        <v>3.6</v>
      </c>
      <c r="P463" s="6">
        <v>1.1000000000000001</v>
      </c>
      <c r="Q463" s="6">
        <v>2.8</v>
      </c>
      <c r="R463" s="6">
        <v>4.7</v>
      </c>
      <c r="S463" s="6">
        <v>3.6</v>
      </c>
    </row>
    <row r="464" spans="1:19" ht="15" customHeight="1" x14ac:dyDescent="0.2">
      <c r="A464" s="6">
        <v>5</v>
      </c>
      <c r="B464" s="6">
        <v>2016</v>
      </c>
      <c r="C464" s="6">
        <v>1</v>
      </c>
      <c r="D464" s="6">
        <v>15</v>
      </c>
      <c r="E464" s="6">
        <v>33</v>
      </c>
      <c r="F464" s="6">
        <v>23</v>
      </c>
      <c r="G464" s="6">
        <v>12</v>
      </c>
      <c r="H464" s="6">
        <v>3</v>
      </c>
      <c r="I464" s="6">
        <v>5</v>
      </c>
      <c r="J464" s="6">
        <v>2</v>
      </c>
      <c r="K464" s="6">
        <v>5</v>
      </c>
      <c r="L464" s="6">
        <v>1</v>
      </c>
      <c r="M464" s="6">
        <v>3</v>
      </c>
      <c r="N464" s="6">
        <v>11</v>
      </c>
      <c r="O464" s="6">
        <v>3.3</v>
      </c>
      <c r="P464" s="6">
        <v>0.9</v>
      </c>
      <c r="Q464" s="6">
        <v>2.4</v>
      </c>
      <c r="R464" s="6">
        <v>4.3</v>
      </c>
      <c r="S464" s="6">
        <v>3.4</v>
      </c>
    </row>
    <row r="465" spans="1:19" ht="15" customHeight="1" x14ac:dyDescent="0.2">
      <c r="A465" s="6">
        <v>6</v>
      </c>
      <c r="B465" s="6">
        <v>2016</v>
      </c>
      <c r="C465" s="6">
        <v>1</v>
      </c>
      <c r="D465" s="6">
        <v>11</v>
      </c>
      <c r="E465" s="6">
        <v>33</v>
      </c>
      <c r="F465" s="6">
        <v>26</v>
      </c>
      <c r="G465" s="6">
        <v>11</v>
      </c>
      <c r="H465" s="6">
        <v>4</v>
      </c>
      <c r="I465" s="6">
        <v>6</v>
      </c>
      <c r="J465" s="6">
        <v>1</v>
      </c>
      <c r="K465" s="6">
        <v>6</v>
      </c>
      <c r="L465" s="6">
        <v>1</v>
      </c>
      <c r="M465" s="6">
        <v>3.1</v>
      </c>
      <c r="N465" s="6">
        <v>8</v>
      </c>
      <c r="O465" s="6">
        <v>2.9</v>
      </c>
      <c r="P465" s="6">
        <v>1.2</v>
      </c>
      <c r="Q465" s="6">
        <v>2.6</v>
      </c>
      <c r="R465" s="6">
        <v>4.2</v>
      </c>
      <c r="S465" s="6">
        <v>3</v>
      </c>
    </row>
    <row r="466" spans="1:19" ht="15" customHeight="1" x14ac:dyDescent="0.2">
      <c r="A466" s="6">
        <v>7</v>
      </c>
      <c r="B466" s="6">
        <v>2016</v>
      </c>
      <c r="C466" s="6">
        <v>3</v>
      </c>
      <c r="D466" s="6">
        <v>12</v>
      </c>
      <c r="E466" s="6">
        <v>27</v>
      </c>
      <c r="F466" s="6">
        <v>23</v>
      </c>
      <c r="G466" s="6">
        <v>12</v>
      </c>
      <c r="H466" s="6">
        <v>6</v>
      </c>
      <c r="I466" s="6">
        <v>8</v>
      </c>
      <c r="J466" s="6">
        <v>1</v>
      </c>
      <c r="K466" s="6">
        <v>7</v>
      </c>
      <c r="L466" s="6">
        <v>1</v>
      </c>
      <c r="M466" s="6">
        <v>3.2</v>
      </c>
      <c r="N466" s="6">
        <v>11</v>
      </c>
      <c r="O466" s="6">
        <v>3.3</v>
      </c>
      <c r="P466" s="6">
        <v>1.1000000000000001</v>
      </c>
      <c r="Q466" s="6">
        <v>2.7</v>
      </c>
      <c r="R466" s="6">
        <v>4.8</v>
      </c>
      <c r="S466" s="6">
        <v>3.7</v>
      </c>
    </row>
    <row r="467" spans="1:19" ht="15" customHeight="1" x14ac:dyDescent="0.2">
      <c r="A467" s="6">
        <v>8</v>
      </c>
      <c r="B467" s="6">
        <v>2016</v>
      </c>
      <c r="C467" s="6">
        <v>4</v>
      </c>
      <c r="D467" s="6">
        <v>16</v>
      </c>
      <c r="E467" s="6">
        <v>27</v>
      </c>
      <c r="F467" s="6">
        <v>24</v>
      </c>
      <c r="G467" s="6">
        <v>11</v>
      </c>
      <c r="H467" s="6">
        <v>3</v>
      </c>
      <c r="I467" s="6">
        <v>6</v>
      </c>
      <c r="J467" s="6">
        <v>2</v>
      </c>
      <c r="K467" s="6">
        <v>6</v>
      </c>
      <c r="L467" s="6">
        <v>1</v>
      </c>
      <c r="M467" s="6">
        <v>3</v>
      </c>
      <c r="N467" s="6">
        <v>13</v>
      </c>
      <c r="O467" s="6">
        <v>3.6</v>
      </c>
      <c r="P467" s="6">
        <v>0.8</v>
      </c>
      <c r="Q467" s="6">
        <v>2.5</v>
      </c>
      <c r="R467" s="6">
        <v>4.3</v>
      </c>
      <c r="S467" s="6">
        <v>3.4</v>
      </c>
    </row>
    <row r="468" spans="1:19" ht="15" customHeight="1" x14ac:dyDescent="0.2">
      <c r="A468" s="6">
        <v>9</v>
      </c>
      <c r="B468" s="6">
        <v>2016</v>
      </c>
      <c r="C468" s="6">
        <v>2</v>
      </c>
      <c r="D468" s="6">
        <v>14</v>
      </c>
      <c r="E468" s="6">
        <v>33</v>
      </c>
      <c r="F468" s="6">
        <v>21</v>
      </c>
      <c r="G468" s="6">
        <v>12</v>
      </c>
      <c r="H468" s="6">
        <v>4</v>
      </c>
      <c r="I468" s="6">
        <v>6</v>
      </c>
      <c r="J468" s="6">
        <v>1</v>
      </c>
      <c r="K468" s="6">
        <v>6</v>
      </c>
      <c r="L468" s="6">
        <v>1</v>
      </c>
      <c r="M468" s="6">
        <v>3</v>
      </c>
      <c r="N468" s="6">
        <v>10</v>
      </c>
      <c r="O468" s="6">
        <v>3.2</v>
      </c>
      <c r="P468" s="6">
        <v>1</v>
      </c>
      <c r="Q468" s="6">
        <v>2.4</v>
      </c>
      <c r="R468" s="6">
        <v>4.5</v>
      </c>
      <c r="S468" s="6">
        <v>3.6</v>
      </c>
    </row>
    <row r="469" spans="1:19" ht="15" customHeight="1" x14ac:dyDescent="0.2">
      <c r="A469" s="6">
        <v>10</v>
      </c>
      <c r="B469" s="6">
        <v>2016</v>
      </c>
      <c r="C469" s="6">
        <v>2</v>
      </c>
      <c r="D469" s="6">
        <v>12</v>
      </c>
      <c r="E469" s="6">
        <v>34</v>
      </c>
      <c r="F469" s="6">
        <v>20</v>
      </c>
      <c r="G469" s="6">
        <v>13</v>
      </c>
      <c r="H469" s="6">
        <v>4</v>
      </c>
      <c r="I469" s="6">
        <v>6</v>
      </c>
      <c r="J469" s="6">
        <v>1</v>
      </c>
      <c r="K469" s="6">
        <v>7</v>
      </c>
      <c r="L469" s="6">
        <v>1</v>
      </c>
      <c r="M469" s="6">
        <v>3</v>
      </c>
      <c r="N469" s="6">
        <v>10</v>
      </c>
      <c r="O469" s="6">
        <v>3.2</v>
      </c>
      <c r="P469" s="6">
        <v>1</v>
      </c>
      <c r="Q469" s="6">
        <v>2.4</v>
      </c>
      <c r="R469" s="6">
        <v>4.5999999999999996</v>
      </c>
      <c r="S469" s="6">
        <v>3.5</v>
      </c>
    </row>
    <row r="470" spans="1:19" ht="15" customHeight="1" x14ac:dyDescent="0.2">
      <c r="A470" s="6">
        <v>11</v>
      </c>
      <c r="B470" s="6">
        <v>2016</v>
      </c>
      <c r="C470" s="6">
        <v>2</v>
      </c>
      <c r="D470" s="6">
        <v>15</v>
      </c>
      <c r="E470" s="6">
        <v>31</v>
      </c>
      <c r="F470" s="6">
        <v>20</v>
      </c>
      <c r="G470" s="6">
        <v>14</v>
      </c>
      <c r="H470" s="6">
        <v>5</v>
      </c>
      <c r="I470" s="6">
        <v>5</v>
      </c>
      <c r="J470" s="6">
        <v>2</v>
      </c>
      <c r="K470" s="6">
        <v>6</v>
      </c>
      <c r="L470" s="6">
        <v>0</v>
      </c>
      <c r="M470" s="6">
        <v>3</v>
      </c>
      <c r="N470" s="6">
        <v>11</v>
      </c>
      <c r="O470" s="6">
        <v>3.3</v>
      </c>
      <c r="P470" s="6">
        <v>0.9</v>
      </c>
      <c r="Q470" s="6">
        <v>2.4</v>
      </c>
      <c r="R470" s="6">
        <v>4.7</v>
      </c>
      <c r="S470" s="6">
        <v>3.7</v>
      </c>
    </row>
    <row r="471" spans="1:19" ht="15" customHeight="1" x14ac:dyDescent="0.2">
      <c r="A471" s="6">
        <v>12</v>
      </c>
      <c r="B471" s="6">
        <v>2016</v>
      </c>
      <c r="C471" s="6">
        <v>3</v>
      </c>
      <c r="D471" s="6">
        <v>20</v>
      </c>
      <c r="E471" s="6">
        <v>29</v>
      </c>
      <c r="F471" s="6">
        <v>19</v>
      </c>
      <c r="G471" s="6">
        <v>13</v>
      </c>
      <c r="H471" s="6">
        <v>4</v>
      </c>
      <c r="I471" s="6">
        <v>5</v>
      </c>
      <c r="J471" s="6">
        <v>1</v>
      </c>
      <c r="K471" s="6">
        <v>5</v>
      </c>
      <c r="L471" s="6">
        <v>1</v>
      </c>
      <c r="M471" s="6">
        <v>2.8</v>
      </c>
      <c r="N471" s="6">
        <v>11</v>
      </c>
      <c r="O471" s="6">
        <v>3.3</v>
      </c>
      <c r="P471" s="6">
        <v>0.7</v>
      </c>
      <c r="Q471" s="6">
        <v>2.2000000000000002</v>
      </c>
      <c r="R471" s="6">
        <v>4.5</v>
      </c>
      <c r="S471" s="6">
        <v>3.9</v>
      </c>
    </row>
    <row r="472" spans="1:19" ht="15" customHeight="1" x14ac:dyDescent="0.2">
      <c r="A472" s="6">
        <v>1</v>
      </c>
      <c r="B472" s="6">
        <v>2017</v>
      </c>
      <c r="C472" s="6">
        <v>4</v>
      </c>
      <c r="D472" s="6">
        <v>14</v>
      </c>
      <c r="E472" s="6">
        <v>28</v>
      </c>
      <c r="F472" s="6">
        <v>22</v>
      </c>
      <c r="G472" s="6">
        <v>13</v>
      </c>
      <c r="H472" s="6">
        <v>5</v>
      </c>
      <c r="I472" s="6">
        <v>6</v>
      </c>
      <c r="J472" s="6">
        <v>1</v>
      </c>
      <c r="K472" s="6">
        <v>6</v>
      </c>
      <c r="L472" s="6">
        <v>1</v>
      </c>
      <c r="M472" s="6">
        <v>3.1</v>
      </c>
      <c r="N472" s="6">
        <v>11</v>
      </c>
      <c r="O472" s="6">
        <v>3.4</v>
      </c>
      <c r="P472" s="6">
        <v>1</v>
      </c>
      <c r="Q472" s="6">
        <v>2.6</v>
      </c>
      <c r="R472" s="6">
        <v>4.7</v>
      </c>
      <c r="S472" s="6">
        <v>3.7</v>
      </c>
    </row>
    <row r="473" spans="1:19" ht="15" customHeight="1" x14ac:dyDescent="0.2">
      <c r="A473" s="6">
        <v>2</v>
      </c>
      <c r="B473" s="6">
        <v>2017</v>
      </c>
      <c r="C473" s="6">
        <v>3</v>
      </c>
      <c r="D473" s="6">
        <v>13</v>
      </c>
      <c r="E473" s="6">
        <v>26</v>
      </c>
      <c r="F473" s="6">
        <v>23</v>
      </c>
      <c r="G473" s="6">
        <v>13</v>
      </c>
      <c r="H473" s="6">
        <v>5</v>
      </c>
      <c r="I473" s="6">
        <v>7</v>
      </c>
      <c r="J473" s="6">
        <v>1</v>
      </c>
      <c r="K473" s="6">
        <v>8</v>
      </c>
      <c r="L473" s="6">
        <v>1</v>
      </c>
      <c r="M473" s="6">
        <v>3.3</v>
      </c>
      <c r="N473" s="6">
        <v>12</v>
      </c>
      <c r="O473" s="6">
        <v>3.4</v>
      </c>
      <c r="P473" s="6">
        <v>1.1000000000000001</v>
      </c>
      <c r="Q473" s="6">
        <v>2.7</v>
      </c>
      <c r="R473" s="6">
        <v>4.8</v>
      </c>
      <c r="S473" s="6">
        <v>3.7</v>
      </c>
    </row>
    <row r="474" spans="1:19" ht="15" customHeight="1" x14ac:dyDescent="0.2">
      <c r="A474" s="6">
        <v>3</v>
      </c>
      <c r="B474" s="6">
        <v>2017</v>
      </c>
      <c r="C474" s="6">
        <v>2</v>
      </c>
      <c r="D474" s="6">
        <v>15</v>
      </c>
      <c r="E474" s="6">
        <v>28</v>
      </c>
      <c r="F474" s="6">
        <v>20</v>
      </c>
      <c r="G474" s="6">
        <v>12</v>
      </c>
      <c r="H474" s="6">
        <v>4</v>
      </c>
      <c r="I474" s="6">
        <v>7</v>
      </c>
      <c r="J474" s="6">
        <v>1</v>
      </c>
      <c r="K474" s="6">
        <v>10</v>
      </c>
      <c r="L474" s="6">
        <v>1</v>
      </c>
      <c r="M474" s="6">
        <v>3.2</v>
      </c>
      <c r="N474" s="6">
        <v>11</v>
      </c>
      <c r="O474" s="6">
        <v>3.3</v>
      </c>
      <c r="P474" s="6">
        <v>1</v>
      </c>
      <c r="Q474" s="6">
        <v>2.5</v>
      </c>
      <c r="R474" s="6">
        <v>4.7</v>
      </c>
      <c r="S474" s="6">
        <v>3.6</v>
      </c>
    </row>
    <row r="475" spans="1:19" ht="15" customHeight="1" x14ac:dyDescent="0.2">
      <c r="A475" s="6">
        <v>4</v>
      </c>
      <c r="B475" s="6">
        <v>2017</v>
      </c>
      <c r="C475" s="6">
        <v>3</v>
      </c>
      <c r="D475" s="6">
        <v>14</v>
      </c>
      <c r="E475" s="6">
        <v>31</v>
      </c>
      <c r="F475" s="6">
        <v>23</v>
      </c>
      <c r="G475" s="6">
        <v>13</v>
      </c>
      <c r="H475" s="6">
        <v>3</v>
      </c>
      <c r="I475" s="6">
        <v>5</v>
      </c>
      <c r="J475" s="6">
        <v>1</v>
      </c>
      <c r="K475" s="6">
        <v>7</v>
      </c>
      <c r="L475" s="6">
        <v>0</v>
      </c>
      <c r="M475" s="6">
        <v>2.9</v>
      </c>
      <c r="N475" s="6">
        <v>11</v>
      </c>
      <c r="O475" s="6">
        <v>3.3</v>
      </c>
      <c r="P475" s="6">
        <v>1</v>
      </c>
      <c r="Q475" s="6">
        <v>2.5</v>
      </c>
      <c r="R475" s="6">
        <v>4.2</v>
      </c>
      <c r="S475" s="6">
        <v>3.2</v>
      </c>
    </row>
    <row r="476" spans="1:19" ht="15" customHeight="1" x14ac:dyDescent="0.2">
      <c r="A476" s="6">
        <v>5</v>
      </c>
      <c r="B476" s="6">
        <v>2017</v>
      </c>
      <c r="C476" s="6">
        <v>3</v>
      </c>
      <c r="D476" s="6">
        <v>14</v>
      </c>
      <c r="E476" s="6">
        <v>29</v>
      </c>
      <c r="F476" s="6">
        <v>24</v>
      </c>
      <c r="G476" s="6">
        <v>13</v>
      </c>
      <c r="H476" s="6">
        <v>2</v>
      </c>
      <c r="I476" s="6">
        <v>6</v>
      </c>
      <c r="J476" s="6">
        <v>1</v>
      </c>
      <c r="K476" s="6">
        <v>7</v>
      </c>
      <c r="L476" s="6">
        <v>1</v>
      </c>
      <c r="M476" s="6">
        <v>3</v>
      </c>
      <c r="N476" s="6">
        <v>11</v>
      </c>
      <c r="O476" s="6">
        <v>3.3</v>
      </c>
      <c r="P476" s="6">
        <v>1</v>
      </c>
      <c r="Q476" s="6">
        <v>2.6</v>
      </c>
      <c r="R476" s="6">
        <v>4.5</v>
      </c>
      <c r="S476" s="6">
        <v>3.5</v>
      </c>
    </row>
    <row r="477" spans="1:19" ht="15" customHeight="1" x14ac:dyDescent="0.2">
      <c r="A477" s="6">
        <v>6</v>
      </c>
      <c r="B477" s="6">
        <v>2017</v>
      </c>
      <c r="C477" s="6">
        <v>2</v>
      </c>
      <c r="D477" s="6">
        <v>14</v>
      </c>
      <c r="E477" s="6">
        <v>30</v>
      </c>
      <c r="F477" s="6">
        <v>22</v>
      </c>
      <c r="G477" s="6">
        <v>11</v>
      </c>
      <c r="H477" s="6">
        <v>4</v>
      </c>
      <c r="I477" s="6">
        <v>7</v>
      </c>
      <c r="J477" s="6">
        <v>2</v>
      </c>
      <c r="K477" s="6">
        <v>7</v>
      </c>
      <c r="L477" s="6">
        <v>1</v>
      </c>
      <c r="M477" s="6">
        <v>3.3</v>
      </c>
      <c r="N477" s="6">
        <v>12</v>
      </c>
      <c r="O477" s="6">
        <v>3.5</v>
      </c>
      <c r="P477" s="6">
        <v>1.1000000000000001</v>
      </c>
      <c r="Q477" s="6">
        <v>2.6</v>
      </c>
      <c r="R477" s="6">
        <v>4.7</v>
      </c>
      <c r="S477" s="6">
        <v>3.6</v>
      </c>
    </row>
    <row r="478" spans="1:19" ht="15" customHeight="1" x14ac:dyDescent="0.2">
      <c r="A478" s="6">
        <v>7</v>
      </c>
      <c r="B478" s="6">
        <v>2017</v>
      </c>
      <c r="C478" s="6">
        <v>1</v>
      </c>
      <c r="D478" s="6">
        <v>15</v>
      </c>
      <c r="E478" s="6">
        <v>29</v>
      </c>
      <c r="F478" s="6">
        <v>24</v>
      </c>
      <c r="G478" s="6">
        <v>13</v>
      </c>
      <c r="H478" s="6">
        <v>3</v>
      </c>
      <c r="I478" s="6">
        <v>5</v>
      </c>
      <c r="J478" s="6">
        <v>1</v>
      </c>
      <c r="K478" s="6">
        <v>9</v>
      </c>
      <c r="L478" s="6">
        <v>0</v>
      </c>
      <c r="M478" s="6">
        <v>3</v>
      </c>
      <c r="N478" s="6">
        <v>9</v>
      </c>
      <c r="O478" s="6">
        <v>3</v>
      </c>
      <c r="P478" s="6">
        <v>1</v>
      </c>
      <c r="Q478" s="6">
        <v>2.6</v>
      </c>
      <c r="R478" s="6">
        <v>4.4000000000000004</v>
      </c>
      <c r="S478" s="6">
        <v>3.4</v>
      </c>
    </row>
    <row r="479" spans="1:19" ht="15" customHeight="1" x14ac:dyDescent="0.2">
      <c r="A479" s="6">
        <v>8</v>
      </c>
      <c r="B479" s="6">
        <v>2017</v>
      </c>
      <c r="C479" s="6">
        <v>3</v>
      </c>
      <c r="D479" s="6">
        <v>13</v>
      </c>
      <c r="E479" s="6">
        <v>29</v>
      </c>
      <c r="F479" s="6">
        <v>24</v>
      </c>
      <c r="G479" s="6">
        <v>12</v>
      </c>
      <c r="H479" s="6">
        <v>4</v>
      </c>
      <c r="I479" s="6">
        <v>6</v>
      </c>
      <c r="J479" s="6">
        <v>2</v>
      </c>
      <c r="K479" s="6">
        <v>6</v>
      </c>
      <c r="L479" s="6">
        <v>1</v>
      </c>
      <c r="M479" s="6">
        <v>3.1</v>
      </c>
      <c r="N479" s="6">
        <v>11</v>
      </c>
      <c r="O479" s="6">
        <v>3.3</v>
      </c>
      <c r="P479" s="6">
        <v>1</v>
      </c>
      <c r="Q479" s="6">
        <v>2.6</v>
      </c>
      <c r="R479" s="6">
        <v>4.5</v>
      </c>
      <c r="S479" s="6">
        <v>3.5</v>
      </c>
    </row>
    <row r="480" spans="1:19" ht="15" customHeight="1" x14ac:dyDescent="0.2">
      <c r="A480" s="6">
        <v>9</v>
      </c>
      <c r="B480" s="6">
        <v>2017</v>
      </c>
      <c r="C480" s="6">
        <v>3</v>
      </c>
      <c r="D480" s="6">
        <v>11</v>
      </c>
      <c r="E480" s="6">
        <v>29</v>
      </c>
      <c r="F480" s="6">
        <v>22</v>
      </c>
      <c r="G480" s="6">
        <v>14</v>
      </c>
      <c r="H480" s="6">
        <v>4</v>
      </c>
      <c r="I480" s="6">
        <v>6</v>
      </c>
      <c r="J480" s="6">
        <v>1</v>
      </c>
      <c r="K480" s="6">
        <v>9</v>
      </c>
      <c r="L480" s="6">
        <v>1</v>
      </c>
      <c r="M480" s="6">
        <v>3.3</v>
      </c>
      <c r="N480" s="6">
        <v>11</v>
      </c>
      <c r="O480" s="6">
        <v>3.3</v>
      </c>
      <c r="P480" s="6">
        <v>1.2</v>
      </c>
      <c r="Q480" s="6">
        <v>2.7</v>
      </c>
      <c r="R480" s="6">
        <v>4.7</v>
      </c>
      <c r="S480" s="6">
        <v>3.5</v>
      </c>
    </row>
    <row r="481" spans="1:19" ht="15" customHeight="1" x14ac:dyDescent="0.2">
      <c r="A481" s="6">
        <v>10</v>
      </c>
      <c r="B481" s="6">
        <v>2017</v>
      </c>
      <c r="C481" s="6">
        <v>1</v>
      </c>
      <c r="D481" s="6">
        <v>15</v>
      </c>
      <c r="E481" s="6">
        <v>33</v>
      </c>
      <c r="F481" s="6">
        <v>22</v>
      </c>
      <c r="G481" s="6">
        <v>12</v>
      </c>
      <c r="H481" s="6">
        <v>3</v>
      </c>
      <c r="I481" s="6">
        <v>4</v>
      </c>
      <c r="J481" s="6">
        <v>2</v>
      </c>
      <c r="K481" s="6">
        <v>6</v>
      </c>
      <c r="L481" s="6">
        <v>2</v>
      </c>
      <c r="M481" s="6">
        <v>3</v>
      </c>
      <c r="N481" s="6">
        <v>10</v>
      </c>
      <c r="O481" s="6">
        <v>3.1</v>
      </c>
      <c r="P481" s="6">
        <v>1</v>
      </c>
      <c r="Q481" s="6">
        <v>2.4</v>
      </c>
      <c r="R481" s="6">
        <v>4</v>
      </c>
      <c r="S481" s="6">
        <v>3</v>
      </c>
    </row>
    <row r="482" spans="1:19" ht="15" customHeight="1" x14ac:dyDescent="0.2">
      <c r="A482" s="6">
        <v>11</v>
      </c>
      <c r="B482" s="6">
        <v>2017</v>
      </c>
      <c r="C482" s="6">
        <v>3</v>
      </c>
      <c r="D482" s="6">
        <v>11</v>
      </c>
      <c r="E482" s="6">
        <v>33</v>
      </c>
      <c r="F482" s="6">
        <v>24</v>
      </c>
      <c r="G482" s="6">
        <v>11</v>
      </c>
      <c r="H482" s="6">
        <v>4</v>
      </c>
      <c r="I482" s="6">
        <v>5</v>
      </c>
      <c r="J482" s="6">
        <v>1</v>
      </c>
      <c r="K482" s="6">
        <v>7</v>
      </c>
      <c r="L482" s="6">
        <v>1</v>
      </c>
      <c r="M482" s="6">
        <v>2.9</v>
      </c>
      <c r="N482" s="6">
        <v>10</v>
      </c>
      <c r="O482" s="6">
        <v>3.1</v>
      </c>
      <c r="P482" s="6">
        <v>1.1000000000000001</v>
      </c>
      <c r="Q482" s="6">
        <v>2.5</v>
      </c>
      <c r="R482" s="6">
        <v>4.2</v>
      </c>
      <c r="S482" s="6">
        <v>3.1</v>
      </c>
    </row>
    <row r="483" spans="1:19" ht="15" customHeight="1" x14ac:dyDescent="0.2">
      <c r="A483" s="6">
        <v>12</v>
      </c>
      <c r="B483" s="6">
        <v>2017</v>
      </c>
      <c r="C483" s="6">
        <v>2</v>
      </c>
      <c r="D483" s="6">
        <v>14</v>
      </c>
      <c r="E483" s="6">
        <v>28</v>
      </c>
      <c r="F483" s="6">
        <v>23</v>
      </c>
      <c r="G483" s="6">
        <v>12</v>
      </c>
      <c r="H483" s="6">
        <v>5</v>
      </c>
      <c r="I483" s="6">
        <v>7</v>
      </c>
      <c r="J483" s="6">
        <v>1</v>
      </c>
      <c r="K483" s="6">
        <v>7</v>
      </c>
      <c r="L483" s="6">
        <v>1</v>
      </c>
      <c r="M483" s="6">
        <v>3.2</v>
      </c>
      <c r="N483" s="6">
        <v>10</v>
      </c>
      <c r="O483" s="6">
        <v>3.1</v>
      </c>
      <c r="P483" s="6">
        <v>1.1000000000000001</v>
      </c>
      <c r="Q483" s="6">
        <v>2.7</v>
      </c>
      <c r="R483" s="6">
        <v>4.7</v>
      </c>
      <c r="S483" s="6">
        <v>3.6</v>
      </c>
    </row>
    <row r="484" spans="1:19" ht="15" customHeight="1" x14ac:dyDescent="0.2">
      <c r="A484" s="6">
        <v>1</v>
      </c>
      <c r="B484" s="6">
        <v>2018</v>
      </c>
      <c r="C484" s="6">
        <v>2</v>
      </c>
      <c r="D484" s="6">
        <v>11</v>
      </c>
      <c r="E484" s="6">
        <v>30</v>
      </c>
      <c r="F484" s="6">
        <v>25</v>
      </c>
      <c r="G484" s="6">
        <v>15</v>
      </c>
      <c r="H484" s="6">
        <v>3</v>
      </c>
      <c r="I484" s="6">
        <v>4</v>
      </c>
      <c r="J484" s="6">
        <v>1</v>
      </c>
      <c r="K484" s="6">
        <v>8</v>
      </c>
      <c r="L484" s="6">
        <v>1</v>
      </c>
      <c r="M484" s="6">
        <v>3</v>
      </c>
      <c r="N484" s="6">
        <v>10</v>
      </c>
      <c r="O484" s="6">
        <v>3.1</v>
      </c>
      <c r="P484" s="6">
        <v>1.2</v>
      </c>
      <c r="Q484" s="6">
        <v>2.7</v>
      </c>
      <c r="R484" s="6">
        <v>4.5999999999999996</v>
      </c>
      <c r="S484" s="6">
        <v>3.4</v>
      </c>
    </row>
    <row r="485" spans="1:19" ht="15" customHeight="1" x14ac:dyDescent="0.2">
      <c r="A485" s="6">
        <v>2</v>
      </c>
      <c r="B485" s="6">
        <v>2018</v>
      </c>
      <c r="C485" s="6">
        <v>2</v>
      </c>
      <c r="D485" s="6">
        <v>15</v>
      </c>
      <c r="E485" s="6">
        <v>27</v>
      </c>
      <c r="F485" s="6">
        <v>26</v>
      </c>
      <c r="G485" s="6">
        <v>12</v>
      </c>
      <c r="H485" s="6">
        <v>5</v>
      </c>
      <c r="I485" s="6">
        <v>6</v>
      </c>
      <c r="J485" s="6">
        <v>1</v>
      </c>
      <c r="K485" s="6">
        <v>5</v>
      </c>
      <c r="L485" s="6">
        <v>1</v>
      </c>
      <c r="M485" s="6">
        <v>3.1</v>
      </c>
      <c r="N485" s="6">
        <v>10</v>
      </c>
      <c r="O485" s="6">
        <v>3.1</v>
      </c>
      <c r="P485" s="6">
        <v>1</v>
      </c>
      <c r="Q485" s="6">
        <v>2.7</v>
      </c>
      <c r="R485" s="6">
        <v>4.5</v>
      </c>
      <c r="S485" s="6">
        <v>3.5</v>
      </c>
    </row>
    <row r="486" spans="1:19" ht="15" customHeight="1" x14ac:dyDescent="0.2">
      <c r="A486" s="6">
        <v>3</v>
      </c>
      <c r="B486" s="6">
        <v>2018</v>
      </c>
      <c r="C486" s="6">
        <v>1</v>
      </c>
      <c r="D486" s="6">
        <v>11</v>
      </c>
      <c r="E486" s="6">
        <v>29</v>
      </c>
      <c r="F486" s="6">
        <v>26</v>
      </c>
      <c r="G486" s="6">
        <v>16</v>
      </c>
      <c r="H486" s="6">
        <v>3</v>
      </c>
      <c r="I486" s="6">
        <v>7</v>
      </c>
      <c r="J486" s="6">
        <v>1</v>
      </c>
      <c r="K486" s="6">
        <v>5</v>
      </c>
      <c r="L486" s="6">
        <v>1</v>
      </c>
      <c r="M486" s="6">
        <v>3.3</v>
      </c>
      <c r="N486" s="6">
        <v>9</v>
      </c>
      <c r="O486" s="6">
        <v>3</v>
      </c>
      <c r="P486" s="6">
        <v>1.3</v>
      </c>
      <c r="Q486" s="6">
        <v>2.8</v>
      </c>
      <c r="R486" s="6">
        <v>4.8</v>
      </c>
      <c r="S486" s="6">
        <v>3.4</v>
      </c>
    </row>
    <row r="487" spans="1:19" ht="15" customHeight="1" x14ac:dyDescent="0.2">
      <c r="A487" s="6">
        <v>4</v>
      </c>
      <c r="B487" s="6">
        <v>2018</v>
      </c>
      <c r="C487" s="6">
        <v>1</v>
      </c>
      <c r="D487" s="6">
        <v>12</v>
      </c>
      <c r="E487" s="6">
        <v>29</v>
      </c>
      <c r="F487" s="6">
        <v>25</v>
      </c>
      <c r="G487" s="6">
        <v>13</v>
      </c>
      <c r="H487" s="6">
        <v>3</v>
      </c>
      <c r="I487" s="6">
        <v>7</v>
      </c>
      <c r="J487" s="6">
        <v>2</v>
      </c>
      <c r="K487" s="6">
        <v>8</v>
      </c>
      <c r="L487" s="6">
        <v>0</v>
      </c>
      <c r="M487" s="6">
        <v>3.3</v>
      </c>
      <c r="N487" s="6">
        <v>10</v>
      </c>
      <c r="O487" s="6">
        <v>3.1</v>
      </c>
      <c r="P487" s="6">
        <v>1.2</v>
      </c>
      <c r="Q487" s="6">
        <v>2.7</v>
      </c>
      <c r="R487" s="6">
        <v>4.5999999999999996</v>
      </c>
      <c r="S487" s="6">
        <v>3.5</v>
      </c>
    </row>
    <row r="488" spans="1:19" ht="15" customHeight="1" x14ac:dyDescent="0.2">
      <c r="A488" s="6">
        <v>5</v>
      </c>
      <c r="B488" s="6">
        <v>2018</v>
      </c>
      <c r="C488" s="6">
        <v>1</v>
      </c>
      <c r="D488" s="6">
        <v>10</v>
      </c>
      <c r="E488" s="6">
        <v>29</v>
      </c>
      <c r="F488" s="6">
        <v>28</v>
      </c>
      <c r="G488" s="6">
        <v>16</v>
      </c>
      <c r="H488" s="6">
        <v>3</v>
      </c>
      <c r="I488" s="6">
        <v>6</v>
      </c>
      <c r="J488" s="6">
        <v>1</v>
      </c>
      <c r="K488" s="6">
        <v>5</v>
      </c>
      <c r="L488" s="6">
        <v>1</v>
      </c>
      <c r="M488" s="6">
        <v>3.3</v>
      </c>
      <c r="N488" s="6">
        <v>9</v>
      </c>
      <c r="O488" s="6">
        <v>2.9</v>
      </c>
      <c r="P488" s="6">
        <v>1.5</v>
      </c>
      <c r="Q488" s="6">
        <v>2.8</v>
      </c>
      <c r="R488" s="6">
        <v>4.7</v>
      </c>
      <c r="S488" s="6">
        <v>3.2</v>
      </c>
    </row>
    <row r="489" spans="1:19" ht="15" customHeight="1" x14ac:dyDescent="0.2">
      <c r="A489" s="6">
        <v>6</v>
      </c>
      <c r="B489" s="6">
        <v>2018</v>
      </c>
      <c r="C489" s="6">
        <v>1</v>
      </c>
      <c r="D489" s="6">
        <v>8</v>
      </c>
      <c r="E489" s="6">
        <v>26</v>
      </c>
      <c r="F489" s="6">
        <v>28</v>
      </c>
      <c r="G489" s="6">
        <v>13</v>
      </c>
      <c r="H489" s="6">
        <v>3</v>
      </c>
      <c r="I489" s="6">
        <v>8</v>
      </c>
      <c r="J489" s="6">
        <v>2</v>
      </c>
      <c r="K489" s="6">
        <v>10</v>
      </c>
      <c r="L489" s="6">
        <v>1</v>
      </c>
      <c r="M489" s="6">
        <v>3.7</v>
      </c>
      <c r="N489" s="6">
        <v>12</v>
      </c>
      <c r="O489" s="6">
        <v>3.5</v>
      </c>
      <c r="P489" s="6">
        <v>1.5</v>
      </c>
      <c r="Q489" s="6">
        <v>3</v>
      </c>
      <c r="R489" s="6">
        <v>4.8</v>
      </c>
      <c r="S489" s="6">
        <v>3.3</v>
      </c>
    </row>
    <row r="490" spans="1:19" ht="15" customHeight="1" x14ac:dyDescent="0.2">
      <c r="A490" s="6">
        <v>7</v>
      </c>
      <c r="B490" s="6">
        <v>2018</v>
      </c>
      <c r="C490" s="6">
        <v>1</v>
      </c>
      <c r="D490" s="6">
        <v>14</v>
      </c>
      <c r="E490" s="6">
        <v>24</v>
      </c>
      <c r="F490" s="6">
        <v>24</v>
      </c>
      <c r="G490" s="6">
        <v>13</v>
      </c>
      <c r="H490" s="6">
        <v>3</v>
      </c>
      <c r="I490" s="6">
        <v>9</v>
      </c>
      <c r="J490" s="6">
        <v>2</v>
      </c>
      <c r="K490" s="6">
        <v>9</v>
      </c>
      <c r="L490" s="6">
        <v>1</v>
      </c>
      <c r="M490" s="6">
        <v>3.7</v>
      </c>
      <c r="N490" s="6">
        <v>13</v>
      </c>
      <c r="O490" s="6">
        <v>3.6</v>
      </c>
      <c r="P490" s="6">
        <v>1.2</v>
      </c>
      <c r="Q490" s="6">
        <v>2.9</v>
      </c>
      <c r="R490" s="6">
        <v>4.9000000000000004</v>
      </c>
      <c r="S490" s="6">
        <v>3.7</v>
      </c>
    </row>
    <row r="491" spans="1:19" ht="15" customHeight="1" x14ac:dyDescent="0.2">
      <c r="A491" s="6">
        <v>8</v>
      </c>
      <c r="B491" s="6">
        <v>2018</v>
      </c>
      <c r="C491" s="6">
        <v>2</v>
      </c>
      <c r="D491" s="6">
        <v>11</v>
      </c>
      <c r="E491" s="6">
        <v>22</v>
      </c>
      <c r="F491" s="6">
        <v>26</v>
      </c>
      <c r="G491" s="6">
        <v>13</v>
      </c>
      <c r="H491" s="6">
        <v>5</v>
      </c>
      <c r="I491" s="6">
        <v>7</v>
      </c>
      <c r="J491" s="6">
        <v>3</v>
      </c>
      <c r="K491" s="6">
        <v>10</v>
      </c>
      <c r="L491" s="6">
        <v>1</v>
      </c>
      <c r="M491" s="6">
        <v>3.7</v>
      </c>
      <c r="N491" s="6">
        <v>13</v>
      </c>
      <c r="O491" s="6">
        <v>3.6</v>
      </c>
      <c r="P491" s="6">
        <v>1.4</v>
      </c>
      <c r="Q491" s="6">
        <v>3</v>
      </c>
      <c r="R491" s="6">
        <v>4.9000000000000004</v>
      </c>
      <c r="S491" s="6">
        <v>3.5</v>
      </c>
    </row>
    <row r="492" spans="1:19" ht="15" customHeight="1" x14ac:dyDescent="0.2">
      <c r="A492" s="6">
        <v>9</v>
      </c>
      <c r="B492" s="6">
        <v>2018</v>
      </c>
      <c r="C492" s="6">
        <v>1</v>
      </c>
      <c r="D492" s="6">
        <v>10</v>
      </c>
      <c r="E492" s="6">
        <v>30</v>
      </c>
      <c r="F492" s="6">
        <v>28</v>
      </c>
      <c r="G492" s="6">
        <v>14</v>
      </c>
      <c r="H492" s="6">
        <v>3</v>
      </c>
      <c r="I492" s="6">
        <v>5</v>
      </c>
      <c r="J492" s="6">
        <v>2</v>
      </c>
      <c r="K492" s="6">
        <v>6</v>
      </c>
      <c r="L492" s="6">
        <v>1</v>
      </c>
      <c r="M492" s="6">
        <v>3.3</v>
      </c>
      <c r="N492" s="6">
        <v>10</v>
      </c>
      <c r="O492" s="6">
        <v>3.2</v>
      </c>
      <c r="P492" s="6">
        <v>1.5</v>
      </c>
      <c r="Q492" s="6">
        <v>2.7</v>
      </c>
      <c r="R492" s="6">
        <v>4.5999999999999996</v>
      </c>
      <c r="S492" s="6">
        <v>3.1</v>
      </c>
    </row>
    <row r="493" spans="1:19" ht="15" customHeight="1" x14ac:dyDescent="0.2">
      <c r="A493" s="6">
        <v>10</v>
      </c>
      <c r="B493" s="6">
        <v>2018</v>
      </c>
      <c r="C493" s="6">
        <v>1</v>
      </c>
      <c r="D493" s="6">
        <v>11</v>
      </c>
      <c r="E493" s="6">
        <v>27</v>
      </c>
      <c r="F493" s="6">
        <v>25</v>
      </c>
      <c r="G493" s="6">
        <v>12</v>
      </c>
      <c r="H493" s="6">
        <v>4</v>
      </c>
      <c r="I493" s="6">
        <v>8</v>
      </c>
      <c r="J493" s="6">
        <v>3</v>
      </c>
      <c r="K493" s="6">
        <v>9</v>
      </c>
      <c r="L493" s="6">
        <v>0</v>
      </c>
      <c r="M493" s="6">
        <v>3.7</v>
      </c>
      <c r="N493" s="6">
        <v>13</v>
      </c>
      <c r="O493" s="6">
        <v>3.6</v>
      </c>
      <c r="P493" s="6">
        <v>1.4</v>
      </c>
      <c r="Q493" s="6">
        <v>2.9</v>
      </c>
      <c r="R493" s="6">
        <v>4.9000000000000004</v>
      </c>
      <c r="S493" s="6">
        <v>3.5</v>
      </c>
    </row>
    <row r="494" spans="1:19" ht="15" customHeight="1" x14ac:dyDescent="0.2">
      <c r="A494" s="6">
        <v>11</v>
      </c>
      <c r="B494" s="6">
        <v>2018</v>
      </c>
      <c r="C494" s="6">
        <v>2</v>
      </c>
      <c r="D494" s="6">
        <v>12</v>
      </c>
      <c r="E494" s="6">
        <v>27</v>
      </c>
      <c r="F494" s="6">
        <v>24</v>
      </c>
      <c r="G494" s="6">
        <v>13</v>
      </c>
      <c r="H494" s="6">
        <v>3</v>
      </c>
      <c r="I494" s="6">
        <v>7</v>
      </c>
      <c r="J494" s="6">
        <v>2</v>
      </c>
      <c r="K494" s="6">
        <v>9</v>
      </c>
      <c r="L494" s="6">
        <v>1</v>
      </c>
      <c r="M494" s="6">
        <v>3.3</v>
      </c>
      <c r="N494" s="6">
        <v>12</v>
      </c>
      <c r="O494" s="6">
        <v>3.5</v>
      </c>
      <c r="P494" s="6">
        <v>1.2</v>
      </c>
      <c r="Q494" s="6">
        <v>2.8</v>
      </c>
      <c r="R494" s="6">
        <v>4.7</v>
      </c>
      <c r="S494" s="6">
        <v>3.5</v>
      </c>
    </row>
    <row r="495" spans="1:19" ht="15" customHeight="1" x14ac:dyDescent="0.2">
      <c r="A495" s="6">
        <v>12</v>
      </c>
      <c r="B495" s="6">
        <v>2018</v>
      </c>
      <c r="C495" s="6">
        <v>3</v>
      </c>
      <c r="D495" s="6">
        <v>12</v>
      </c>
      <c r="E495" s="6">
        <v>27</v>
      </c>
      <c r="F495" s="6">
        <v>25</v>
      </c>
      <c r="G495" s="6">
        <v>13</v>
      </c>
      <c r="H495" s="6">
        <v>3</v>
      </c>
      <c r="I495" s="6">
        <v>6</v>
      </c>
      <c r="J495" s="6">
        <v>2</v>
      </c>
      <c r="K495" s="6">
        <v>8</v>
      </c>
      <c r="L495" s="6">
        <v>1</v>
      </c>
      <c r="M495" s="6">
        <v>3.3</v>
      </c>
      <c r="N495" s="6">
        <v>12</v>
      </c>
      <c r="O495" s="6">
        <v>3.4</v>
      </c>
      <c r="P495" s="6">
        <v>1.3</v>
      </c>
      <c r="Q495" s="6">
        <v>2.7</v>
      </c>
      <c r="R495" s="6">
        <v>4.7</v>
      </c>
      <c r="S495" s="6">
        <v>3.4</v>
      </c>
    </row>
    <row r="496" spans="1:19" ht="15" customHeight="1" x14ac:dyDescent="0.2">
      <c r="A496" s="6">
        <v>1</v>
      </c>
      <c r="B496" s="6">
        <v>2019</v>
      </c>
      <c r="C496" s="6">
        <v>3</v>
      </c>
      <c r="D496" s="6">
        <v>14</v>
      </c>
      <c r="E496" s="6">
        <v>26</v>
      </c>
      <c r="F496" s="6">
        <v>26</v>
      </c>
      <c r="G496" s="6">
        <v>14</v>
      </c>
      <c r="H496" s="6">
        <v>3</v>
      </c>
      <c r="I496" s="6">
        <v>4</v>
      </c>
      <c r="J496" s="6">
        <v>1</v>
      </c>
      <c r="K496" s="6">
        <v>8</v>
      </c>
      <c r="L496" s="6">
        <v>1</v>
      </c>
      <c r="M496" s="6">
        <v>2.9</v>
      </c>
      <c r="N496" s="6">
        <v>9</v>
      </c>
      <c r="O496" s="6">
        <v>3</v>
      </c>
      <c r="P496" s="6">
        <v>1.1000000000000001</v>
      </c>
      <c r="Q496" s="6">
        <v>2.7</v>
      </c>
      <c r="R496" s="6">
        <v>4.5</v>
      </c>
      <c r="S496" s="6">
        <v>3.5</v>
      </c>
    </row>
    <row r="497" spans="1:19" ht="15" customHeight="1" x14ac:dyDescent="0.2">
      <c r="A497" s="6">
        <v>2</v>
      </c>
      <c r="B497" s="6">
        <v>2019</v>
      </c>
      <c r="C497" s="6">
        <v>2</v>
      </c>
      <c r="D497" s="6">
        <v>11</v>
      </c>
      <c r="E497" s="6">
        <v>33</v>
      </c>
      <c r="F497" s="6">
        <v>25</v>
      </c>
      <c r="G497" s="6">
        <v>10</v>
      </c>
      <c r="H497" s="6">
        <v>4</v>
      </c>
      <c r="I497" s="6">
        <v>6</v>
      </c>
      <c r="J497" s="6">
        <v>1</v>
      </c>
      <c r="K497" s="6">
        <v>8</v>
      </c>
      <c r="L497" s="6">
        <v>0</v>
      </c>
      <c r="M497" s="6">
        <v>3.1</v>
      </c>
      <c r="N497" s="6">
        <v>10</v>
      </c>
      <c r="O497" s="6">
        <v>3.1</v>
      </c>
      <c r="P497" s="6">
        <v>1.2</v>
      </c>
      <c r="Q497" s="6">
        <v>2.6</v>
      </c>
      <c r="R497" s="6">
        <v>4.2</v>
      </c>
      <c r="S497" s="6">
        <v>3</v>
      </c>
    </row>
    <row r="498" spans="1:19" ht="15" customHeight="1" x14ac:dyDescent="0.2">
      <c r="A498" s="6">
        <v>3</v>
      </c>
      <c r="B498" s="6">
        <v>2019</v>
      </c>
      <c r="C498" s="6">
        <v>3</v>
      </c>
      <c r="D498" s="6">
        <v>12</v>
      </c>
      <c r="E498" s="6">
        <v>32</v>
      </c>
      <c r="F498" s="6">
        <v>25</v>
      </c>
      <c r="G498" s="6">
        <v>13</v>
      </c>
      <c r="H498" s="6">
        <v>3</v>
      </c>
      <c r="I498" s="6">
        <v>5</v>
      </c>
      <c r="J498" s="6">
        <v>1</v>
      </c>
      <c r="K498" s="6">
        <v>6</v>
      </c>
      <c r="L498" s="6">
        <v>0</v>
      </c>
      <c r="M498" s="6">
        <v>2.9</v>
      </c>
      <c r="N498" s="6">
        <v>10</v>
      </c>
      <c r="O498" s="6">
        <v>3.1</v>
      </c>
      <c r="P498" s="6">
        <v>1.1000000000000001</v>
      </c>
      <c r="Q498" s="6">
        <v>2.5</v>
      </c>
      <c r="R498" s="6">
        <v>4.2</v>
      </c>
      <c r="S498" s="6">
        <v>3.1</v>
      </c>
    </row>
    <row r="499" spans="1:19" ht="15" customHeight="1" x14ac:dyDescent="0.2">
      <c r="A499" s="6">
        <v>4</v>
      </c>
      <c r="B499" s="6">
        <v>2019</v>
      </c>
      <c r="C499" s="6">
        <v>1</v>
      </c>
      <c r="D499" s="6">
        <v>12</v>
      </c>
      <c r="E499" s="6">
        <v>34</v>
      </c>
      <c r="F499" s="6">
        <v>23</v>
      </c>
      <c r="G499" s="6">
        <v>11</v>
      </c>
      <c r="H499" s="6">
        <v>3</v>
      </c>
      <c r="I499" s="6">
        <v>6</v>
      </c>
      <c r="J499" s="6">
        <v>1</v>
      </c>
      <c r="K499" s="6">
        <v>8</v>
      </c>
      <c r="L499" s="6">
        <v>1</v>
      </c>
      <c r="M499" s="6">
        <v>3.1</v>
      </c>
      <c r="N499" s="6">
        <v>8</v>
      </c>
      <c r="O499" s="6">
        <v>2.9</v>
      </c>
      <c r="P499" s="6">
        <v>1.2</v>
      </c>
      <c r="Q499" s="6">
        <v>2.5</v>
      </c>
      <c r="R499" s="6">
        <v>4.2</v>
      </c>
      <c r="S499" s="6">
        <v>3.1</v>
      </c>
    </row>
    <row r="500" spans="1:19" ht="15" customHeight="1" x14ac:dyDescent="0.2">
      <c r="A500" s="6">
        <v>5</v>
      </c>
      <c r="B500" s="6">
        <v>2019</v>
      </c>
      <c r="C500" s="6">
        <v>1</v>
      </c>
      <c r="D500" s="6">
        <v>11</v>
      </c>
      <c r="E500" s="6">
        <v>26</v>
      </c>
      <c r="F500" s="6">
        <v>27</v>
      </c>
      <c r="G500" s="6">
        <v>14</v>
      </c>
      <c r="H500" s="6">
        <v>4</v>
      </c>
      <c r="I500" s="6">
        <v>7</v>
      </c>
      <c r="J500" s="6">
        <v>1</v>
      </c>
      <c r="K500" s="6">
        <v>8</v>
      </c>
      <c r="L500" s="6">
        <v>1</v>
      </c>
      <c r="M500" s="6">
        <v>3.4</v>
      </c>
      <c r="N500" s="6">
        <v>9</v>
      </c>
      <c r="O500" s="6">
        <v>3.1</v>
      </c>
      <c r="P500" s="6">
        <v>1.4</v>
      </c>
      <c r="Q500" s="6">
        <v>2.9</v>
      </c>
      <c r="R500" s="6">
        <v>4.8</v>
      </c>
      <c r="S500" s="6">
        <v>3.4</v>
      </c>
    </row>
    <row r="501" spans="1:19" ht="15" customHeight="1" x14ac:dyDescent="0.2">
      <c r="A501" s="6">
        <v>6</v>
      </c>
      <c r="B501" s="6">
        <v>2019</v>
      </c>
      <c r="C501" s="6">
        <v>2</v>
      </c>
      <c r="D501" s="6">
        <v>11</v>
      </c>
      <c r="E501" s="6">
        <v>29</v>
      </c>
      <c r="F501" s="6">
        <v>22</v>
      </c>
      <c r="G501" s="6">
        <v>14</v>
      </c>
      <c r="H501" s="6">
        <v>4</v>
      </c>
      <c r="I501" s="6">
        <v>7</v>
      </c>
      <c r="J501" s="6">
        <v>3</v>
      </c>
      <c r="K501" s="6">
        <v>7</v>
      </c>
      <c r="L501" s="6">
        <v>1</v>
      </c>
      <c r="M501" s="6">
        <v>3.5</v>
      </c>
      <c r="N501" s="6">
        <v>13</v>
      </c>
      <c r="O501" s="6">
        <v>3.5</v>
      </c>
      <c r="P501" s="6">
        <v>1.2</v>
      </c>
      <c r="Q501" s="6">
        <v>2.7</v>
      </c>
      <c r="R501" s="6">
        <v>4.8</v>
      </c>
      <c r="S501" s="6">
        <v>3.7</v>
      </c>
    </row>
    <row r="502" spans="1:19" ht="15" customHeight="1" x14ac:dyDescent="0.2">
      <c r="A502" s="6">
        <v>7</v>
      </c>
      <c r="B502" s="6">
        <v>2019</v>
      </c>
      <c r="C502" s="6">
        <v>3</v>
      </c>
      <c r="D502" s="6">
        <v>11</v>
      </c>
      <c r="E502" s="6">
        <v>30</v>
      </c>
      <c r="F502" s="6">
        <v>25</v>
      </c>
      <c r="G502" s="6">
        <v>11</v>
      </c>
      <c r="H502" s="6">
        <v>6</v>
      </c>
      <c r="I502" s="6">
        <v>6</v>
      </c>
      <c r="J502" s="6">
        <v>2</v>
      </c>
      <c r="K502" s="6">
        <v>6</v>
      </c>
      <c r="L502" s="6">
        <v>0</v>
      </c>
      <c r="M502" s="6">
        <v>3.2</v>
      </c>
      <c r="N502" s="6">
        <v>12</v>
      </c>
      <c r="O502" s="6">
        <v>3.4</v>
      </c>
      <c r="P502" s="6">
        <v>1.1000000000000001</v>
      </c>
      <c r="Q502" s="6">
        <v>2.6</v>
      </c>
      <c r="R502" s="6">
        <v>4.5999999999999996</v>
      </c>
      <c r="S502" s="6">
        <v>3.5</v>
      </c>
    </row>
    <row r="503" spans="1:19" ht="15" customHeight="1" x14ac:dyDescent="0.2">
      <c r="A503" s="6">
        <v>8</v>
      </c>
      <c r="B503" s="6">
        <v>2019</v>
      </c>
      <c r="C503" s="6">
        <v>2</v>
      </c>
      <c r="D503" s="6">
        <v>13</v>
      </c>
      <c r="E503" s="6">
        <v>29</v>
      </c>
      <c r="F503" s="6">
        <v>21</v>
      </c>
      <c r="G503" s="6">
        <v>15</v>
      </c>
      <c r="H503" s="6">
        <v>5</v>
      </c>
      <c r="I503" s="6">
        <v>7</v>
      </c>
      <c r="J503" s="6">
        <v>2</v>
      </c>
      <c r="K503" s="6">
        <v>6</v>
      </c>
      <c r="L503" s="6">
        <v>0</v>
      </c>
      <c r="M503" s="6">
        <v>3.4</v>
      </c>
      <c r="N503" s="6">
        <v>12</v>
      </c>
      <c r="O503" s="6">
        <v>3.5</v>
      </c>
      <c r="P503" s="6">
        <v>1.2</v>
      </c>
      <c r="Q503" s="6">
        <v>2.7</v>
      </c>
      <c r="R503" s="6">
        <v>4.9000000000000004</v>
      </c>
      <c r="S503" s="6">
        <v>3.7</v>
      </c>
    </row>
    <row r="504" spans="1:19" ht="15" customHeight="1" x14ac:dyDescent="0.2">
      <c r="A504" s="6">
        <v>9</v>
      </c>
      <c r="B504" s="6">
        <v>2019</v>
      </c>
      <c r="C504" s="6">
        <v>3</v>
      </c>
      <c r="D504" s="6">
        <v>14</v>
      </c>
      <c r="E504" s="6">
        <v>25</v>
      </c>
      <c r="F504" s="6">
        <v>22</v>
      </c>
      <c r="G504" s="6">
        <v>15</v>
      </c>
      <c r="H504" s="6">
        <v>4</v>
      </c>
      <c r="I504" s="6">
        <v>8</v>
      </c>
      <c r="J504" s="6">
        <v>1</v>
      </c>
      <c r="K504" s="6">
        <v>7</v>
      </c>
      <c r="L504" s="6">
        <v>1</v>
      </c>
      <c r="M504" s="6">
        <v>3.3</v>
      </c>
      <c r="N504" s="6">
        <v>12</v>
      </c>
      <c r="O504" s="6">
        <v>3.5</v>
      </c>
      <c r="P504" s="6">
        <v>1.1000000000000001</v>
      </c>
      <c r="Q504" s="6">
        <v>2.8</v>
      </c>
      <c r="R504" s="6">
        <v>4.9000000000000004</v>
      </c>
      <c r="S504" s="6">
        <v>3.8</v>
      </c>
    </row>
    <row r="505" spans="1:19" ht="15" customHeight="1" x14ac:dyDescent="0.2">
      <c r="A505" s="6">
        <v>10</v>
      </c>
      <c r="B505" s="6">
        <v>2019</v>
      </c>
      <c r="C505" s="6">
        <v>2</v>
      </c>
      <c r="D505" s="6">
        <v>17</v>
      </c>
      <c r="E505" s="6">
        <v>28</v>
      </c>
      <c r="F505" s="6">
        <v>22</v>
      </c>
      <c r="G505" s="6">
        <v>13</v>
      </c>
      <c r="H505" s="6">
        <v>3</v>
      </c>
      <c r="I505" s="6">
        <v>5</v>
      </c>
      <c r="J505" s="6">
        <v>2</v>
      </c>
      <c r="K505" s="6">
        <v>7</v>
      </c>
      <c r="L505" s="6">
        <v>1</v>
      </c>
      <c r="M505" s="6">
        <v>3</v>
      </c>
      <c r="N505" s="6">
        <v>11</v>
      </c>
      <c r="O505" s="6">
        <v>3.3</v>
      </c>
      <c r="P505" s="6">
        <v>0.9</v>
      </c>
      <c r="Q505" s="6">
        <v>2.5</v>
      </c>
      <c r="R505" s="6">
        <v>4.5999999999999996</v>
      </c>
      <c r="S505" s="6">
        <v>3.7</v>
      </c>
    </row>
    <row r="506" spans="1:19" ht="15" customHeight="1" x14ac:dyDescent="0.2">
      <c r="A506" s="6">
        <v>11</v>
      </c>
      <c r="B506" s="6">
        <v>2019</v>
      </c>
      <c r="C506" s="6">
        <v>2</v>
      </c>
      <c r="D506" s="6">
        <v>15</v>
      </c>
      <c r="E506" s="6">
        <v>29</v>
      </c>
      <c r="F506" s="6">
        <v>22</v>
      </c>
      <c r="G506" s="6">
        <v>13</v>
      </c>
      <c r="H506" s="6">
        <v>4</v>
      </c>
      <c r="I506" s="6">
        <v>6</v>
      </c>
      <c r="J506" s="6">
        <v>1</v>
      </c>
      <c r="K506" s="6">
        <v>7</v>
      </c>
      <c r="L506" s="6">
        <v>1</v>
      </c>
      <c r="M506" s="6">
        <v>3.1</v>
      </c>
      <c r="N506" s="6">
        <v>11</v>
      </c>
      <c r="O506" s="6">
        <v>3.4</v>
      </c>
      <c r="P506" s="6">
        <v>1</v>
      </c>
      <c r="Q506" s="6">
        <v>2.5</v>
      </c>
      <c r="R506" s="6">
        <v>4.5999999999999996</v>
      </c>
      <c r="S506" s="6">
        <v>3.6</v>
      </c>
    </row>
    <row r="507" spans="1:19" ht="15" customHeight="1" x14ac:dyDescent="0.2">
      <c r="A507" s="6">
        <v>12</v>
      </c>
      <c r="B507" s="6">
        <v>2019</v>
      </c>
      <c r="C507" s="6">
        <v>3</v>
      </c>
      <c r="D507" s="6">
        <v>14</v>
      </c>
      <c r="E507" s="6">
        <v>32</v>
      </c>
      <c r="F507" s="6">
        <v>22</v>
      </c>
      <c r="G507" s="6">
        <v>10</v>
      </c>
      <c r="H507" s="6">
        <v>3</v>
      </c>
      <c r="I507" s="6">
        <v>6</v>
      </c>
      <c r="J507" s="6">
        <v>1</v>
      </c>
      <c r="K507" s="6">
        <v>8</v>
      </c>
      <c r="L507" s="6">
        <v>1</v>
      </c>
      <c r="M507" s="6">
        <v>2.8</v>
      </c>
      <c r="N507" s="6">
        <v>10</v>
      </c>
      <c r="O507" s="6">
        <v>3.2</v>
      </c>
      <c r="P507" s="6">
        <v>0.9</v>
      </c>
      <c r="Q507" s="6">
        <v>2.2999999999999998</v>
      </c>
      <c r="R507" s="6">
        <v>4</v>
      </c>
      <c r="S507" s="6">
        <v>3.1</v>
      </c>
    </row>
    <row r="508" spans="1:19" ht="15" customHeight="1" x14ac:dyDescent="0.2">
      <c r="A508" s="6">
        <v>1</v>
      </c>
      <c r="B508" s="6">
        <v>2020</v>
      </c>
      <c r="C508" s="6">
        <v>3</v>
      </c>
      <c r="D508" s="6">
        <v>15</v>
      </c>
      <c r="E508" s="6">
        <v>30</v>
      </c>
      <c r="F508" s="6">
        <v>24</v>
      </c>
      <c r="G508" s="6">
        <v>12</v>
      </c>
      <c r="H508" s="6">
        <v>3</v>
      </c>
      <c r="I508" s="6">
        <v>6</v>
      </c>
      <c r="J508" s="6">
        <v>1</v>
      </c>
      <c r="K508" s="6">
        <v>6</v>
      </c>
      <c r="L508" s="6">
        <v>0</v>
      </c>
      <c r="M508" s="6">
        <v>2.9</v>
      </c>
      <c r="N508" s="6">
        <v>10</v>
      </c>
      <c r="O508" s="6">
        <v>3.2</v>
      </c>
      <c r="P508" s="6">
        <v>1</v>
      </c>
      <c r="Q508" s="6">
        <v>2.5</v>
      </c>
      <c r="R508" s="6">
        <v>4.2</v>
      </c>
      <c r="S508" s="6">
        <v>3.2</v>
      </c>
    </row>
    <row r="509" spans="1:19" ht="15" customHeight="1" x14ac:dyDescent="0.2">
      <c r="A509" s="6">
        <v>2</v>
      </c>
      <c r="B509" s="6">
        <v>2020</v>
      </c>
      <c r="C509" s="6">
        <v>3</v>
      </c>
      <c r="D509" s="6">
        <v>15</v>
      </c>
      <c r="E509" s="6">
        <v>30</v>
      </c>
      <c r="F509" s="6">
        <v>23</v>
      </c>
      <c r="G509" s="6">
        <v>13</v>
      </c>
      <c r="H509" s="6">
        <v>3</v>
      </c>
      <c r="I509" s="6">
        <v>4</v>
      </c>
      <c r="J509" s="6">
        <v>1</v>
      </c>
      <c r="K509" s="6">
        <v>8</v>
      </c>
      <c r="L509" s="6">
        <v>0</v>
      </c>
      <c r="M509" s="6">
        <v>2.8</v>
      </c>
      <c r="N509" s="6">
        <v>10</v>
      </c>
      <c r="O509" s="6">
        <v>3.1</v>
      </c>
      <c r="P509" s="6">
        <v>0.9</v>
      </c>
      <c r="Q509" s="6">
        <v>2.4</v>
      </c>
      <c r="R509" s="6">
        <v>4.0999999999999996</v>
      </c>
      <c r="S509" s="6">
        <v>3.2</v>
      </c>
    </row>
    <row r="510" spans="1:19" ht="15" customHeight="1" x14ac:dyDescent="0.2">
      <c r="A510" s="6">
        <v>3</v>
      </c>
      <c r="B510" s="6">
        <v>2020</v>
      </c>
      <c r="C510" s="6">
        <v>8</v>
      </c>
      <c r="D510" s="6">
        <v>19</v>
      </c>
      <c r="E510" s="6">
        <v>24</v>
      </c>
      <c r="F510" s="6">
        <v>20</v>
      </c>
      <c r="G510" s="6">
        <v>10</v>
      </c>
      <c r="H510" s="6">
        <v>4</v>
      </c>
      <c r="I510" s="6">
        <v>5</v>
      </c>
      <c r="J510" s="6">
        <v>2</v>
      </c>
      <c r="K510" s="6">
        <v>7</v>
      </c>
      <c r="L510" s="6">
        <v>1</v>
      </c>
      <c r="M510" s="6">
        <v>2.5</v>
      </c>
      <c r="N510" s="6">
        <v>14</v>
      </c>
      <c r="O510" s="6">
        <v>3.8</v>
      </c>
      <c r="P510" s="6">
        <v>0.4</v>
      </c>
      <c r="Q510" s="6">
        <v>2.2000000000000002</v>
      </c>
      <c r="R510" s="6">
        <v>4</v>
      </c>
      <c r="S510" s="6">
        <v>3.6</v>
      </c>
    </row>
    <row r="511" spans="1:19" ht="15" customHeight="1" x14ac:dyDescent="0.2">
      <c r="A511" s="6">
        <v>4</v>
      </c>
      <c r="B511" s="6">
        <v>2020</v>
      </c>
      <c r="C511" s="6">
        <v>17</v>
      </c>
      <c r="D511" s="6">
        <v>23</v>
      </c>
      <c r="E511" s="6">
        <v>10</v>
      </c>
      <c r="F511" s="6">
        <v>12</v>
      </c>
      <c r="G511" s="6">
        <v>13</v>
      </c>
      <c r="H511" s="6">
        <v>3</v>
      </c>
      <c r="I511" s="6">
        <v>8</v>
      </c>
      <c r="J511" s="6">
        <v>4</v>
      </c>
      <c r="K511" s="6">
        <v>9</v>
      </c>
      <c r="L511" s="6">
        <v>1</v>
      </c>
      <c r="M511" s="6">
        <v>2.4</v>
      </c>
      <c r="N511" s="6">
        <v>30</v>
      </c>
      <c r="O511" s="6">
        <v>5.5</v>
      </c>
      <c r="P511" s="6">
        <v>-0.1</v>
      </c>
      <c r="Q511" s="6">
        <v>2.1</v>
      </c>
      <c r="R511" s="6">
        <v>5.0999999999999996</v>
      </c>
      <c r="S511" s="6">
        <v>5.2</v>
      </c>
    </row>
    <row r="512" spans="1:19" ht="15" customHeight="1" x14ac:dyDescent="0.2">
      <c r="A512" s="6">
        <v>5</v>
      </c>
      <c r="B512" s="6">
        <v>2020</v>
      </c>
      <c r="C512" s="6">
        <v>12</v>
      </c>
      <c r="D512" s="6">
        <v>17</v>
      </c>
      <c r="E512" s="6">
        <v>10</v>
      </c>
      <c r="F512" s="6">
        <v>14</v>
      </c>
      <c r="G512" s="6">
        <v>12</v>
      </c>
      <c r="H512" s="6">
        <v>5</v>
      </c>
      <c r="I512" s="6">
        <v>13</v>
      </c>
      <c r="J512" s="6">
        <v>2</v>
      </c>
      <c r="K512" s="6">
        <v>14</v>
      </c>
      <c r="L512" s="6">
        <v>1</v>
      </c>
      <c r="M512" s="6">
        <v>3.3</v>
      </c>
      <c r="N512" s="6">
        <v>31</v>
      </c>
      <c r="O512" s="6">
        <v>5.6</v>
      </c>
      <c r="P512" s="6">
        <v>0.2</v>
      </c>
      <c r="Q512" s="6">
        <v>3.2</v>
      </c>
      <c r="R512" s="6">
        <v>6.6</v>
      </c>
      <c r="S512" s="6">
        <v>6.4</v>
      </c>
    </row>
    <row r="513" spans="1:19" ht="15" customHeight="1" x14ac:dyDescent="0.2">
      <c r="A513" s="6">
        <v>6</v>
      </c>
      <c r="B513" s="6">
        <v>2020</v>
      </c>
      <c r="C513" s="6">
        <v>9</v>
      </c>
      <c r="D513" s="6">
        <v>17</v>
      </c>
      <c r="E513" s="6">
        <v>13</v>
      </c>
      <c r="F513" s="6">
        <v>16</v>
      </c>
      <c r="G513" s="6">
        <v>16</v>
      </c>
      <c r="H513" s="6">
        <v>5</v>
      </c>
      <c r="I513" s="6">
        <v>10</v>
      </c>
      <c r="J513" s="6">
        <v>2</v>
      </c>
      <c r="K513" s="6">
        <v>10</v>
      </c>
      <c r="L513" s="6">
        <v>2</v>
      </c>
      <c r="M513" s="6">
        <v>3.3</v>
      </c>
      <c r="N513" s="6">
        <v>20</v>
      </c>
      <c r="O513" s="6">
        <v>4.4000000000000004</v>
      </c>
      <c r="P513" s="6">
        <v>0.4</v>
      </c>
      <c r="Q513" s="6">
        <v>3</v>
      </c>
      <c r="R513" s="6">
        <v>5.2</v>
      </c>
      <c r="S513" s="6">
        <v>4.8</v>
      </c>
    </row>
    <row r="514" spans="1:19" ht="15" customHeight="1" x14ac:dyDescent="0.2">
      <c r="A514" s="6">
        <v>7</v>
      </c>
      <c r="B514" s="6">
        <v>2020</v>
      </c>
      <c r="C514" s="6">
        <v>6</v>
      </c>
      <c r="D514" s="6">
        <v>18</v>
      </c>
      <c r="E514" s="6">
        <v>12</v>
      </c>
      <c r="F514" s="6">
        <v>22</v>
      </c>
      <c r="G514" s="6">
        <v>12</v>
      </c>
      <c r="H514" s="6">
        <v>4</v>
      </c>
      <c r="I514" s="6">
        <v>10</v>
      </c>
      <c r="J514" s="6">
        <v>3</v>
      </c>
      <c r="K514" s="6">
        <v>12</v>
      </c>
      <c r="L514" s="6">
        <v>1</v>
      </c>
      <c r="M514" s="6">
        <v>3.6</v>
      </c>
      <c r="N514" s="6">
        <v>19</v>
      </c>
      <c r="O514" s="6">
        <v>4.4000000000000004</v>
      </c>
      <c r="P514" s="6">
        <v>0.6</v>
      </c>
      <c r="Q514" s="6">
        <v>3</v>
      </c>
      <c r="R514" s="6">
        <v>5.0999999999999996</v>
      </c>
      <c r="S514" s="6">
        <v>4.5999999999999996</v>
      </c>
    </row>
    <row r="515" spans="1:19" ht="14.5" customHeight="1" x14ac:dyDescent="0.2">
      <c r="A515" s="11">
        <v>8</v>
      </c>
      <c r="B515" s="11">
        <v>2020</v>
      </c>
      <c r="C515" s="11">
        <v>6</v>
      </c>
      <c r="D515" s="11">
        <v>18</v>
      </c>
      <c r="E515" s="11">
        <v>15</v>
      </c>
      <c r="F515" s="11">
        <v>19</v>
      </c>
      <c r="G515" s="11">
        <v>17</v>
      </c>
      <c r="H515" s="11">
        <v>5</v>
      </c>
      <c r="I515" s="11">
        <v>10</v>
      </c>
      <c r="J515" s="11">
        <v>2</v>
      </c>
      <c r="K515" s="11">
        <v>7</v>
      </c>
      <c r="L515" s="11">
        <v>1</v>
      </c>
      <c r="M515" s="11">
        <v>3.4</v>
      </c>
      <c r="N515" s="11">
        <v>19</v>
      </c>
      <c r="O515" s="11">
        <v>4.3</v>
      </c>
      <c r="P515" s="11">
        <v>0.6</v>
      </c>
      <c r="Q515" s="11">
        <v>3.1</v>
      </c>
      <c r="R515" s="11">
        <v>5.2</v>
      </c>
      <c r="S515" s="11">
        <v>4.5999999999999996</v>
      </c>
    </row>
    <row r="516" spans="1:19" ht="14.5" customHeight="1" x14ac:dyDescent="0.2">
      <c r="A516" s="11">
        <v>9</v>
      </c>
      <c r="B516" s="11">
        <v>2020</v>
      </c>
      <c r="C516" s="11">
        <v>6</v>
      </c>
      <c r="D516" s="11">
        <v>20</v>
      </c>
      <c r="E516" s="11">
        <v>19</v>
      </c>
      <c r="F516" s="11">
        <v>16</v>
      </c>
      <c r="G516" s="11">
        <v>14</v>
      </c>
      <c r="H516" s="11">
        <v>4</v>
      </c>
      <c r="I516" s="11">
        <v>10</v>
      </c>
      <c r="J516" s="11">
        <v>2</v>
      </c>
      <c r="K516" s="11">
        <v>8</v>
      </c>
      <c r="L516" s="11">
        <v>1</v>
      </c>
      <c r="M516" s="11">
        <v>3.3</v>
      </c>
      <c r="N516" s="11">
        <v>18</v>
      </c>
      <c r="O516" s="11">
        <v>4.3</v>
      </c>
      <c r="P516" s="11">
        <v>0.4</v>
      </c>
      <c r="Q516" s="11">
        <v>2.6</v>
      </c>
      <c r="R516" s="11">
        <v>5.0999999999999996</v>
      </c>
      <c r="S516" s="11">
        <v>4.5999999999999996</v>
      </c>
    </row>
    <row r="517" spans="1:19" ht="14.5" customHeight="1" x14ac:dyDescent="0.2">
      <c r="A517" s="11">
        <v>10</v>
      </c>
      <c r="B517" s="11">
        <v>2020</v>
      </c>
      <c r="C517" s="11">
        <v>4</v>
      </c>
      <c r="D517" s="11">
        <v>23</v>
      </c>
      <c r="E517" s="11">
        <v>19</v>
      </c>
      <c r="F517" s="11">
        <v>18</v>
      </c>
      <c r="G517" s="11">
        <v>14</v>
      </c>
      <c r="H517" s="11">
        <v>4</v>
      </c>
      <c r="I517" s="11">
        <v>6</v>
      </c>
      <c r="J517" s="11">
        <v>2</v>
      </c>
      <c r="K517" s="11">
        <v>9</v>
      </c>
      <c r="L517" s="11">
        <v>1</v>
      </c>
      <c r="M517" s="11">
        <v>3</v>
      </c>
      <c r="N517" s="11">
        <v>15</v>
      </c>
      <c r="O517" s="11">
        <v>3.8</v>
      </c>
      <c r="P517" s="11">
        <v>0.4</v>
      </c>
      <c r="Q517" s="11">
        <v>2.6</v>
      </c>
      <c r="R517" s="11">
        <v>4.8</v>
      </c>
      <c r="S517" s="11">
        <v>4.4000000000000004</v>
      </c>
    </row>
    <row r="518" spans="1:19" ht="14.5" customHeight="1" x14ac:dyDescent="0.2">
      <c r="A518" s="11">
        <v>11</v>
      </c>
      <c r="B518" s="11">
        <v>2020</v>
      </c>
      <c r="C518" s="11">
        <v>6</v>
      </c>
      <c r="D518" s="11">
        <v>18</v>
      </c>
      <c r="E518" s="11">
        <v>18</v>
      </c>
      <c r="F518" s="11">
        <v>19</v>
      </c>
      <c r="G518" s="11">
        <v>15</v>
      </c>
      <c r="H518" s="11">
        <v>5</v>
      </c>
      <c r="I518" s="11">
        <v>8</v>
      </c>
      <c r="J518" s="11">
        <v>2</v>
      </c>
      <c r="K518" s="11">
        <v>8</v>
      </c>
      <c r="L518" s="11">
        <v>1</v>
      </c>
      <c r="M518" s="11">
        <v>3.2</v>
      </c>
      <c r="N518" s="11">
        <v>17</v>
      </c>
      <c r="O518" s="11">
        <v>4.0999999999999996</v>
      </c>
      <c r="P518" s="11">
        <v>0.6</v>
      </c>
      <c r="Q518" s="11">
        <v>2.8</v>
      </c>
      <c r="R518" s="11">
        <v>5.0999999999999996</v>
      </c>
      <c r="S518" s="11">
        <v>4.5</v>
      </c>
    </row>
    <row r="519" spans="1:19" ht="14.5" customHeight="1" x14ac:dyDescent="0.2">
      <c r="A519" s="11">
        <v>12</v>
      </c>
      <c r="B519" s="11">
        <v>2020</v>
      </c>
      <c r="C519" s="11">
        <v>5</v>
      </c>
      <c r="D519" s="11">
        <v>19</v>
      </c>
      <c r="E519" s="11">
        <v>22</v>
      </c>
      <c r="F519" s="11">
        <v>18</v>
      </c>
      <c r="G519" s="11">
        <v>10</v>
      </c>
      <c r="H519" s="11">
        <v>5</v>
      </c>
      <c r="I519" s="11">
        <v>6</v>
      </c>
      <c r="J519" s="11">
        <v>2</v>
      </c>
      <c r="K519" s="11">
        <v>11</v>
      </c>
      <c r="L519" s="11">
        <v>2</v>
      </c>
      <c r="M519" s="11">
        <v>3</v>
      </c>
      <c r="N519" s="11">
        <v>17</v>
      </c>
      <c r="O519" s="11">
        <v>4.0999999999999996</v>
      </c>
      <c r="P519" s="11">
        <v>0.5</v>
      </c>
      <c r="Q519" s="11">
        <v>2.5</v>
      </c>
      <c r="R519" s="11">
        <v>4.8</v>
      </c>
      <c r="S519" s="11">
        <v>4.2</v>
      </c>
    </row>
    <row r="520" spans="1:19" ht="14.5" customHeight="1" x14ac:dyDescent="0.2">
      <c r="A520" s="11">
        <v>1</v>
      </c>
      <c r="B520" s="11">
        <v>2021</v>
      </c>
      <c r="C520" s="11">
        <v>4</v>
      </c>
      <c r="D520" s="11">
        <v>14</v>
      </c>
      <c r="E520" s="11">
        <v>18</v>
      </c>
      <c r="F520" s="11">
        <v>22</v>
      </c>
      <c r="G520" s="11">
        <v>13</v>
      </c>
      <c r="H520" s="11">
        <v>6</v>
      </c>
      <c r="I520" s="11">
        <v>7</v>
      </c>
      <c r="J520" s="11">
        <v>4</v>
      </c>
      <c r="K520" s="11">
        <v>12</v>
      </c>
      <c r="L520" s="11">
        <v>0</v>
      </c>
      <c r="M520" s="11">
        <v>3.8</v>
      </c>
      <c r="N520" s="11">
        <v>19</v>
      </c>
      <c r="O520" s="11">
        <v>4.3</v>
      </c>
      <c r="P520" s="11">
        <v>1.2</v>
      </c>
      <c r="Q520" s="11">
        <v>3</v>
      </c>
      <c r="R520" s="11">
        <v>5.2</v>
      </c>
      <c r="S520" s="11">
        <v>4</v>
      </c>
    </row>
    <row r="521" spans="1:19" ht="14.5" customHeight="1" x14ac:dyDescent="0.2">
      <c r="A521" s="11">
        <v>2</v>
      </c>
      <c r="B521" s="11">
        <v>2021</v>
      </c>
      <c r="C521" s="11">
        <v>2</v>
      </c>
      <c r="D521" s="11">
        <v>14</v>
      </c>
      <c r="E521" s="11">
        <v>18</v>
      </c>
      <c r="F521" s="11">
        <v>20</v>
      </c>
      <c r="G521" s="11">
        <v>15</v>
      </c>
      <c r="H521" s="11">
        <v>5</v>
      </c>
      <c r="I521" s="11">
        <v>12</v>
      </c>
      <c r="J521" s="11">
        <v>3</v>
      </c>
      <c r="K521" s="11">
        <v>11</v>
      </c>
      <c r="L521" s="11">
        <v>0</v>
      </c>
      <c r="M521" s="11">
        <v>4.3</v>
      </c>
      <c r="N521" s="11">
        <v>17</v>
      </c>
      <c r="O521" s="11">
        <v>4.0999999999999996</v>
      </c>
      <c r="P521" s="11">
        <v>1.5</v>
      </c>
      <c r="Q521" s="11">
        <v>3.3</v>
      </c>
      <c r="R521" s="11">
        <v>5.4</v>
      </c>
      <c r="S521" s="11">
        <v>3.9</v>
      </c>
    </row>
    <row r="522" spans="1:19" ht="14.5" customHeight="1" x14ac:dyDescent="0.2">
      <c r="A522" s="11">
        <v>3</v>
      </c>
      <c r="B522" s="11">
        <v>2021</v>
      </c>
      <c r="C522" s="11">
        <v>2</v>
      </c>
      <c r="D522" s="11">
        <v>12</v>
      </c>
      <c r="E522" s="11">
        <v>22</v>
      </c>
      <c r="F522" s="11">
        <v>18</v>
      </c>
      <c r="G522" s="11">
        <v>12</v>
      </c>
      <c r="H522" s="11">
        <v>6</v>
      </c>
      <c r="I522" s="11">
        <v>9</v>
      </c>
      <c r="J522" s="11">
        <v>5</v>
      </c>
      <c r="K522" s="11">
        <v>13</v>
      </c>
      <c r="L522" s="11">
        <v>1</v>
      </c>
      <c r="M522" s="11">
        <v>4.3</v>
      </c>
      <c r="N522" s="11">
        <v>18</v>
      </c>
      <c r="O522" s="11">
        <v>4.3</v>
      </c>
      <c r="P522" s="11">
        <v>1.3</v>
      </c>
      <c r="Q522" s="11">
        <v>3.1</v>
      </c>
      <c r="R522" s="11">
        <v>5.5</v>
      </c>
      <c r="S522" s="11">
        <v>4.2</v>
      </c>
    </row>
    <row r="523" spans="1:19" ht="14.5" customHeight="1" x14ac:dyDescent="0.2">
      <c r="A523" s="11">
        <v>4</v>
      </c>
      <c r="B523" s="11">
        <v>2021</v>
      </c>
      <c r="C523" s="11">
        <v>3</v>
      </c>
      <c r="D523" s="11">
        <v>9</v>
      </c>
      <c r="E523" s="11">
        <v>19</v>
      </c>
      <c r="F523" s="11">
        <v>20</v>
      </c>
      <c r="G523" s="11">
        <v>16</v>
      </c>
      <c r="H523" s="11">
        <v>7</v>
      </c>
      <c r="I523" s="11">
        <v>9</v>
      </c>
      <c r="J523" s="11">
        <v>4</v>
      </c>
      <c r="K523" s="11">
        <v>12</v>
      </c>
      <c r="L523" s="11">
        <v>1</v>
      </c>
      <c r="M523" s="11">
        <v>4.3</v>
      </c>
      <c r="N523" s="11">
        <v>16</v>
      </c>
      <c r="O523" s="11">
        <v>4</v>
      </c>
      <c r="P523" s="11">
        <v>1.6</v>
      </c>
      <c r="Q523" s="11">
        <v>3.4</v>
      </c>
      <c r="R523" s="11">
        <v>5.4</v>
      </c>
      <c r="S523" s="11">
        <v>3.8</v>
      </c>
    </row>
    <row r="524" spans="1:19" ht="14.5" customHeight="1" x14ac:dyDescent="0.2">
      <c r="A524" s="11">
        <v>5</v>
      </c>
      <c r="B524" s="11">
        <v>2021</v>
      </c>
      <c r="C524" s="11">
        <v>2</v>
      </c>
      <c r="D524" s="11">
        <v>6</v>
      </c>
      <c r="E524" s="11">
        <v>14</v>
      </c>
      <c r="F524" s="11">
        <v>21</v>
      </c>
      <c r="G524" s="11">
        <v>17</v>
      </c>
      <c r="H524" s="11">
        <v>7</v>
      </c>
      <c r="I524" s="11">
        <v>11</v>
      </c>
      <c r="J524" s="11">
        <v>9</v>
      </c>
      <c r="K524" s="11">
        <v>13</v>
      </c>
      <c r="L524" s="11">
        <v>0</v>
      </c>
      <c r="M524" s="11">
        <v>5.7</v>
      </c>
      <c r="N524" s="11">
        <v>30</v>
      </c>
      <c r="O524" s="11">
        <v>5.5</v>
      </c>
      <c r="P524" s="11">
        <v>2.6</v>
      </c>
      <c r="Q524" s="11">
        <v>4.5999999999999996</v>
      </c>
      <c r="R524" s="11">
        <v>7.5</v>
      </c>
      <c r="S524" s="11">
        <v>5</v>
      </c>
    </row>
    <row r="525" spans="1:19" ht="14.5" customHeight="1" x14ac:dyDescent="0.2">
      <c r="A525" s="11">
        <v>6</v>
      </c>
      <c r="B525" s="11">
        <v>2021</v>
      </c>
      <c r="C525" s="11">
        <v>3</v>
      </c>
      <c r="D525" s="11">
        <v>6</v>
      </c>
      <c r="E525" s="11">
        <v>15</v>
      </c>
      <c r="F525" s="11">
        <v>23</v>
      </c>
      <c r="G525" s="11">
        <v>15</v>
      </c>
      <c r="H525" s="11">
        <v>6</v>
      </c>
      <c r="I525" s="11">
        <v>10</v>
      </c>
      <c r="J525" s="11">
        <v>12</v>
      </c>
      <c r="K525" s="11">
        <v>10</v>
      </c>
      <c r="L525" s="11">
        <v>0</v>
      </c>
      <c r="M525" s="11">
        <v>6.1</v>
      </c>
      <c r="N525" s="11">
        <v>44</v>
      </c>
      <c r="O525" s="11">
        <v>6.6</v>
      </c>
      <c r="P525" s="11">
        <v>2.4</v>
      </c>
      <c r="Q525" s="11">
        <v>4.2</v>
      </c>
      <c r="R525" s="11">
        <v>9.5</v>
      </c>
      <c r="S525" s="11">
        <v>7.1</v>
      </c>
    </row>
  </sheetData>
  <pageMargins left="0.7" right="0.7" top="0.75" bottom="0.75" header="0.3" footer="0.3"/>
  <pageSetup orientation="portrait"/>
  <headerFooter>
    <oddFooter>&amp;C&amp;"Helvetica,Regular"&amp;12&amp;K000000&amp;P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524"/>
  <sheetViews>
    <sheetView showGridLines="0" zoomScale="75" workbookViewId="0">
      <selection activeCell="J509" sqref="J509"/>
    </sheetView>
  </sheetViews>
  <sheetFormatPr baseColWidth="10" defaultColWidth="8.83203125" defaultRowHeight="14.5" customHeight="1" x14ac:dyDescent="0.2"/>
  <cols>
    <col min="1" max="256" width="8.83203125" style="8" customWidth="1"/>
  </cols>
  <sheetData>
    <row r="1" spans="1:19" ht="15" customHeight="1" x14ac:dyDescent="0.2">
      <c r="A1" s="2" t="s">
        <v>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5" customHeight="1" x14ac:dyDescent="0.2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2" t="s">
        <v>25</v>
      </c>
      <c r="J2" s="2" t="s">
        <v>26</v>
      </c>
      <c r="K2" s="2" t="s">
        <v>27</v>
      </c>
      <c r="L2" s="2" t="s">
        <v>28</v>
      </c>
      <c r="M2" s="2" t="s">
        <v>2</v>
      </c>
      <c r="N2" s="2" t="s">
        <v>29</v>
      </c>
      <c r="O2" s="2" t="s">
        <v>35</v>
      </c>
      <c r="P2" s="2" t="s">
        <v>31</v>
      </c>
      <c r="Q2" s="2" t="s">
        <v>4</v>
      </c>
      <c r="R2" s="2" t="s">
        <v>32</v>
      </c>
      <c r="S2" s="2" t="s">
        <v>33</v>
      </c>
    </row>
    <row r="3" spans="1:19" ht="15" customHeight="1" x14ac:dyDescent="0.2">
      <c r="A3" s="6">
        <v>1</v>
      </c>
      <c r="B3" s="6">
        <v>1978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" customHeight="1" x14ac:dyDescent="0.2">
      <c r="A4" s="6">
        <v>2</v>
      </c>
      <c r="B4" s="6">
        <v>1978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5" customHeight="1" x14ac:dyDescent="0.2">
      <c r="A5" s="6">
        <v>3</v>
      </c>
      <c r="B5" s="6">
        <v>1978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" customHeight="1" x14ac:dyDescent="0.2">
      <c r="A6" s="6">
        <v>4</v>
      </c>
      <c r="B6" s="6">
        <v>1978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" customHeight="1" x14ac:dyDescent="0.2">
      <c r="A7" s="6">
        <v>5</v>
      </c>
      <c r="B7" s="6">
        <v>1978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5" customHeight="1" x14ac:dyDescent="0.2">
      <c r="A8" s="6">
        <v>6</v>
      </c>
      <c r="B8" s="6">
        <v>1978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5" customHeight="1" x14ac:dyDescent="0.2">
      <c r="A9" s="6">
        <v>7</v>
      </c>
      <c r="B9" s="6">
        <v>1978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5" customHeight="1" x14ac:dyDescent="0.2">
      <c r="A10" s="6">
        <v>8</v>
      </c>
      <c r="B10" s="6">
        <v>1978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15" customHeight="1" x14ac:dyDescent="0.2">
      <c r="A11" s="6">
        <v>9</v>
      </c>
      <c r="B11" s="6">
        <v>1978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5" customHeight="1" x14ac:dyDescent="0.2">
      <c r="A12" s="6">
        <v>10</v>
      </c>
      <c r="B12" s="6">
        <v>1978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5" customHeight="1" x14ac:dyDescent="0.2">
      <c r="A13" s="6">
        <v>11</v>
      </c>
      <c r="B13" s="6">
        <v>1978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15" customHeight="1" x14ac:dyDescent="0.2">
      <c r="A14" s="6">
        <v>12</v>
      </c>
      <c r="B14" s="6">
        <v>1978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5" customHeight="1" x14ac:dyDescent="0.2">
      <c r="A15" s="6">
        <v>1</v>
      </c>
      <c r="B15" s="6">
        <v>1979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15" customHeight="1" x14ac:dyDescent="0.2">
      <c r="A16" s="6">
        <v>2</v>
      </c>
      <c r="B16" s="6">
        <v>1979</v>
      </c>
      <c r="C16" s="6">
        <v>8</v>
      </c>
      <c r="D16" s="6">
        <v>8</v>
      </c>
      <c r="E16" s="6">
        <v>4</v>
      </c>
      <c r="F16" s="6">
        <v>5</v>
      </c>
      <c r="G16" s="6">
        <v>11</v>
      </c>
      <c r="H16" s="6">
        <v>17</v>
      </c>
      <c r="I16" s="6">
        <v>15</v>
      </c>
      <c r="J16" s="6">
        <v>12</v>
      </c>
      <c r="K16" s="6">
        <v>12</v>
      </c>
      <c r="L16" s="6">
        <v>8</v>
      </c>
      <c r="M16" s="6">
        <v>9.1</v>
      </c>
      <c r="N16" s="6">
        <v>95</v>
      </c>
      <c r="O16" s="6">
        <v>9.8000000000000007</v>
      </c>
      <c r="P16" s="6">
        <v>4.5</v>
      </c>
      <c r="Q16" s="6">
        <v>7.2</v>
      </c>
      <c r="R16" s="6">
        <v>10.3</v>
      </c>
      <c r="S16" s="6">
        <v>5.7</v>
      </c>
    </row>
    <row r="17" spans="1:19" ht="15" customHeight="1" x14ac:dyDescent="0.2">
      <c r="A17" s="6">
        <v>3</v>
      </c>
      <c r="B17" s="6">
        <v>1979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5" customHeight="1" x14ac:dyDescent="0.2">
      <c r="A18" s="6">
        <v>4</v>
      </c>
      <c r="B18" s="6">
        <v>1979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" customHeight="1" x14ac:dyDescent="0.2">
      <c r="A19" s="6">
        <v>5</v>
      </c>
      <c r="B19" s="6">
        <v>1979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" customHeight="1" x14ac:dyDescent="0.2">
      <c r="A20" s="6">
        <v>6</v>
      </c>
      <c r="B20" s="6">
        <v>1979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" customHeight="1" x14ac:dyDescent="0.2">
      <c r="A21" s="6">
        <v>7</v>
      </c>
      <c r="B21" s="6">
        <v>1979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" customHeight="1" x14ac:dyDescent="0.2">
      <c r="A22" s="6">
        <v>8</v>
      </c>
      <c r="B22" s="6">
        <v>1979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5" customHeight="1" x14ac:dyDescent="0.2">
      <c r="A23" s="6">
        <v>9</v>
      </c>
      <c r="B23" s="6">
        <v>1979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" customHeight="1" x14ac:dyDescent="0.2">
      <c r="A24" s="6">
        <v>10</v>
      </c>
      <c r="B24" s="6">
        <v>1979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5" customHeight="1" x14ac:dyDescent="0.2">
      <c r="A25" s="6">
        <v>11</v>
      </c>
      <c r="B25" s="6">
        <v>1979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" customHeight="1" x14ac:dyDescent="0.2">
      <c r="A26" s="6">
        <v>12</v>
      </c>
      <c r="B26" s="6">
        <v>1979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" customHeight="1" x14ac:dyDescent="0.2">
      <c r="A27" s="6">
        <v>1</v>
      </c>
      <c r="B27" s="6">
        <v>1980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" customHeight="1" x14ac:dyDescent="0.2">
      <c r="A28" s="6">
        <v>2</v>
      </c>
      <c r="B28" s="6">
        <v>1980</v>
      </c>
      <c r="C28" s="6">
        <v>5</v>
      </c>
      <c r="D28" s="6">
        <v>9</v>
      </c>
      <c r="E28" s="6">
        <v>2</v>
      </c>
      <c r="F28" s="6">
        <v>5</v>
      </c>
      <c r="G28" s="6">
        <v>10</v>
      </c>
      <c r="H28" s="6">
        <v>12</v>
      </c>
      <c r="I28" s="6">
        <v>24</v>
      </c>
      <c r="J28" s="6">
        <v>18</v>
      </c>
      <c r="K28" s="6">
        <v>10</v>
      </c>
      <c r="L28" s="6">
        <v>5</v>
      </c>
      <c r="M28" s="6">
        <v>10.9</v>
      </c>
      <c r="N28" s="6">
        <v>118</v>
      </c>
      <c r="O28" s="6">
        <v>10.9</v>
      </c>
      <c r="P28" s="6">
        <v>5</v>
      </c>
      <c r="Q28" s="6">
        <v>9.6999999999999993</v>
      </c>
      <c r="R28" s="6">
        <v>13.2</v>
      </c>
      <c r="S28" s="6">
        <v>8.1999999999999993</v>
      </c>
    </row>
    <row r="29" spans="1:19" ht="15" customHeight="1" x14ac:dyDescent="0.2">
      <c r="A29" s="6">
        <v>3</v>
      </c>
      <c r="B29" s="6">
        <v>1980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5" customHeight="1" x14ac:dyDescent="0.2">
      <c r="A30" s="6">
        <v>4</v>
      </c>
      <c r="B30" s="6">
        <v>1980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5" customHeight="1" x14ac:dyDescent="0.2">
      <c r="A31" s="6">
        <v>5</v>
      </c>
      <c r="B31" s="6">
        <v>1980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" customHeight="1" x14ac:dyDescent="0.2">
      <c r="A32" s="6">
        <v>6</v>
      </c>
      <c r="B32" s="6">
        <v>1980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" customHeight="1" x14ac:dyDescent="0.2">
      <c r="A33" s="6">
        <v>7</v>
      </c>
      <c r="B33" s="6">
        <v>1980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" customHeight="1" x14ac:dyDescent="0.2">
      <c r="A34" s="6">
        <v>8</v>
      </c>
      <c r="B34" s="6">
        <v>1980</v>
      </c>
      <c r="C34" s="6">
        <v>7</v>
      </c>
      <c r="D34" s="6">
        <v>8</v>
      </c>
      <c r="E34" s="6">
        <v>2</v>
      </c>
      <c r="F34" s="6">
        <v>7</v>
      </c>
      <c r="G34" s="6">
        <v>12</v>
      </c>
      <c r="H34" s="6">
        <v>10</v>
      </c>
      <c r="I34" s="6">
        <v>23</v>
      </c>
      <c r="J34" s="6">
        <v>14</v>
      </c>
      <c r="K34" s="6">
        <v>12</v>
      </c>
      <c r="L34" s="6">
        <v>5</v>
      </c>
      <c r="M34" s="6">
        <v>9</v>
      </c>
      <c r="N34" s="6">
        <v>80</v>
      </c>
      <c r="O34" s="6">
        <v>9</v>
      </c>
      <c r="P34" s="6">
        <v>4.7</v>
      </c>
      <c r="Q34" s="6">
        <v>8.6999999999999993</v>
      </c>
      <c r="R34" s="6">
        <v>11</v>
      </c>
      <c r="S34" s="6">
        <v>6.4</v>
      </c>
    </row>
    <row r="35" spans="1:19" ht="15" customHeight="1" x14ac:dyDescent="0.2">
      <c r="A35" s="6">
        <v>9</v>
      </c>
      <c r="B35" s="6">
        <v>1980</v>
      </c>
      <c r="C35" s="6">
        <v>5</v>
      </c>
      <c r="D35" s="6">
        <v>10</v>
      </c>
      <c r="E35" s="6">
        <v>4</v>
      </c>
      <c r="F35" s="6">
        <v>6</v>
      </c>
      <c r="G35" s="6">
        <v>8</v>
      </c>
      <c r="H35" s="6">
        <v>12</v>
      </c>
      <c r="I35" s="6">
        <v>21</v>
      </c>
      <c r="J35" s="6">
        <v>16</v>
      </c>
      <c r="K35" s="6">
        <v>11</v>
      </c>
      <c r="L35" s="6">
        <v>7</v>
      </c>
      <c r="M35" s="6">
        <v>9.8000000000000007</v>
      </c>
      <c r="N35" s="6">
        <v>94</v>
      </c>
      <c r="O35" s="6">
        <v>9.6999999999999993</v>
      </c>
      <c r="P35" s="6">
        <v>4.7</v>
      </c>
      <c r="Q35" s="6">
        <v>9.3000000000000007</v>
      </c>
      <c r="R35" s="6">
        <v>12.7</v>
      </c>
      <c r="S35" s="6">
        <v>8</v>
      </c>
    </row>
    <row r="36" spans="1:19" ht="15" customHeight="1" x14ac:dyDescent="0.2">
      <c r="A36" s="6">
        <v>10</v>
      </c>
      <c r="B36" s="6">
        <v>1980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5" customHeight="1" x14ac:dyDescent="0.2">
      <c r="A37" s="6">
        <v>11</v>
      </c>
      <c r="B37" s="6">
        <v>1980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5" customHeight="1" x14ac:dyDescent="0.2">
      <c r="A38" s="6">
        <v>12</v>
      </c>
      <c r="B38" s="6">
        <v>1980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5" customHeight="1" x14ac:dyDescent="0.2">
      <c r="A39" s="6">
        <v>1</v>
      </c>
      <c r="B39" s="6">
        <v>1981</v>
      </c>
      <c r="C39" s="6">
        <v>12</v>
      </c>
      <c r="D39" s="6">
        <v>13</v>
      </c>
      <c r="E39" s="6">
        <v>3</v>
      </c>
      <c r="F39" s="6">
        <v>3</v>
      </c>
      <c r="G39" s="6">
        <v>8</v>
      </c>
      <c r="H39" s="6">
        <v>12</v>
      </c>
      <c r="I39" s="6">
        <v>18</v>
      </c>
      <c r="J39" s="6">
        <v>11</v>
      </c>
      <c r="K39" s="6">
        <v>12</v>
      </c>
      <c r="L39" s="6">
        <v>8</v>
      </c>
      <c r="M39" s="6">
        <v>7.7</v>
      </c>
      <c r="N39" s="6">
        <v>82</v>
      </c>
      <c r="O39" s="6">
        <v>9.1</v>
      </c>
      <c r="P39" s="6">
        <v>2.9</v>
      </c>
      <c r="Q39" s="6">
        <v>7.4</v>
      </c>
      <c r="R39" s="6">
        <v>10.5</v>
      </c>
      <c r="S39" s="6">
        <v>7.5</v>
      </c>
    </row>
    <row r="40" spans="1:19" ht="15" customHeight="1" x14ac:dyDescent="0.2">
      <c r="A40" s="6">
        <v>2</v>
      </c>
      <c r="B40" s="6">
        <v>1981</v>
      </c>
      <c r="C40" s="6">
        <v>8</v>
      </c>
      <c r="D40" s="6">
        <v>16</v>
      </c>
      <c r="E40" s="6">
        <v>3</v>
      </c>
      <c r="F40" s="6">
        <v>6</v>
      </c>
      <c r="G40" s="6">
        <v>12</v>
      </c>
      <c r="H40" s="6">
        <v>11</v>
      </c>
      <c r="I40" s="6">
        <v>18</v>
      </c>
      <c r="J40" s="6">
        <v>9</v>
      </c>
      <c r="K40" s="6">
        <v>9</v>
      </c>
      <c r="L40" s="6">
        <v>8</v>
      </c>
      <c r="M40" s="6">
        <v>7.8</v>
      </c>
      <c r="N40" s="6">
        <v>79</v>
      </c>
      <c r="O40" s="6">
        <v>8.9</v>
      </c>
      <c r="P40" s="6">
        <v>3.1</v>
      </c>
      <c r="Q40" s="6">
        <v>6.7</v>
      </c>
      <c r="R40" s="6">
        <v>10.3</v>
      </c>
      <c r="S40" s="6">
        <v>7.2</v>
      </c>
    </row>
    <row r="41" spans="1:19" ht="15" customHeight="1" x14ac:dyDescent="0.2">
      <c r="A41" s="6">
        <v>3</v>
      </c>
      <c r="B41" s="6">
        <v>1981</v>
      </c>
      <c r="C41" s="6">
        <v>13</v>
      </c>
      <c r="D41" s="6">
        <v>14</v>
      </c>
      <c r="E41" s="6">
        <v>3</v>
      </c>
      <c r="F41" s="6">
        <v>5</v>
      </c>
      <c r="G41" s="6">
        <v>12</v>
      </c>
      <c r="H41" s="6">
        <v>12</v>
      </c>
      <c r="I41" s="6">
        <v>14</v>
      </c>
      <c r="J41" s="6">
        <v>10</v>
      </c>
      <c r="K41" s="6">
        <v>13</v>
      </c>
      <c r="L41" s="6">
        <v>4</v>
      </c>
      <c r="M41" s="6">
        <v>7</v>
      </c>
      <c r="N41" s="6">
        <v>80</v>
      </c>
      <c r="O41" s="6">
        <v>8.9</v>
      </c>
      <c r="P41" s="6">
        <v>2.5</v>
      </c>
      <c r="Q41" s="6">
        <v>5.9</v>
      </c>
      <c r="R41" s="6">
        <v>10.199999999999999</v>
      </c>
      <c r="S41" s="6">
        <v>7.7</v>
      </c>
    </row>
    <row r="42" spans="1:19" ht="15" customHeight="1" x14ac:dyDescent="0.2">
      <c r="A42" s="6">
        <v>4</v>
      </c>
      <c r="B42" s="6">
        <v>1981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5" customHeight="1" x14ac:dyDescent="0.2">
      <c r="A43" s="6">
        <v>5</v>
      </c>
      <c r="B43" s="6">
        <v>1981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5" customHeight="1" x14ac:dyDescent="0.2">
      <c r="A44" s="6">
        <v>6</v>
      </c>
      <c r="B44" s="6">
        <v>1981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5" customHeight="1" x14ac:dyDescent="0.2">
      <c r="A45" s="6">
        <v>7</v>
      </c>
      <c r="B45" s="6">
        <v>1981</v>
      </c>
      <c r="C45" s="6">
        <v>13</v>
      </c>
      <c r="D45" s="6">
        <v>11</v>
      </c>
      <c r="E45" s="6">
        <v>4</v>
      </c>
      <c r="F45" s="6">
        <v>7</v>
      </c>
      <c r="G45" s="6">
        <v>13</v>
      </c>
      <c r="H45" s="6">
        <v>13</v>
      </c>
      <c r="I45" s="6">
        <v>17</v>
      </c>
      <c r="J45" s="6">
        <v>10</v>
      </c>
      <c r="K45" s="6">
        <v>9</v>
      </c>
      <c r="L45" s="6">
        <v>3</v>
      </c>
      <c r="M45" s="6">
        <v>7.4</v>
      </c>
      <c r="N45" s="6">
        <v>98</v>
      </c>
      <c r="O45" s="6">
        <v>9.9</v>
      </c>
      <c r="P45" s="6">
        <v>2.8</v>
      </c>
      <c r="Q45" s="6">
        <v>5.8</v>
      </c>
      <c r="R45" s="6">
        <v>10.1</v>
      </c>
      <c r="S45" s="6">
        <v>7.4</v>
      </c>
    </row>
    <row r="46" spans="1:19" ht="15" customHeight="1" x14ac:dyDescent="0.2">
      <c r="A46" s="6">
        <v>8</v>
      </c>
      <c r="B46" s="6">
        <v>1981</v>
      </c>
      <c r="C46" s="6">
        <v>8</v>
      </c>
      <c r="D46" s="6">
        <v>14</v>
      </c>
      <c r="E46" s="6">
        <v>5</v>
      </c>
      <c r="F46" s="6">
        <v>6</v>
      </c>
      <c r="G46" s="6">
        <v>11</v>
      </c>
      <c r="H46" s="6">
        <v>15</v>
      </c>
      <c r="I46" s="6">
        <v>18</v>
      </c>
      <c r="J46" s="6">
        <v>12</v>
      </c>
      <c r="K46" s="6">
        <v>5</v>
      </c>
      <c r="L46" s="6">
        <v>6</v>
      </c>
      <c r="M46" s="6">
        <v>7.7</v>
      </c>
      <c r="N46" s="6">
        <v>73</v>
      </c>
      <c r="O46" s="6">
        <v>8.6</v>
      </c>
      <c r="P46" s="6">
        <v>3.2</v>
      </c>
      <c r="Q46" s="6">
        <v>6.7</v>
      </c>
      <c r="R46" s="6">
        <v>10.3</v>
      </c>
      <c r="S46" s="6">
        <v>7.1</v>
      </c>
    </row>
    <row r="47" spans="1:19" ht="15" customHeight="1" x14ac:dyDescent="0.2">
      <c r="A47" s="6">
        <v>9</v>
      </c>
      <c r="B47" s="6">
        <v>1981</v>
      </c>
      <c r="C47" s="6">
        <v>9</v>
      </c>
      <c r="D47" s="6">
        <v>16</v>
      </c>
      <c r="E47" s="6">
        <v>3</v>
      </c>
      <c r="F47" s="6">
        <v>7</v>
      </c>
      <c r="G47" s="6">
        <v>13</v>
      </c>
      <c r="H47" s="6">
        <v>13</v>
      </c>
      <c r="I47" s="6">
        <v>14</v>
      </c>
      <c r="J47" s="6">
        <v>15</v>
      </c>
      <c r="K47" s="6">
        <v>6</v>
      </c>
      <c r="L47" s="6">
        <v>4</v>
      </c>
      <c r="M47" s="6">
        <v>8.4</v>
      </c>
      <c r="N47" s="6">
        <v>105</v>
      </c>
      <c r="O47" s="6">
        <v>10.199999999999999</v>
      </c>
      <c r="P47" s="6">
        <v>3.1</v>
      </c>
      <c r="Q47" s="6">
        <v>6.5</v>
      </c>
      <c r="R47" s="6">
        <v>10.4</v>
      </c>
      <c r="S47" s="6">
        <v>7.3</v>
      </c>
    </row>
    <row r="48" spans="1:19" ht="15" customHeight="1" x14ac:dyDescent="0.2">
      <c r="A48" s="6">
        <v>10</v>
      </c>
      <c r="B48" s="6">
        <v>1981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5" customHeight="1" x14ac:dyDescent="0.2">
      <c r="A49" s="6">
        <v>11</v>
      </c>
      <c r="B49" s="6">
        <v>1981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5" customHeight="1" x14ac:dyDescent="0.2">
      <c r="A50" s="6">
        <v>12</v>
      </c>
      <c r="B50" s="6">
        <v>1981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5" customHeight="1" x14ac:dyDescent="0.2">
      <c r="A51" s="6">
        <v>1</v>
      </c>
      <c r="B51" s="6">
        <v>1982</v>
      </c>
      <c r="C51" s="6">
        <v>7</v>
      </c>
      <c r="D51" s="6">
        <v>15</v>
      </c>
      <c r="E51" s="6">
        <v>4</v>
      </c>
      <c r="F51" s="6">
        <v>6</v>
      </c>
      <c r="G51" s="6">
        <v>17</v>
      </c>
      <c r="H51" s="6">
        <v>17</v>
      </c>
      <c r="I51" s="6">
        <v>16</v>
      </c>
      <c r="J51" s="6">
        <v>10</v>
      </c>
      <c r="K51" s="6">
        <v>4</v>
      </c>
      <c r="L51" s="6">
        <v>4</v>
      </c>
      <c r="M51" s="6">
        <v>7.5</v>
      </c>
      <c r="N51" s="6">
        <v>75</v>
      </c>
      <c r="O51" s="6">
        <v>8.6999999999999993</v>
      </c>
      <c r="P51" s="6">
        <v>3.5</v>
      </c>
      <c r="Q51" s="6">
        <v>6.1</v>
      </c>
      <c r="R51" s="6">
        <v>10</v>
      </c>
      <c r="S51" s="6">
        <v>6.5</v>
      </c>
    </row>
    <row r="52" spans="1:19" ht="15" customHeight="1" x14ac:dyDescent="0.2">
      <c r="A52" s="6">
        <v>2</v>
      </c>
      <c r="B52" s="6">
        <v>1982</v>
      </c>
      <c r="C52" s="6">
        <v>9</v>
      </c>
      <c r="D52" s="6">
        <v>15</v>
      </c>
      <c r="E52" s="6">
        <v>4</v>
      </c>
      <c r="F52" s="6">
        <v>8</v>
      </c>
      <c r="G52" s="6">
        <v>13</v>
      </c>
      <c r="H52" s="6">
        <v>15</v>
      </c>
      <c r="I52" s="6">
        <v>16</v>
      </c>
      <c r="J52" s="6">
        <v>9</v>
      </c>
      <c r="K52" s="6">
        <v>5</v>
      </c>
      <c r="L52" s="6">
        <v>6</v>
      </c>
      <c r="M52" s="6">
        <v>6.8</v>
      </c>
      <c r="N52" s="6">
        <v>61</v>
      </c>
      <c r="O52" s="6">
        <v>7.8</v>
      </c>
      <c r="P52" s="6">
        <v>2.9</v>
      </c>
      <c r="Q52" s="6">
        <v>5.9</v>
      </c>
      <c r="R52" s="6">
        <v>9.9</v>
      </c>
      <c r="S52" s="6">
        <v>7</v>
      </c>
    </row>
    <row r="53" spans="1:19" ht="15" customHeight="1" x14ac:dyDescent="0.2">
      <c r="A53" s="6">
        <v>3</v>
      </c>
      <c r="B53" s="6">
        <v>1982</v>
      </c>
      <c r="C53" s="6">
        <v>13</v>
      </c>
      <c r="D53" s="6">
        <v>8</v>
      </c>
      <c r="E53" s="6">
        <v>7</v>
      </c>
      <c r="F53" s="6">
        <v>10</v>
      </c>
      <c r="G53" s="6">
        <v>15</v>
      </c>
      <c r="H53" s="6">
        <v>14</v>
      </c>
      <c r="I53" s="6">
        <v>14</v>
      </c>
      <c r="J53" s="6">
        <v>10</v>
      </c>
      <c r="K53" s="6">
        <v>5</v>
      </c>
      <c r="L53" s="6">
        <v>4</v>
      </c>
      <c r="M53" s="6">
        <v>6.1</v>
      </c>
      <c r="N53" s="6">
        <v>89</v>
      </c>
      <c r="O53" s="6">
        <v>9.5</v>
      </c>
      <c r="P53" s="6">
        <v>1</v>
      </c>
      <c r="Q53" s="6">
        <v>5</v>
      </c>
      <c r="R53" s="6">
        <v>9.6</v>
      </c>
      <c r="S53" s="6">
        <v>8.6999999999999993</v>
      </c>
    </row>
    <row r="54" spans="1:19" ht="15" customHeight="1" x14ac:dyDescent="0.2">
      <c r="A54" s="6">
        <v>4</v>
      </c>
      <c r="B54" s="6">
        <v>1982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15" customHeight="1" x14ac:dyDescent="0.2">
      <c r="A55" s="6">
        <v>5</v>
      </c>
      <c r="B55" s="6">
        <v>1982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ht="15" customHeight="1" x14ac:dyDescent="0.2">
      <c r="A56" s="6">
        <v>6</v>
      </c>
      <c r="B56" s="6">
        <v>1982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5" customHeight="1" x14ac:dyDescent="0.2">
      <c r="A57" s="6">
        <v>7</v>
      </c>
      <c r="B57" s="6">
        <v>1982</v>
      </c>
      <c r="C57" s="6">
        <v>8</v>
      </c>
      <c r="D57" s="6">
        <v>10</v>
      </c>
      <c r="E57" s="6">
        <v>6</v>
      </c>
      <c r="F57" s="6">
        <v>10</v>
      </c>
      <c r="G57" s="6">
        <v>15</v>
      </c>
      <c r="H57" s="6">
        <v>18</v>
      </c>
      <c r="I57" s="6">
        <v>12</v>
      </c>
      <c r="J57" s="6">
        <v>11</v>
      </c>
      <c r="K57" s="6">
        <v>7</v>
      </c>
      <c r="L57" s="6">
        <v>3</v>
      </c>
      <c r="M57" s="6">
        <v>7</v>
      </c>
      <c r="N57" s="6">
        <v>81</v>
      </c>
      <c r="O57" s="6">
        <v>9</v>
      </c>
      <c r="P57" s="6">
        <v>2.4</v>
      </c>
      <c r="Q57" s="6">
        <v>5.3</v>
      </c>
      <c r="R57" s="6">
        <v>9.6</v>
      </c>
      <c r="S57" s="6">
        <v>7.2</v>
      </c>
    </row>
    <row r="58" spans="1:19" ht="15" customHeight="1" x14ac:dyDescent="0.2">
      <c r="A58" s="6">
        <v>8</v>
      </c>
      <c r="B58" s="6">
        <v>1982</v>
      </c>
      <c r="C58" s="6">
        <v>7</v>
      </c>
      <c r="D58" s="6">
        <v>7</v>
      </c>
      <c r="E58" s="6">
        <v>5</v>
      </c>
      <c r="F58" s="6">
        <v>12</v>
      </c>
      <c r="G58" s="6">
        <v>16</v>
      </c>
      <c r="H58" s="6">
        <v>15</v>
      </c>
      <c r="I58" s="6">
        <v>15</v>
      </c>
      <c r="J58" s="6">
        <v>13</v>
      </c>
      <c r="K58" s="6">
        <v>5</v>
      </c>
      <c r="L58" s="6">
        <v>5</v>
      </c>
      <c r="M58" s="6">
        <v>7.6</v>
      </c>
      <c r="N58" s="6">
        <v>77</v>
      </c>
      <c r="O58" s="6">
        <v>8.8000000000000007</v>
      </c>
      <c r="P58" s="6">
        <v>2.9</v>
      </c>
      <c r="Q58" s="6">
        <v>5.4</v>
      </c>
      <c r="R58" s="6">
        <v>10.1</v>
      </c>
      <c r="S58" s="6">
        <v>7.2</v>
      </c>
    </row>
    <row r="59" spans="1:19" ht="15" customHeight="1" x14ac:dyDescent="0.2">
      <c r="A59" s="6">
        <v>9</v>
      </c>
      <c r="B59" s="6">
        <v>1982</v>
      </c>
      <c r="C59" s="6">
        <v>10</v>
      </c>
      <c r="D59" s="6">
        <v>7</v>
      </c>
      <c r="E59" s="6">
        <v>7</v>
      </c>
      <c r="F59" s="6">
        <v>9</v>
      </c>
      <c r="G59" s="6">
        <v>19</v>
      </c>
      <c r="H59" s="6">
        <v>12</v>
      </c>
      <c r="I59" s="6">
        <v>15</v>
      </c>
      <c r="J59" s="6">
        <v>10</v>
      </c>
      <c r="K59" s="6">
        <v>6</v>
      </c>
      <c r="L59" s="6">
        <v>5</v>
      </c>
      <c r="M59" s="6">
        <v>6.6</v>
      </c>
      <c r="N59" s="6">
        <v>76</v>
      </c>
      <c r="O59" s="6">
        <v>8.6999999999999993</v>
      </c>
      <c r="P59" s="6">
        <v>2.2999999999999998</v>
      </c>
      <c r="Q59" s="6">
        <v>5.0999999999999996</v>
      </c>
      <c r="R59" s="6">
        <v>9.8000000000000007</v>
      </c>
      <c r="S59" s="6">
        <v>7.4</v>
      </c>
    </row>
    <row r="60" spans="1:19" ht="15" customHeight="1" x14ac:dyDescent="0.2">
      <c r="A60" s="6">
        <v>10</v>
      </c>
      <c r="B60" s="6">
        <v>1982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5" customHeight="1" x14ac:dyDescent="0.2">
      <c r="A61" s="6">
        <v>11</v>
      </c>
      <c r="B61" s="6">
        <v>1982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ht="15" customHeight="1" x14ac:dyDescent="0.2">
      <c r="A62" s="6">
        <v>12</v>
      </c>
      <c r="B62" s="6">
        <v>1982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5" customHeight="1" x14ac:dyDescent="0.2">
      <c r="A63" s="6">
        <v>1</v>
      </c>
      <c r="B63" s="6">
        <v>1983</v>
      </c>
      <c r="C63" s="6">
        <v>8</v>
      </c>
      <c r="D63" s="6">
        <v>7</v>
      </c>
      <c r="E63" s="6">
        <v>11</v>
      </c>
      <c r="F63" s="6">
        <v>12</v>
      </c>
      <c r="G63" s="6">
        <v>17</v>
      </c>
      <c r="H63" s="6">
        <v>14</v>
      </c>
      <c r="I63" s="6">
        <v>13</v>
      </c>
      <c r="J63" s="6">
        <v>9</v>
      </c>
      <c r="K63" s="6">
        <v>3</v>
      </c>
      <c r="L63" s="6">
        <v>6</v>
      </c>
      <c r="M63" s="6">
        <v>6.2</v>
      </c>
      <c r="N63" s="6">
        <v>69</v>
      </c>
      <c r="O63" s="6">
        <v>8.3000000000000007</v>
      </c>
      <c r="P63" s="6">
        <v>2.2000000000000002</v>
      </c>
      <c r="Q63" s="6">
        <v>5</v>
      </c>
      <c r="R63" s="6">
        <v>9.1</v>
      </c>
      <c r="S63" s="6">
        <v>6.9</v>
      </c>
    </row>
    <row r="64" spans="1:19" ht="15" customHeight="1" x14ac:dyDescent="0.2">
      <c r="A64" s="6">
        <v>2</v>
      </c>
      <c r="B64" s="6">
        <v>1983</v>
      </c>
      <c r="C64" s="6">
        <v>10</v>
      </c>
      <c r="D64" s="6">
        <v>11</v>
      </c>
      <c r="E64" s="6">
        <v>8</v>
      </c>
      <c r="F64" s="6">
        <v>11</v>
      </c>
      <c r="G64" s="6">
        <v>17</v>
      </c>
      <c r="H64" s="6">
        <v>11</v>
      </c>
      <c r="I64" s="6">
        <v>12</v>
      </c>
      <c r="J64" s="6">
        <v>10</v>
      </c>
      <c r="K64" s="6">
        <v>3</v>
      </c>
      <c r="L64" s="6">
        <v>7</v>
      </c>
      <c r="M64" s="6">
        <v>6</v>
      </c>
      <c r="N64" s="6">
        <v>77</v>
      </c>
      <c r="O64" s="6">
        <v>8.8000000000000007</v>
      </c>
      <c r="P64" s="6">
        <v>1.1000000000000001</v>
      </c>
      <c r="Q64" s="6">
        <v>4.8</v>
      </c>
      <c r="R64" s="6">
        <v>9.3000000000000007</v>
      </c>
      <c r="S64" s="6">
        <v>8.1999999999999993</v>
      </c>
    </row>
    <row r="65" spans="1:19" ht="15" customHeight="1" x14ac:dyDescent="0.2">
      <c r="A65" s="6">
        <v>3</v>
      </c>
      <c r="B65" s="6">
        <v>1983</v>
      </c>
      <c r="C65" s="6">
        <v>8</v>
      </c>
      <c r="D65" s="6">
        <v>8</v>
      </c>
      <c r="E65" s="6">
        <v>9</v>
      </c>
      <c r="F65" s="6">
        <v>15</v>
      </c>
      <c r="G65" s="6">
        <v>20</v>
      </c>
      <c r="H65" s="6">
        <v>12</v>
      </c>
      <c r="I65" s="6">
        <v>13</v>
      </c>
      <c r="J65" s="6">
        <v>8</v>
      </c>
      <c r="K65" s="6">
        <v>3</v>
      </c>
      <c r="L65" s="6">
        <v>4</v>
      </c>
      <c r="M65" s="6">
        <v>5.6</v>
      </c>
      <c r="N65" s="6">
        <v>49</v>
      </c>
      <c r="O65" s="6">
        <v>7</v>
      </c>
      <c r="P65" s="6">
        <v>2.2999999999999998</v>
      </c>
      <c r="Q65" s="6">
        <v>4.9000000000000004</v>
      </c>
      <c r="R65" s="6">
        <v>7.5</v>
      </c>
      <c r="S65" s="6">
        <v>5.2</v>
      </c>
    </row>
    <row r="66" spans="1:19" ht="15" customHeight="1" x14ac:dyDescent="0.2">
      <c r="A66" s="6">
        <v>4</v>
      </c>
      <c r="B66" s="6">
        <v>1983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5" customHeight="1" x14ac:dyDescent="0.2">
      <c r="A67" s="6">
        <v>5</v>
      </c>
      <c r="B67" s="6">
        <v>1983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5" customHeight="1" x14ac:dyDescent="0.2">
      <c r="A68" s="6">
        <v>6</v>
      </c>
      <c r="B68" s="6">
        <v>1983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5" customHeight="1" x14ac:dyDescent="0.2">
      <c r="A69" s="6">
        <v>7</v>
      </c>
      <c r="B69" s="6">
        <v>1983</v>
      </c>
      <c r="C69" s="6">
        <v>6</v>
      </c>
      <c r="D69" s="6">
        <v>4</v>
      </c>
      <c r="E69" s="6">
        <v>11</v>
      </c>
      <c r="F69" s="6">
        <v>15</v>
      </c>
      <c r="G69" s="6">
        <v>20</v>
      </c>
      <c r="H69" s="6">
        <v>11</v>
      </c>
      <c r="I69" s="6">
        <v>14</v>
      </c>
      <c r="J69" s="6">
        <v>8</v>
      </c>
      <c r="K69" s="6">
        <v>6</v>
      </c>
      <c r="L69" s="6">
        <v>5</v>
      </c>
      <c r="M69" s="6">
        <v>6.2</v>
      </c>
      <c r="N69" s="6">
        <v>53</v>
      </c>
      <c r="O69" s="6">
        <v>7.3</v>
      </c>
      <c r="P69" s="6">
        <v>2.7</v>
      </c>
      <c r="Q69" s="6">
        <v>5</v>
      </c>
      <c r="R69" s="6">
        <v>9.3000000000000007</v>
      </c>
      <c r="S69" s="6">
        <v>6.6</v>
      </c>
    </row>
    <row r="70" spans="1:19" ht="15" customHeight="1" x14ac:dyDescent="0.2">
      <c r="A70" s="6">
        <v>8</v>
      </c>
      <c r="B70" s="6">
        <v>1983</v>
      </c>
      <c r="C70" s="6">
        <v>4</v>
      </c>
      <c r="D70" s="6">
        <v>5</v>
      </c>
      <c r="E70" s="6">
        <v>10</v>
      </c>
      <c r="F70" s="6">
        <v>18</v>
      </c>
      <c r="G70" s="6">
        <v>17</v>
      </c>
      <c r="H70" s="6">
        <v>14</v>
      </c>
      <c r="I70" s="6">
        <v>11</v>
      </c>
      <c r="J70" s="6">
        <v>9</v>
      </c>
      <c r="K70" s="6">
        <v>7</v>
      </c>
      <c r="L70" s="6">
        <v>5</v>
      </c>
      <c r="M70" s="6">
        <v>7</v>
      </c>
      <c r="N70" s="6">
        <v>79</v>
      </c>
      <c r="O70" s="6">
        <v>8.9</v>
      </c>
      <c r="P70" s="6">
        <v>2.8</v>
      </c>
      <c r="Q70" s="6">
        <v>4.9000000000000004</v>
      </c>
      <c r="R70" s="6">
        <v>8.6</v>
      </c>
      <c r="S70" s="6">
        <v>5.8</v>
      </c>
    </row>
    <row r="71" spans="1:19" ht="15" customHeight="1" x14ac:dyDescent="0.2">
      <c r="A71" s="6">
        <v>9</v>
      </c>
      <c r="B71" s="6">
        <v>1983</v>
      </c>
      <c r="C71" s="6">
        <v>6</v>
      </c>
      <c r="D71" s="6">
        <v>5</v>
      </c>
      <c r="E71" s="6">
        <v>10</v>
      </c>
      <c r="F71" s="6">
        <v>15</v>
      </c>
      <c r="G71" s="6">
        <v>18</v>
      </c>
      <c r="H71" s="6">
        <v>12</v>
      </c>
      <c r="I71" s="6">
        <v>14</v>
      </c>
      <c r="J71" s="6">
        <v>9</v>
      </c>
      <c r="K71" s="6">
        <v>8</v>
      </c>
      <c r="L71" s="6">
        <v>3</v>
      </c>
      <c r="M71" s="6">
        <v>6.6</v>
      </c>
      <c r="N71" s="6">
        <v>66</v>
      </c>
      <c r="O71" s="6">
        <v>8.1</v>
      </c>
      <c r="P71" s="6">
        <v>2.7</v>
      </c>
      <c r="Q71" s="6">
        <v>5</v>
      </c>
      <c r="R71" s="6">
        <v>9.6</v>
      </c>
      <c r="S71" s="6">
        <v>6.9</v>
      </c>
    </row>
    <row r="72" spans="1:19" ht="15" customHeight="1" x14ac:dyDescent="0.2">
      <c r="A72" s="6">
        <v>10</v>
      </c>
      <c r="B72" s="6">
        <v>1983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5" customHeight="1" x14ac:dyDescent="0.2">
      <c r="A73" s="6">
        <v>11</v>
      </c>
      <c r="B73" s="6">
        <v>1983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5" customHeight="1" x14ac:dyDescent="0.2">
      <c r="A74" s="6">
        <v>12</v>
      </c>
      <c r="B74" s="6">
        <v>1983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5" customHeight="1" x14ac:dyDescent="0.2">
      <c r="A75" s="6">
        <v>1</v>
      </c>
      <c r="B75" s="6">
        <v>1984</v>
      </c>
      <c r="C75" s="6">
        <v>6</v>
      </c>
      <c r="D75" s="6">
        <v>5</v>
      </c>
      <c r="E75" s="6">
        <v>12</v>
      </c>
      <c r="F75" s="6">
        <v>15</v>
      </c>
      <c r="G75" s="6">
        <v>20</v>
      </c>
      <c r="H75" s="6">
        <v>13</v>
      </c>
      <c r="I75" s="6">
        <v>11</v>
      </c>
      <c r="J75" s="6">
        <v>7</v>
      </c>
      <c r="K75" s="6">
        <v>7</v>
      </c>
      <c r="L75" s="6">
        <v>4</v>
      </c>
      <c r="M75" s="6">
        <v>6.6</v>
      </c>
      <c r="N75" s="6">
        <v>76</v>
      </c>
      <c r="O75" s="6">
        <v>8.6999999999999993</v>
      </c>
      <c r="P75" s="6">
        <v>2.5</v>
      </c>
      <c r="Q75" s="6">
        <v>4.9000000000000004</v>
      </c>
      <c r="R75" s="6">
        <v>7.5</v>
      </c>
      <c r="S75" s="6">
        <v>4.9000000000000004</v>
      </c>
    </row>
    <row r="76" spans="1:19" ht="15" customHeight="1" x14ac:dyDescent="0.2">
      <c r="A76" s="6">
        <v>2</v>
      </c>
      <c r="B76" s="6">
        <v>1984</v>
      </c>
      <c r="C76" s="6">
        <v>3</v>
      </c>
      <c r="D76" s="6">
        <v>5</v>
      </c>
      <c r="E76" s="6">
        <v>11</v>
      </c>
      <c r="F76" s="6">
        <v>17</v>
      </c>
      <c r="G76" s="6">
        <v>19</v>
      </c>
      <c r="H76" s="6">
        <v>14</v>
      </c>
      <c r="I76" s="6">
        <v>13</v>
      </c>
      <c r="J76" s="6">
        <v>8</v>
      </c>
      <c r="K76" s="6">
        <v>6</v>
      </c>
      <c r="L76" s="6">
        <v>4</v>
      </c>
      <c r="M76" s="6">
        <v>6.9</v>
      </c>
      <c r="N76" s="6">
        <v>69</v>
      </c>
      <c r="O76" s="6">
        <v>8.3000000000000007</v>
      </c>
      <c r="P76" s="6">
        <v>2.8</v>
      </c>
      <c r="Q76" s="6">
        <v>5</v>
      </c>
      <c r="R76" s="6">
        <v>8.5</v>
      </c>
      <c r="S76" s="6">
        <v>5.7</v>
      </c>
    </row>
    <row r="77" spans="1:19" ht="15" customHeight="1" x14ac:dyDescent="0.2">
      <c r="A77" s="6">
        <v>3</v>
      </c>
      <c r="B77" s="6">
        <v>1984</v>
      </c>
      <c r="C77" s="6">
        <v>4</v>
      </c>
      <c r="D77" s="6">
        <v>5</v>
      </c>
      <c r="E77" s="6">
        <v>10</v>
      </c>
      <c r="F77" s="6">
        <v>17</v>
      </c>
      <c r="G77" s="6">
        <v>21</v>
      </c>
      <c r="H77" s="6">
        <v>10</v>
      </c>
      <c r="I77" s="6">
        <v>17</v>
      </c>
      <c r="J77" s="6">
        <v>8</v>
      </c>
      <c r="K77" s="6">
        <v>5</v>
      </c>
      <c r="L77" s="6">
        <v>3</v>
      </c>
      <c r="M77" s="6">
        <v>6.8</v>
      </c>
      <c r="N77" s="6">
        <v>69</v>
      </c>
      <c r="O77" s="6">
        <v>8.3000000000000007</v>
      </c>
      <c r="P77" s="6">
        <v>2.9</v>
      </c>
      <c r="Q77" s="6">
        <v>5</v>
      </c>
      <c r="R77" s="6">
        <v>9.6</v>
      </c>
      <c r="S77" s="6">
        <v>6.7</v>
      </c>
    </row>
    <row r="78" spans="1:19" ht="15" customHeight="1" x14ac:dyDescent="0.2">
      <c r="A78" s="6">
        <v>4</v>
      </c>
      <c r="B78" s="6">
        <v>1984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5" customHeight="1" x14ac:dyDescent="0.2">
      <c r="A79" s="6">
        <v>5</v>
      </c>
      <c r="B79" s="6">
        <v>1984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5" customHeight="1" x14ac:dyDescent="0.2">
      <c r="A80" s="6">
        <v>6</v>
      </c>
      <c r="B80" s="6">
        <v>1984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5" customHeight="1" x14ac:dyDescent="0.2">
      <c r="A81" s="6">
        <v>7</v>
      </c>
      <c r="B81" s="6">
        <v>1984</v>
      </c>
      <c r="C81" s="6">
        <v>3</v>
      </c>
      <c r="D81" s="6">
        <v>4</v>
      </c>
      <c r="E81" s="6">
        <v>10</v>
      </c>
      <c r="F81" s="6">
        <v>18</v>
      </c>
      <c r="G81" s="6">
        <v>19</v>
      </c>
      <c r="H81" s="6">
        <v>17</v>
      </c>
      <c r="I81" s="6">
        <v>12</v>
      </c>
      <c r="J81" s="6">
        <v>9</v>
      </c>
      <c r="K81" s="6">
        <v>3</v>
      </c>
      <c r="L81" s="6">
        <v>5</v>
      </c>
      <c r="M81" s="6">
        <v>6.6</v>
      </c>
      <c r="N81" s="6">
        <v>49</v>
      </c>
      <c r="O81" s="6">
        <v>7</v>
      </c>
      <c r="P81" s="6">
        <v>3</v>
      </c>
      <c r="Q81" s="6">
        <v>5.0999999999999996</v>
      </c>
      <c r="R81" s="6">
        <v>8.5</v>
      </c>
      <c r="S81" s="6">
        <v>5.5</v>
      </c>
    </row>
    <row r="82" spans="1:19" ht="15" customHeight="1" x14ac:dyDescent="0.2">
      <c r="A82" s="6">
        <v>8</v>
      </c>
      <c r="B82" s="6">
        <v>1984</v>
      </c>
      <c r="C82" s="6">
        <v>3</v>
      </c>
      <c r="D82" s="6">
        <v>5</v>
      </c>
      <c r="E82" s="6">
        <v>13</v>
      </c>
      <c r="F82" s="6">
        <v>18</v>
      </c>
      <c r="G82" s="6">
        <v>19</v>
      </c>
      <c r="H82" s="6">
        <v>10</v>
      </c>
      <c r="I82" s="6">
        <v>14</v>
      </c>
      <c r="J82" s="6">
        <v>9</v>
      </c>
      <c r="K82" s="6">
        <v>6</v>
      </c>
      <c r="L82" s="6">
        <v>3</v>
      </c>
      <c r="M82" s="6">
        <v>6.6</v>
      </c>
      <c r="N82" s="6">
        <v>60</v>
      </c>
      <c r="O82" s="6">
        <v>7.7</v>
      </c>
      <c r="P82" s="6">
        <v>2.7</v>
      </c>
      <c r="Q82" s="6">
        <v>4.9000000000000004</v>
      </c>
      <c r="R82" s="6">
        <v>9.5</v>
      </c>
      <c r="S82" s="6">
        <v>6.8</v>
      </c>
    </row>
    <row r="83" spans="1:19" ht="15" customHeight="1" x14ac:dyDescent="0.2">
      <c r="A83" s="6">
        <v>9</v>
      </c>
      <c r="B83" s="6">
        <v>1984</v>
      </c>
      <c r="C83" s="6">
        <v>4</v>
      </c>
      <c r="D83" s="6">
        <v>3</v>
      </c>
      <c r="E83" s="6">
        <v>10</v>
      </c>
      <c r="F83" s="6">
        <v>21</v>
      </c>
      <c r="G83" s="6">
        <v>17</v>
      </c>
      <c r="H83" s="6">
        <v>13</v>
      </c>
      <c r="I83" s="6">
        <v>14</v>
      </c>
      <c r="J83" s="6">
        <v>8</v>
      </c>
      <c r="K83" s="6">
        <v>6</v>
      </c>
      <c r="L83" s="6">
        <v>4</v>
      </c>
      <c r="M83" s="6">
        <v>6.6</v>
      </c>
      <c r="N83" s="6">
        <v>54</v>
      </c>
      <c r="O83" s="6">
        <v>7.3</v>
      </c>
      <c r="P83" s="6">
        <v>2.9</v>
      </c>
      <c r="Q83" s="6">
        <v>4.9000000000000004</v>
      </c>
      <c r="R83" s="6">
        <v>9.3000000000000007</v>
      </c>
      <c r="S83" s="6">
        <v>6.4</v>
      </c>
    </row>
    <row r="84" spans="1:19" ht="15" customHeight="1" x14ac:dyDescent="0.2">
      <c r="A84" s="6">
        <v>10</v>
      </c>
      <c r="B84" s="6">
        <v>1984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5" customHeight="1" x14ac:dyDescent="0.2">
      <c r="A85" s="6">
        <v>11</v>
      </c>
      <c r="B85" s="6">
        <v>1984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15" customHeight="1" x14ac:dyDescent="0.2">
      <c r="A86" s="6">
        <v>12</v>
      </c>
      <c r="B86" s="6">
        <v>1984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ht="15" customHeight="1" x14ac:dyDescent="0.2">
      <c r="A87" s="6">
        <v>1</v>
      </c>
      <c r="B87" s="6">
        <v>1985</v>
      </c>
      <c r="C87" s="6">
        <v>5</v>
      </c>
      <c r="D87" s="6">
        <v>4</v>
      </c>
      <c r="E87" s="6">
        <v>14</v>
      </c>
      <c r="F87" s="6">
        <v>20</v>
      </c>
      <c r="G87" s="6">
        <v>19</v>
      </c>
      <c r="H87" s="6">
        <v>10</v>
      </c>
      <c r="I87" s="6">
        <v>12</v>
      </c>
      <c r="J87" s="6">
        <v>8</v>
      </c>
      <c r="K87" s="6">
        <v>4</v>
      </c>
      <c r="L87" s="6">
        <v>4</v>
      </c>
      <c r="M87" s="6">
        <v>6.2</v>
      </c>
      <c r="N87" s="6">
        <v>56</v>
      </c>
      <c r="O87" s="6">
        <v>7.5</v>
      </c>
      <c r="P87" s="6">
        <v>2.5</v>
      </c>
      <c r="Q87" s="6">
        <v>4.7</v>
      </c>
      <c r="R87" s="6">
        <v>7.4</v>
      </c>
      <c r="S87" s="6">
        <v>4.9000000000000004</v>
      </c>
    </row>
    <row r="88" spans="1:19" ht="15" customHeight="1" x14ac:dyDescent="0.2">
      <c r="A88" s="6">
        <v>2</v>
      </c>
      <c r="B88" s="6">
        <v>1985</v>
      </c>
      <c r="C88" s="6">
        <v>3</v>
      </c>
      <c r="D88" s="6">
        <v>4</v>
      </c>
      <c r="E88" s="6">
        <v>12</v>
      </c>
      <c r="F88" s="6">
        <v>21</v>
      </c>
      <c r="G88" s="6">
        <v>19</v>
      </c>
      <c r="H88" s="6">
        <v>10</v>
      </c>
      <c r="I88" s="6">
        <v>13</v>
      </c>
      <c r="J88" s="6">
        <v>11</v>
      </c>
      <c r="K88" s="6">
        <v>4</v>
      </c>
      <c r="L88" s="6">
        <v>3</v>
      </c>
      <c r="M88" s="6">
        <v>7.1</v>
      </c>
      <c r="N88" s="6">
        <v>77</v>
      </c>
      <c r="O88" s="6">
        <v>8.8000000000000007</v>
      </c>
      <c r="P88" s="6">
        <v>2.7</v>
      </c>
      <c r="Q88" s="6">
        <v>4.8</v>
      </c>
      <c r="R88" s="6">
        <v>9.6</v>
      </c>
      <c r="S88" s="6">
        <v>6.9</v>
      </c>
    </row>
    <row r="89" spans="1:19" ht="15" customHeight="1" x14ac:dyDescent="0.2">
      <c r="A89" s="6">
        <v>3</v>
      </c>
      <c r="B89" s="6">
        <v>1985</v>
      </c>
      <c r="C89" s="6">
        <v>6</v>
      </c>
      <c r="D89" s="6">
        <v>4</v>
      </c>
      <c r="E89" s="6">
        <v>15</v>
      </c>
      <c r="F89" s="6">
        <v>17</v>
      </c>
      <c r="G89" s="6">
        <v>22</v>
      </c>
      <c r="H89" s="6">
        <v>9</v>
      </c>
      <c r="I89" s="6">
        <v>11</v>
      </c>
      <c r="J89" s="6">
        <v>8</v>
      </c>
      <c r="K89" s="6">
        <v>4</v>
      </c>
      <c r="L89" s="6">
        <v>4</v>
      </c>
      <c r="M89" s="6">
        <v>5.8</v>
      </c>
      <c r="N89" s="6">
        <v>64</v>
      </c>
      <c r="O89" s="6">
        <v>8</v>
      </c>
      <c r="P89" s="6">
        <v>2.2999999999999998</v>
      </c>
      <c r="Q89" s="6">
        <v>4.7</v>
      </c>
      <c r="R89" s="6">
        <v>7.2</v>
      </c>
      <c r="S89" s="6">
        <v>4.9000000000000004</v>
      </c>
    </row>
    <row r="90" spans="1:19" ht="15" customHeight="1" x14ac:dyDescent="0.2">
      <c r="A90" s="6">
        <v>4</v>
      </c>
      <c r="B90" s="6">
        <v>1985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ht="15" customHeight="1" x14ac:dyDescent="0.2">
      <c r="A91" s="6">
        <v>5</v>
      </c>
      <c r="B91" s="6">
        <v>1985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ht="15" customHeight="1" x14ac:dyDescent="0.2">
      <c r="A92" s="6">
        <v>6</v>
      </c>
      <c r="B92" s="6">
        <v>1985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ht="15" customHeight="1" x14ac:dyDescent="0.2">
      <c r="A93" s="6">
        <v>7</v>
      </c>
      <c r="B93" s="6">
        <v>1985</v>
      </c>
      <c r="C93" s="6">
        <v>4</v>
      </c>
      <c r="D93" s="6">
        <v>5</v>
      </c>
      <c r="E93" s="6">
        <v>14</v>
      </c>
      <c r="F93" s="6">
        <v>20</v>
      </c>
      <c r="G93" s="6">
        <v>22</v>
      </c>
      <c r="H93" s="6">
        <v>10</v>
      </c>
      <c r="I93" s="6">
        <v>9</v>
      </c>
      <c r="J93" s="6">
        <v>7</v>
      </c>
      <c r="K93" s="6">
        <v>5</v>
      </c>
      <c r="L93" s="6">
        <v>4</v>
      </c>
      <c r="M93" s="6">
        <v>6.2</v>
      </c>
      <c r="N93" s="6">
        <v>73</v>
      </c>
      <c r="O93" s="6">
        <v>8.5</v>
      </c>
      <c r="P93" s="6">
        <v>2.5</v>
      </c>
      <c r="Q93" s="6">
        <v>4.5999999999999996</v>
      </c>
      <c r="R93" s="6">
        <v>6.7</v>
      </c>
      <c r="S93" s="6">
        <v>4.2</v>
      </c>
    </row>
    <row r="94" spans="1:19" ht="15" customHeight="1" x14ac:dyDescent="0.2">
      <c r="A94" s="6">
        <v>8</v>
      </c>
      <c r="B94" s="6">
        <v>1985</v>
      </c>
      <c r="C94" s="6">
        <v>2</v>
      </c>
      <c r="D94" s="6">
        <v>5</v>
      </c>
      <c r="E94" s="6">
        <v>15</v>
      </c>
      <c r="F94" s="6">
        <v>19</v>
      </c>
      <c r="G94" s="6">
        <v>22</v>
      </c>
      <c r="H94" s="6">
        <v>9</v>
      </c>
      <c r="I94" s="6">
        <v>11</v>
      </c>
      <c r="J94" s="6">
        <v>7</v>
      </c>
      <c r="K94" s="6">
        <v>4</v>
      </c>
      <c r="L94" s="6">
        <v>6</v>
      </c>
      <c r="M94" s="6">
        <v>5.7</v>
      </c>
      <c r="N94" s="6">
        <v>43</v>
      </c>
      <c r="O94" s="6">
        <v>6.5</v>
      </c>
      <c r="P94" s="6">
        <v>2.5</v>
      </c>
      <c r="Q94" s="6">
        <v>4.7</v>
      </c>
      <c r="R94" s="6">
        <v>6.9</v>
      </c>
      <c r="S94" s="6">
        <v>4.4000000000000004</v>
      </c>
    </row>
    <row r="95" spans="1:19" ht="15" customHeight="1" x14ac:dyDescent="0.2">
      <c r="A95" s="6">
        <v>9</v>
      </c>
      <c r="B95" s="6">
        <v>1985</v>
      </c>
      <c r="C95" s="6">
        <v>6</v>
      </c>
      <c r="D95" s="6">
        <v>5</v>
      </c>
      <c r="E95" s="6">
        <v>12</v>
      </c>
      <c r="F95" s="6">
        <v>19</v>
      </c>
      <c r="G95" s="6">
        <v>18</v>
      </c>
      <c r="H95" s="6">
        <v>11</v>
      </c>
      <c r="I95" s="6">
        <v>12</v>
      </c>
      <c r="J95" s="6">
        <v>9</v>
      </c>
      <c r="K95" s="6">
        <v>3</v>
      </c>
      <c r="L95" s="6">
        <v>5</v>
      </c>
      <c r="M95" s="6">
        <v>6.7</v>
      </c>
      <c r="N95" s="6">
        <v>86</v>
      </c>
      <c r="O95" s="6">
        <v>9.3000000000000007</v>
      </c>
      <c r="P95" s="6">
        <v>2.5</v>
      </c>
      <c r="Q95" s="6">
        <v>4.7</v>
      </c>
      <c r="R95" s="6">
        <v>8.1</v>
      </c>
      <c r="S95" s="6">
        <v>5.6</v>
      </c>
    </row>
    <row r="96" spans="1:19" ht="15" customHeight="1" x14ac:dyDescent="0.2">
      <c r="A96" s="6">
        <v>10</v>
      </c>
      <c r="B96" s="6">
        <v>1985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 ht="15" customHeight="1" x14ac:dyDescent="0.2">
      <c r="A97" s="6">
        <v>11</v>
      </c>
      <c r="B97" s="6">
        <v>1985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ht="15" customHeight="1" x14ac:dyDescent="0.2">
      <c r="A98" s="6">
        <v>12</v>
      </c>
      <c r="B98" s="6">
        <v>1985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ht="15" customHeight="1" x14ac:dyDescent="0.2">
      <c r="A99" s="6">
        <v>1</v>
      </c>
      <c r="B99" s="6">
        <v>1986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5" customHeight="1" x14ac:dyDescent="0.2">
      <c r="A100" s="6">
        <v>2</v>
      </c>
      <c r="B100" s="6">
        <v>1986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ht="15" customHeight="1" x14ac:dyDescent="0.2">
      <c r="A101" s="6">
        <v>3</v>
      </c>
      <c r="B101" s="6">
        <v>1986</v>
      </c>
      <c r="C101" s="6">
        <v>6</v>
      </c>
      <c r="D101" s="6">
        <v>6</v>
      </c>
      <c r="E101" s="6">
        <v>19</v>
      </c>
      <c r="F101" s="6">
        <v>20</v>
      </c>
      <c r="G101" s="6">
        <v>18</v>
      </c>
      <c r="H101" s="6">
        <v>7</v>
      </c>
      <c r="I101" s="6">
        <v>8</v>
      </c>
      <c r="J101" s="6">
        <v>5</v>
      </c>
      <c r="K101" s="6">
        <v>7</v>
      </c>
      <c r="L101" s="6">
        <v>4</v>
      </c>
      <c r="M101" s="6">
        <v>5.2</v>
      </c>
      <c r="N101" s="6">
        <v>66</v>
      </c>
      <c r="O101" s="6">
        <v>8.1</v>
      </c>
      <c r="P101" s="6">
        <v>1.7</v>
      </c>
      <c r="Q101" s="6">
        <v>3.8</v>
      </c>
      <c r="R101" s="6">
        <v>5.4</v>
      </c>
      <c r="S101" s="6">
        <v>3.7</v>
      </c>
    </row>
    <row r="102" spans="1:19" ht="15" customHeight="1" x14ac:dyDescent="0.2">
      <c r="A102" s="6">
        <v>4</v>
      </c>
      <c r="B102" s="6">
        <v>1986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15" customHeight="1" x14ac:dyDescent="0.2">
      <c r="A103" s="6">
        <v>5</v>
      </c>
      <c r="B103" s="6">
        <v>1986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ht="15" customHeight="1" x14ac:dyDescent="0.2">
      <c r="A104" s="6">
        <v>6</v>
      </c>
      <c r="B104" s="6">
        <v>1986</v>
      </c>
      <c r="C104" s="6">
        <v>4</v>
      </c>
      <c r="D104" s="6">
        <v>4</v>
      </c>
      <c r="E104" s="6">
        <v>19</v>
      </c>
      <c r="F104" s="6">
        <v>24</v>
      </c>
      <c r="G104" s="6">
        <v>19</v>
      </c>
      <c r="H104" s="6">
        <v>10</v>
      </c>
      <c r="I104" s="6">
        <v>9</v>
      </c>
      <c r="J104" s="6">
        <v>5</v>
      </c>
      <c r="K104" s="6">
        <v>4</v>
      </c>
      <c r="L104" s="6">
        <v>2</v>
      </c>
      <c r="M104" s="6">
        <v>5.0999999999999996</v>
      </c>
      <c r="N104" s="6">
        <v>39</v>
      </c>
      <c r="O104" s="6">
        <v>6.3</v>
      </c>
      <c r="P104" s="6">
        <v>2.1</v>
      </c>
      <c r="Q104" s="6">
        <v>3.9</v>
      </c>
      <c r="R104" s="6">
        <v>6.1</v>
      </c>
      <c r="S104" s="6">
        <v>4</v>
      </c>
    </row>
    <row r="105" spans="1:19" ht="15" customHeight="1" x14ac:dyDescent="0.2">
      <c r="A105" s="6">
        <v>7</v>
      </c>
      <c r="B105" s="6">
        <v>1986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ht="15" customHeight="1" x14ac:dyDescent="0.2">
      <c r="A106" s="6">
        <v>8</v>
      </c>
      <c r="B106" s="6">
        <v>1986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5" customHeight="1" x14ac:dyDescent="0.2">
      <c r="A107" s="6">
        <v>9</v>
      </c>
      <c r="B107" s="6">
        <v>1986</v>
      </c>
      <c r="C107" s="6">
        <v>4</v>
      </c>
      <c r="D107" s="6">
        <v>4</v>
      </c>
      <c r="E107" s="6">
        <v>16</v>
      </c>
      <c r="F107" s="6">
        <v>25</v>
      </c>
      <c r="G107" s="6">
        <v>20</v>
      </c>
      <c r="H107" s="6">
        <v>8</v>
      </c>
      <c r="I107" s="6">
        <v>9</v>
      </c>
      <c r="J107" s="6">
        <v>5</v>
      </c>
      <c r="K107" s="6">
        <v>5</v>
      </c>
      <c r="L107" s="6">
        <v>4</v>
      </c>
      <c r="M107" s="6">
        <v>5.4</v>
      </c>
      <c r="N107" s="6">
        <v>59</v>
      </c>
      <c r="O107" s="6">
        <v>7.7</v>
      </c>
      <c r="P107" s="6">
        <v>2.2999999999999998</v>
      </c>
      <c r="Q107" s="6">
        <v>4</v>
      </c>
      <c r="R107" s="6">
        <v>5.5</v>
      </c>
      <c r="S107" s="6">
        <v>3.1</v>
      </c>
    </row>
    <row r="108" spans="1:19" ht="15" customHeight="1" x14ac:dyDescent="0.2">
      <c r="A108" s="6">
        <v>10</v>
      </c>
      <c r="B108" s="6">
        <v>1986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5" customHeight="1" x14ac:dyDescent="0.2">
      <c r="A109" s="6">
        <v>11</v>
      </c>
      <c r="B109" s="6">
        <v>1986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ht="15" customHeight="1" x14ac:dyDescent="0.2">
      <c r="A110" s="6">
        <v>12</v>
      </c>
      <c r="B110" s="6">
        <v>1986</v>
      </c>
      <c r="C110" s="6">
        <v>5</v>
      </c>
      <c r="D110" s="6">
        <v>3</v>
      </c>
      <c r="E110" s="6">
        <v>20</v>
      </c>
      <c r="F110" s="6">
        <v>22</v>
      </c>
      <c r="G110" s="6">
        <v>20</v>
      </c>
      <c r="H110" s="6">
        <v>9</v>
      </c>
      <c r="I110" s="6">
        <v>7</v>
      </c>
      <c r="J110" s="6">
        <v>5</v>
      </c>
      <c r="K110" s="6">
        <v>5</v>
      </c>
      <c r="L110" s="6">
        <v>4</v>
      </c>
      <c r="M110" s="6">
        <v>4.9000000000000004</v>
      </c>
      <c r="N110" s="6">
        <v>37</v>
      </c>
      <c r="O110" s="6">
        <v>6.1</v>
      </c>
      <c r="P110" s="6">
        <v>2.1</v>
      </c>
      <c r="Q110" s="6">
        <v>3.8</v>
      </c>
      <c r="R110" s="6">
        <v>5.4</v>
      </c>
      <c r="S110" s="6">
        <v>3.4</v>
      </c>
    </row>
    <row r="111" spans="1:19" ht="15" customHeight="1" x14ac:dyDescent="0.2">
      <c r="A111" s="6">
        <v>1</v>
      </c>
      <c r="B111" s="6">
        <v>1987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5" customHeight="1" x14ac:dyDescent="0.2">
      <c r="A112" s="6">
        <v>2</v>
      </c>
      <c r="B112" s="6">
        <v>1987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ht="15" customHeight="1" x14ac:dyDescent="0.2">
      <c r="A113" s="6">
        <v>3</v>
      </c>
      <c r="B113" s="6">
        <v>1987</v>
      </c>
      <c r="C113" s="6">
        <v>3</v>
      </c>
      <c r="D113" s="6">
        <v>4</v>
      </c>
      <c r="E113" s="6">
        <v>18</v>
      </c>
      <c r="F113" s="6">
        <v>23</v>
      </c>
      <c r="G113" s="6">
        <v>20</v>
      </c>
      <c r="H113" s="6">
        <v>9</v>
      </c>
      <c r="I113" s="6">
        <v>7</v>
      </c>
      <c r="J113" s="6">
        <v>5</v>
      </c>
      <c r="K113" s="6">
        <v>7</v>
      </c>
      <c r="L113" s="6">
        <v>4</v>
      </c>
      <c r="M113" s="6">
        <v>5.2</v>
      </c>
      <c r="N113" s="6">
        <v>46</v>
      </c>
      <c r="O113" s="6">
        <v>6.8</v>
      </c>
      <c r="P113" s="6">
        <v>2.2999999999999998</v>
      </c>
      <c r="Q113" s="6">
        <v>3.9</v>
      </c>
      <c r="R113" s="6">
        <v>5.5</v>
      </c>
      <c r="S113" s="6">
        <v>3.2</v>
      </c>
    </row>
    <row r="114" spans="1:19" ht="15" customHeight="1" x14ac:dyDescent="0.2">
      <c r="A114" s="6">
        <v>4</v>
      </c>
      <c r="B114" s="6">
        <v>1987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15" customHeight="1" x14ac:dyDescent="0.2">
      <c r="A115" s="6">
        <v>5</v>
      </c>
      <c r="B115" s="6">
        <v>1987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5" customHeight="1" x14ac:dyDescent="0.2">
      <c r="A116" s="6">
        <v>6</v>
      </c>
      <c r="B116" s="6">
        <v>1987</v>
      </c>
      <c r="C116" s="6">
        <v>5</v>
      </c>
      <c r="D116" s="6">
        <v>2</v>
      </c>
      <c r="E116" s="6">
        <v>17</v>
      </c>
      <c r="F116" s="6">
        <v>21</v>
      </c>
      <c r="G116" s="6">
        <v>18</v>
      </c>
      <c r="H116" s="6">
        <v>11</v>
      </c>
      <c r="I116" s="6">
        <v>8</v>
      </c>
      <c r="J116" s="6">
        <v>7</v>
      </c>
      <c r="K116" s="6">
        <v>7</v>
      </c>
      <c r="L116" s="6">
        <v>4</v>
      </c>
      <c r="M116" s="6">
        <v>5.5</v>
      </c>
      <c r="N116" s="6">
        <v>56</v>
      </c>
      <c r="O116" s="6">
        <v>7.5</v>
      </c>
      <c r="P116" s="6">
        <v>2.2000000000000002</v>
      </c>
      <c r="Q116" s="6">
        <v>4.3</v>
      </c>
      <c r="R116" s="6">
        <v>6.6</v>
      </c>
      <c r="S116" s="6">
        <v>4.4000000000000004</v>
      </c>
    </row>
    <row r="117" spans="1:19" ht="15" customHeight="1" x14ac:dyDescent="0.2">
      <c r="A117" s="6">
        <v>7</v>
      </c>
      <c r="B117" s="6">
        <v>1987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5" customHeight="1" x14ac:dyDescent="0.2">
      <c r="A118" s="6">
        <v>8</v>
      </c>
      <c r="B118" s="6">
        <v>1987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5" customHeight="1" x14ac:dyDescent="0.2">
      <c r="A119" s="6">
        <v>9</v>
      </c>
      <c r="B119" s="6">
        <v>1987</v>
      </c>
      <c r="C119" s="6">
        <v>4</v>
      </c>
      <c r="D119" s="6">
        <v>1</v>
      </c>
      <c r="E119" s="6">
        <v>21</v>
      </c>
      <c r="F119" s="6">
        <v>24</v>
      </c>
      <c r="G119" s="6">
        <v>17</v>
      </c>
      <c r="H119" s="6">
        <v>9</v>
      </c>
      <c r="I119" s="6">
        <v>7</v>
      </c>
      <c r="J119" s="6">
        <v>5</v>
      </c>
      <c r="K119" s="6">
        <v>7</v>
      </c>
      <c r="L119" s="6">
        <v>5</v>
      </c>
      <c r="M119" s="6">
        <v>5</v>
      </c>
      <c r="N119" s="6">
        <v>41</v>
      </c>
      <c r="O119" s="6">
        <v>6.4</v>
      </c>
      <c r="P119" s="6">
        <v>2.1</v>
      </c>
      <c r="Q119" s="6">
        <v>3.4</v>
      </c>
      <c r="R119" s="6">
        <v>5.4</v>
      </c>
      <c r="S119" s="6">
        <v>3.3</v>
      </c>
    </row>
    <row r="120" spans="1:19" ht="15" customHeight="1" x14ac:dyDescent="0.2">
      <c r="A120" s="6">
        <v>10</v>
      </c>
      <c r="B120" s="6">
        <v>1987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 ht="15" customHeight="1" x14ac:dyDescent="0.2">
      <c r="A121" s="6">
        <v>11</v>
      </c>
      <c r="B121" s="6">
        <v>1987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ht="15" customHeight="1" x14ac:dyDescent="0.2">
      <c r="A122" s="6">
        <v>12</v>
      </c>
      <c r="B122" s="6">
        <v>1987</v>
      </c>
      <c r="C122" s="6">
        <v>4</v>
      </c>
      <c r="D122" s="6">
        <v>4</v>
      </c>
      <c r="E122" s="6">
        <v>20</v>
      </c>
      <c r="F122" s="6">
        <v>21</v>
      </c>
      <c r="G122" s="6">
        <v>18</v>
      </c>
      <c r="H122" s="6">
        <v>8</v>
      </c>
      <c r="I122" s="6">
        <v>13</v>
      </c>
      <c r="J122" s="6">
        <v>5</v>
      </c>
      <c r="K122" s="6">
        <v>3</v>
      </c>
      <c r="L122" s="6">
        <v>4</v>
      </c>
      <c r="M122" s="6">
        <v>5.3</v>
      </c>
      <c r="N122" s="6">
        <v>56</v>
      </c>
      <c r="O122" s="6">
        <v>7.5</v>
      </c>
      <c r="P122" s="6">
        <v>2.1</v>
      </c>
      <c r="Q122" s="6">
        <v>4.0999999999999996</v>
      </c>
      <c r="R122" s="6">
        <v>6.4</v>
      </c>
      <c r="S122" s="6">
        <v>4.3</v>
      </c>
    </row>
    <row r="123" spans="1:19" ht="15" customHeight="1" x14ac:dyDescent="0.2">
      <c r="A123" s="6">
        <v>1</v>
      </c>
      <c r="B123" s="6">
        <v>1988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ht="15" customHeight="1" x14ac:dyDescent="0.2">
      <c r="A124" s="6">
        <v>2</v>
      </c>
      <c r="B124" s="6">
        <v>1988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ht="15" customHeight="1" x14ac:dyDescent="0.2">
      <c r="A125" s="6">
        <v>3</v>
      </c>
      <c r="B125" s="6">
        <v>1988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ht="15" customHeight="1" x14ac:dyDescent="0.2">
      <c r="A126" s="6">
        <v>4</v>
      </c>
      <c r="B126" s="6">
        <v>1988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 ht="15" customHeight="1" x14ac:dyDescent="0.2">
      <c r="A127" s="6">
        <v>5</v>
      </c>
      <c r="B127" s="6">
        <v>1988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ht="15" customHeight="1" x14ac:dyDescent="0.2">
      <c r="A128" s="6">
        <v>6</v>
      </c>
      <c r="B128" s="6">
        <v>1988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 ht="15" customHeight="1" x14ac:dyDescent="0.2">
      <c r="A129" s="6">
        <v>7</v>
      </c>
      <c r="B129" s="6">
        <v>1988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 ht="15" customHeight="1" x14ac:dyDescent="0.2">
      <c r="A130" s="6">
        <v>8</v>
      </c>
      <c r="B130" s="6">
        <v>1988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ht="15" customHeight="1" x14ac:dyDescent="0.2">
      <c r="A131" s="6">
        <v>9</v>
      </c>
      <c r="B131" s="6">
        <v>1988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 ht="15" customHeight="1" x14ac:dyDescent="0.2">
      <c r="A132" s="6">
        <v>10</v>
      </c>
      <c r="B132" s="6">
        <v>1988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ht="15" customHeight="1" x14ac:dyDescent="0.2">
      <c r="A133" s="6">
        <v>11</v>
      </c>
      <c r="B133" s="6">
        <v>1988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5" customHeight="1" x14ac:dyDescent="0.2">
      <c r="A134" s="6">
        <v>12</v>
      </c>
      <c r="B134" s="6">
        <v>1988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5" customHeight="1" x14ac:dyDescent="0.2">
      <c r="A135" s="6">
        <v>1</v>
      </c>
      <c r="B135" s="6">
        <v>1989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5" customHeight="1" x14ac:dyDescent="0.2">
      <c r="A136" s="6">
        <v>2</v>
      </c>
      <c r="B136" s="6">
        <v>1989</v>
      </c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5" customHeight="1" x14ac:dyDescent="0.2">
      <c r="A137" s="6">
        <v>3</v>
      </c>
      <c r="B137" s="6">
        <v>1989</v>
      </c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5" customHeight="1" x14ac:dyDescent="0.2">
      <c r="A138" s="6">
        <v>4</v>
      </c>
      <c r="B138" s="6">
        <v>1989</v>
      </c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5" customHeight="1" x14ac:dyDescent="0.2">
      <c r="A139" s="6">
        <v>5</v>
      </c>
      <c r="B139" s="6">
        <v>1989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5" customHeight="1" x14ac:dyDescent="0.2">
      <c r="A140" s="6">
        <v>6</v>
      </c>
      <c r="B140" s="6">
        <v>1989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ht="15" customHeight="1" x14ac:dyDescent="0.2">
      <c r="A141" s="6">
        <v>7</v>
      </c>
      <c r="B141" s="6">
        <v>1989</v>
      </c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ht="15" customHeight="1" x14ac:dyDescent="0.2">
      <c r="A142" s="6">
        <v>8</v>
      </c>
      <c r="B142" s="6">
        <v>1989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ht="15" customHeight="1" x14ac:dyDescent="0.2">
      <c r="A143" s="6">
        <v>9</v>
      </c>
      <c r="B143" s="6">
        <v>1989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ht="15" customHeight="1" x14ac:dyDescent="0.2">
      <c r="A144" s="6">
        <v>10</v>
      </c>
      <c r="B144" s="6">
        <v>1989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ht="15" customHeight="1" x14ac:dyDescent="0.2">
      <c r="A145" s="6">
        <v>11</v>
      </c>
      <c r="B145" s="6">
        <v>1989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ht="15" customHeight="1" x14ac:dyDescent="0.2">
      <c r="A146" s="6">
        <v>12</v>
      </c>
      <c r="B146" s="6">
        <v>1989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ht="15" customHeight="1" x14ac:dyDescent="0.2">
      <c r="A147" s="6">
        <v>1</v>
      </c>
      <c r="B147" s="6">
        <v>1990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ht="15" customHeight="1" x14ac:dyDescent="0.2">
      <c r="A148" s="6">
        <v>2</v>
      </c>
      <c r="B148" s="6">
        <v>1990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ht="15" customHeight="1" x14ac:dyDescent="0.2">
      <c r="A149" s="6">
        <v>3</v>
      </c>
      <c r="B149" s="6">
        <v>1990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ht="15" customHeight="1" x14ac:dyDescent="0.2">
      <c r="A150" s="6">
        <v>4</v>
      </c>
      <c r="B150" s="6">
        <v>1990</v>
      </c>
      <c r="C150" s="6">
        <v>2</v>
      </c>
      <c r="D150" s="6">
        <v>2</v>
      </c>
      <c r="E150" s="6">
        <v>21</v>
      </c>
      <c r="F150" s="6">
        <v>24</v>
      </c>
      <c r="G150" s="6">
        <v>20</v>
      </c>
      <c r="H150" s="6">
        <v>10</v>
      </c>
      <c r="I150" s="6">
        <v>8</v>
      </c>
      <c r="J150" s="6">
        <v>5</v>
      </c>
      <c r="K150" s="6">
        <v>6</v>
      </c>
      <c r="L150" s="6">
        <v>2</v>
      </c>
      <c r="M150" s="6">
        <v>5</v>
      </c>
      <c r="N150" s="6">
        <v>34</v>
      </c>
      <c r="O150" s="6">
        <v>5.8</v>
      </c>
      <c r="P150" s="6">
        <v>2.2999999999999998</v>
      </c>
      <c r="Q150" s="6">
        <v>4</v>
      </c>
      <c r="R150" s="6">
        <v>5.5</v>
      </c>
      <c r="S150" s="6">
        <v>3.2</v>
      </c>
    </row>
    <row r="151" spans="1:19" ht="15" customHeight="1" x14ac:dyDescent="0.2">
      <c r="A151" s="6">
        <v>5</v>
      </c>
      <c r="B151" s="6">
        <v>1990</v>
      </c>
      <c r="C151" s="6">
        <v>6</v>
      </c>
      <c r="D151" s="6">
        <v>2</v>
      </c>
      <c r="E151" s="6">
        <v>19</v>
      </c>
      <c r="F151" s="6">
        <v>19</v>
      </c>
      <c r="G151" s="6">
        <v>22</v>
      </c>
      <c r="H151" s="6">
        <v>11</v>
      </c>
      <c r="I151" s="6">
        <v>6</v>
      </c>
      <c r="J151" s="6">
        <v>5</v>
      </c>
      <c r="K151" s="6">
        <v>7</v>
      </c>
      <c r="L151" s="6">
        <v>3</v>
      </c>
      <c r="M151" s="6">
        <v>5.2</v>
      </c>
      <c r="N151" s="6">
        <v>58</v>
      </c>
      <c r="O151" s="6">
        <v>7.6</v>
      </c>
      <c r="P151" s="6">
        <v>2</v>
      </c>
      <c r="Q151" s="6">
        <v>4.3</v>
      </c>
      <c r="R151" s="6">
        <v>5.5</v>
      </c>
      <c r="S151" s="6">
        <v>3.4</v>
      </c>
    </row>
    <row r="152" spans="1:19" ht="15" customHeight="1" x14ac:dyDescent="0.2">
      <c r="A152" s="6">
        <v>6</v>
      </c>
      <c r="B152" s="6">
        <v>1990</v>
      </c>
      <c r="C152" s="6">
        <v>4</v>
      </c>
      <c r="D152" s="6">
        <v>1</v>
      </c>
      <c r="E152" s="6">
        <v>17</v>
      </c>
      <c r="F152" s="6">
        <v>21</v>
      </c>
      <c r="G152" s="6">
        <v>27</v>
      </c>
      <c r="H152" s="6">
        <v>9</v>
      </c>
      <c r="I152" s="6">
        <v>10</v>
      </c>
      <c r="J152" s="6">
        <v>5</v>
      </c>
      <c r="K152" s="6">
        <v>5</v>
      </c>
      <c r="L152" s="6">
        <v>1</v>
      </c>
      <c r="M152" s="6">
        <v>5.5</v>
      </c>
      <c r="N152" s="6">
        <v>43</v>
      </c>
      <c r="O152" s="6">
        <v>6.5</v>
      </c>
      <c r="P152" s="6">
        <v>2.6</v>
      </c>
      <c r="Q152" s="6">
        <v>4.5999999999999996</v>
      </c>
      <c r="R152" s="6">
        <v>5.6</v>
      </c>
      <c r="S152" s="6">
        <v>3</v>
      </c>
    </row>
    <row r="153" spans="1:19" ht="15" customHeight="1" x14ac:dyDescent="0.2">
      <c r="A153" s="6">
        <v>7</v>
      </c>
      <c r="B153" s="6">
        <v>1990</v>
      </c>
      <c r="C153" s="6">
        <v>4</v>
      </c>
      <c r="D153" s="6">
        <v>2</v>
      </c>
      <c r="E153" s="6">
        <v>20</v>
      </c>
      <c r="F153" s="6">
        <v>22</v>
      </c>
      <c r="G153" s="6">
        <v>22</v>
      </c>
      <c r="H153" s="6">
        <v>9</v>
      </c>
      <c r="I153" s="6">
        <v>9</v>
      </c>
      <c r="J153" s="6">
        <v>4</v>
      </c>
      <c r="K153" s="6">
        <v>5</v>
      </c>
      <c r="L153" s="6">
        <v>3</v>
      </c>
      <c r="M153" s="6">
        <v>4.9000000000000004</v>
      </c>
      <c r="N153" s="6">
        <v>32</v>
      </c>
      <c r="O153" s="6">
        <v>5.6</v>
      </c>
      <c r="P153" s="6">
        <v>2.2999999999999998</v>
      </c>
      <c r="Q153" s="6">
        <v>4.2</v>
      </c>
      <c r="R153" s="6">
        <v>5.5</v>
      </c>
      <c r="S153" s="6">
        <v>3.2</v>
      </c>
    </row>
    <row r="154" spans="1:19" ht="15" customHeight="1" x14ac:dyDescent="0.2">
      <c r="A154" s="6">
        <v>8</v>
      </c>
      <c r="B154" s="6">
        <v>1990</v>
      </c>
      <c r="C154" s="6">
        <v>3</v>
      </c>
      <c r="D154" s="6">
        <v>1</v>
      </c>
      <c r="E154" s="6">
        <v>19</v>
      </c>
      <c r="F154" s="6">
        <v>24</v>
      </c>
      <c r="G154" s="6">
        <v>19</v>
      </c>
      <c r="H154" s="6">
        <v>13</v>
      </c>
      <c r="I154" s="6">
        <v>10</v>
      </c>
      <c r="J154" s="6">
        <v>6</v>
      </c>
      <c r="K154" s="6">
        <v>3</v>
      </c>
      <c r="L154" s="6">
        <v>2</v>
      </c>
      <c r="M154" s="6">
        <v>5.8</v>
      </c>
      <c r="N154" s="6">
        <v>43</v>
      </c>
      <c r="O154" s="6">
        <v>6.6</v>
      </c>
      <c r="P154" s="6">
        <v>2.6</v>
      </c>
      <c r="Q154" s="6">
        <v>4.5999999999999996</v>
      </c>
      <c r="R154" s="6">
        <v>6.6</v>
      </c>
      <c r="S154" s="6">
        <v>4</v>
      </c>
    </row>
    <row r="155" spans="1:19" ht="15" customHeight="1" x14ac:dyDescent="0.2">
      <c r="A155" s="6">
        <v>9</v>
      </c>
      <c r="B155" s="6">
        <v>1990</v>
      </c>
      <c r="C155" s="6">
        <v>3</v>
      </c>
      <c r="D155" s="6">
        <v>1</v>
      </c>
      <c r="E155" s="6">
        <v>18</v>
      </c>
      <c r="F155" s="6">
        <v>19</v>
      </c>
      <c r="G155" s="6">
        <v>22</v>
      </c>
      <c r="H155" s="6">
        <v>11</v>
      </c>
      <c r="I155" s="6">
        <v>12</v>
      </c>
      <c r="J155" s="6">
        <v>5</v>
      </c>
      <c r="K155" s="6">
        <v>6</v>
      </c>
      <c r="L155" s="6">
        <v>3</v>
      </c>
      <c r="M155" s="6">
        <v>5.6</v>
      </c>
      <c r="N155" s="6">
        <v>43</v>
      </c>
      <c r="O155" s="6">
        <v>6.6</v>
      </c>
      <c r="P155" s="6">
        <v>2.5</v>
      </c>
      <c r="Q155" s="6">
        <v>4.7</v>
      </c>
      <c r="R155" s="6">
        <v>6.8</v>
      </c>
      <c r="S155" s="6">
        <v>4.3</v>
      </c>
    </row>
    <row r="156" spans="1:19" ht="15" customHeight="1" x14ac:dyDescent="0.2">
      <c r="A156" s="6">
        <v>10</v>
      </c>
      <c r="B156" s="6">
        <v>1990</v>
      </c>
      <c r="C156" s="6">
        <v>4</v>
      </c>
      <c r="D156" s="6">
        <v>4</v>
      </c>
      <c r="E156" s="6">
        <v>14</v>
      </c>
      <c r="F156" s="6">
        <v>21</v>
      </c>
      <c r="G156" s="6">
        <v>23</v>
      </c>
      <c r="H156" s="6">
        <v>10</v>
      </c>
      <c r="I156" s="6">
        <v>9</v>
      </c>
      <c r="J156" s="6">
        <v>7</v>
      </c>
      <c r="K156" s="6">
        <v>7</v>
      </c>
      <c r="L156" s="6">
        <v>1</v>
      </c>
      <c r="M156" s="6">
        <v>5.9</v>
      </c>
      <c r="N156" s="6">
        <v>60</v>
      </c>
      <c r="O156" s="6">
        <v>7.8</v>
      </c>
      <c r="P156" s="6">
        <v>2.6</v>
      </c>
      <c r="Q156" s="6">
        <v>4.5999999999999996</v>
      </c>
      <c r="R156" s="6">
        <v>6.7</v>
      </c>
      <c r="S156" s="6">
        <v>4.0999999999999996</v>
      </c>
    </row>
    <row r="157" spans="1:19" ht="15" customHeight="1" x14ac:dyDescent="0.2">
      <c r="A157" s="6">
        <v>11</v>
      </c>
      <c r="B157" s="6">
        <v>1990</v>
      </c>
      <c r="C157" s="6">
        <v>4</v>
      </c>
      <c r="D157" s="6">
        <v>2</v>
      </c>
      <c r="E157" s="6">
        <v>17</v>
      </c>
      <c r="F157" s="6">
        <v>22</v>
      </c>
      <c r="G157" s="6">
        <v>20</v>
      </c>
      <c r="H157" s="6">
        <v>13</v>
      </c>
      <c r="I157" s="6">
        <v>10</v>
      </c>
      <c r="J157" s="6">
        <v>6</v>
      </c>
      <c r="K157" s="6">
        <v>4</v>
      </c>
      <c r="L157" s="6">
        <v>2</v>
      </c>
      <c r="M157" s="6">
        <v>5.7</v>
      </c>
      <c r="N157" s="6">
        <v>53</v>
      </c>
      <c r="O157" s="6">
        <v>7.3</v>
      </c>
      <c r="P157" s="6">
        <v>2.5</v>
      </c>
      <c r="Q157" s="6">
        <v>4.5999999999999996</v>
      </c>
      <c r="R157" s="6">
        <v>6.8</v>
      </c>
      <c r="S157" s="6">
        <v>4.3</v>
      </c>
    </row>
    <row r="158" spans="1:19" ht="15" customHeight="1" x14ac:dyDescent="0.2">
      <c r="A158" s="6">
        <v>12</v>
      </c>
      <c r="B158" s="6">
        <v>1990</v>
      </c>
      <c r="C158" s="6">
        <v>4</v>
      </c>
      <c r="D158" s="6">
        <v>2</v>
      </c>
      <c r="E158" s="6">
        <v>19</v>
      </c>
      <c r="F158" s="6">
        <v>21</v>
      </c>
      <c r="G158" s="6">
        <v>19</v>
      </c>
      <c r="H158" s="6">
        <v>10</v>
      </c>
      <c r="I158" s="6">
        <v>10</v>
      </c>
      <c r="J158" s="6">
        <v>7</v>
      </c>
      <c r="K158" s="6">
        <v>5</v>
      </c>
      <c r="L158" s="6">
        <v>3</v>
      </c>
      <c r="M158" s="6">
        <v>5.8</v>
      </c>
      <c r="N158" s="6">
        <v>55</v>
      </c>
      <c r="O158" s="6">
        <v>7.4</v>
      </c>
      <c r="P158" s="6">
        <v>2.2999999999999998</v>
      </c>
      <c r="Q158" s="6">
        <v>4.5</v>
      </c>
      <c r="R158" s="6">
        <v>6.8</v>
      </c>
      <c r="S158" s="6">
        <v>4.5</v>
      </c>
    </row>
    <row r="159" spans="1:19" ht="15" customHeight="1" x14ac:dyDescent="0.2">
      <c r="A159" s="6">
        <v>1</v>
      </c>
      <c r="B159" s="6">
        <v>1991</v>
      </c>
      <c r="C159" s="6">
        <v>3</v>
      </c>
      <c r="D159" s="6">
        <v>4</v>
      </c>
      <c r="E159" s="6">
        <v>15</v>
      </c>
      <c r="F159" s="6">
        <v>22</v>
      </c>
      <c r="G159" s="6">
        <v>22</v>
      </c>
      <c r="H159" s="6">
        <v>10</v>
      </c>
      <c r="I159" s="6">
        <v>10</v>
      </c>
      <c r="J159" s="6">
        <v>5</v>
      </c>
      <c r="K159" s="6">
        <v>6</v>
      </c>
      <c r="L159" s="6">
        <v>3</v>
      </c>
      <c r="M159" s="6">
        <v>5.6</v>
      </c>
      <c r="N159" s="6">
        <v>45</v>
      </c>
      <c r="O159" s="6">
        <v>6.7</v>
      </c>
      <c r="P159" s="6">
        <v>2.6</v>
      </c>
      <c r="Q159" s="6">
        <v>4.5999999999999996</v>
      </c>
      <c r="R159" s="6">
        <v>6.5</v>
      </c>
      <c r="S159" s="6">
        <v>3.9</v>
      </c>
    </row>
    <row r="160" spans="1:19" ht="15" customHeight="1" x14ac:dyDescent="0.2">
      <c r="A160" s="6">
        <v>2</v>
      </c>
      <c r="B160" s="6">
        <v>1991</v>
      </c>
      <c r="C160" s="6">
        <v>4</v>
      </c>
      <c r="D160" s="6">
        <v>4</v>
      </c>
      <c r="E160" s="6">
        <v>14</v>
      </c>
      <c r="F160" s="6">
        <v>23</v>
      </c>
      <c r="G160" s="6">
        <v>22</v>
      </c>
      <c r="H160" s="6">
        <v>8</v>
      </c>
      <c r="I160" s="6">
        <v>10</v>
      </c>
      <c r="J160" s="6">
        <v>7</v>
      </c>
      <c r="K160" s="6">
        <v>6</v>
      </c>
      <c r="L160" s="6">
        <v>2</v>
      </c>
      <c r="M160" s="6">
        <v>6</v>
      </c>
      <c r="N160" s="6">
        <v>62</v>
      </c>
      <c r="O160" s="6">
        <v>7.9</v>
      </c>
      <c r="P160" s="6">
        <v>2.6</v>
      </c>
      <c r="Q160" s="6">
        <v>4.5999999999999996</v>
      </c>
      <c r="R160" s="6">
        <v>6.6</v>
      </c>
      <c r="S160" s="6">
        <v>4</v>
      </c>
    </row>
    <row r="161" spans="1:19" ht="15" customHeight="1" x14ac:dyDescent="0.2">
      <c r="A161" s="6">
        <v>3</v>
      </c>
      <c r="B161" s="6">
        <v>1991</v>
      </c>
      <c r="C161" s="6">
        <v>3</v>
      </c>
      <c r="D161" s="6">
        <v>2</v>
      </c>
      <c r="E161" s="6">
        <v>17</v>
      </c>
      <c r="F161" s="6">
        <v>23</v>
      </c>
      <c r="G161" s="6">
        <v>21</v>
      </c>
      <c r="H161" s="6">
        <v>11</v>
      </c>
      <c r="I161" s="6">
        <v>8</v>
      </c>
      <c r="J161" s="6">
        <v>8</v>
      </c>
      <c r="K161" s="6">
        <v>4</v>
      </c>
      <c r="L161" s="6">
        <v>3</v>
      </c>
      <c r="M161" s="6">
        <v>6.2</v>
      </c>
      <c r="N161" s="6">
        <v>63</v>
      </c>
      <c r="O161" s="6">
        <v>8</v>
      </c>
      <c r="P161" s="6">
        <v>2.6</v>
      </c>
      <c r="Q161" s="6">
        <v>4.5999999999999996</v>
      </c>
      <c r="R161" s="6">
        <v>6.8</v>
      </c>
      <c r="S161" s="6">
        <v>4.2</v>
      </c>
    </row>
    <row r="162" spans="1:19" ht="15" customHeight="1" x14ac:dyDescent="0.2">
      <c r="A162" s="6">
        <v>4</v>
      </c>
      <c r="B162" s="6">
        <v>1991</v>
      </c>
      <c r="C162" s="6">
        <v>5</v>
      </c>
      <c r="D162" s="6">
        <v>5</v>
      </c>
      <c r="E162" s="6">
        <v>16</v>
      </c>
      <c r="F162" s="6">
        <v>24</v>
      </c>
      <c r="G162" s="6">
        <v>21</v>
      </c>
      <c r="H162" s="6">
        <v>9</v>
      </c>
      <c r="I162" s="6">
        <v>10</v>
      </c>
      <c r="J162" s="6">
        <v>5</v>
      </c>
      <c r="K162" s="6">
        <v>3</v>
      </c>
      <c r="L162" s="6">
        <v>2</v>
      </c>
      <c r="M162" s="6">
        <v>5.0999999999999996</v>
      </c>
      <c r="N162" s="6">
        <v>37</v>
      </c>
      <c r="O162" s="6">
        <v>6.1</v>
      </c>
      <c r="P162" s="6">
        <v>2.2999999999999998</v>
      </c>
      <c r="Q162" s="6">
        <v>4.2</v>
      </c>
      <c r="R162" s="6">
        <v>6</v>
      </c>
      <c r="S162" s="6">
        <v>3.6</v>
      </c>
    </row>
    <row r="163" spans="1:19" ht="15" customHeight="1" x14ac:dyDescent="0.2">
      <c r="A163" s="6">
        <v>5</v>
      </c>
      <c r="B163" s="6">
        <v>1991</v>
      </c>
      <c r="C163" s="6">
        <v>4</v>
      </c>
      <c r="D163" s="6">
        <v>4</v>
      </c>
      <c r="E163" s="6">
        <v>20</v>
      </c>
      <c r="F163" s="6">
        <v>20</v>
      </c>
      <c r="G163" s="6">
        <v>20</v>
      </c>
      <c r="H163" s="6">
        <v>11</v>
      </c>
      <c r="I163" s="6">
        <v>12</v>
      </c>
      <c r="J163" s="6">
        <v>4</v>
      </c>
      <c r="K163" s="6">
        <v>3</v>
      </c>
      <c r="L163" s="6">
        <v>2</v>
      </c>
      <c r="M163" s="6">
        <v>5.4</v>
      </c>
      <c r="N163" s="6">
        <v>51</v>
      </c>
      <c r="O163" s="6">
        <v>7.1</v>
      </c>
      <c r="P163" s="6">
        <v>2.1</v>
      </c>
      <c r="Q163" s="6">
        <v>4.4000000000000004</v>
      </c>
      <c r="R163" s="6">
        <v>6.6</v>
      </c>
      <c r="S163" s="6">
        <v>4.5</v>
      </c>
    </row>
    <row r="164" spans="1:19" ht="15" customHeight="1" x14ac:dyDescent="0.2">
      <c r="A164" s="6">
        <v>6</v>
      </c>
      <c r="B164" s="6">
        <v>1991</v>
      </c>
      <c r="C164" s="6">
        <v>2</v>
      </c>
      <c r="D164" s="6">
        <v>3</v>
      </c>
      <c r="E164" s="6">
        <v>20</v>
      </c>
      <c r="F164" s="6">
        <v>21</v>
      </c>
      <c r="G164" s="6">
        <v>22</v>
      </c>
      <c r="H164" s="6">
        <v>10</v>
      </c>
      <c r="I164" s="6">
        <v>8</v>
      </c>
      <c r="J164" s="6">
        <v>6</v>
      </c>
      <c r="K164" s="6">
        <v>5</v>
      </c>
      <c r="L164" s="6">
        <v>3</v>
      </c>
      <c r="M164" s="6">
        <v>5.8</v>
      </c>
      <c r="N164" s="6">
        <v>61</v>
      </c>
      <c r="O164" s="6">
        <v>7.8</v>
      </c>
      <c r="P164" s="6">
        <v>2.2999999999999998</v>
      </c>
      <c r="Q164" s="6">
        <v>4.5</v>
      </c>
      <c r="R164" s="6">
        <v>6</v>
      </c>
      <c r="S164" s="6">
        <v>3.7</v>
      </c>
    </row>
    <row r="165" spans="1:19" ht="15" customHeight="1" x14ac:dyDescent="0.2">
      <c r="A165" s="6">
        <v>7</v>
      </c>
      <c r="B165" s="6">
        <v>1991</v>
      </c>
      <c r="C165" s="6">
        <v>4</v>
      </c>
      <c r="D165" s="6">
        <v>3</v>
      </c>
      <c r="E165" s="6">
        <v>20</v>
      </c>
      <c r="F165" s="6">
        <v>22</v>
      </c>
      <c r="G165" s="6">
        <v>21</v>
      </c>
      <c r="H165" s="6">
        <v>9</v>
      </c>
      <c r="I165" s="6">
        <v>8</v>
      </c>
      <c r="J165" s="6">
        <v>7</v>
      </c>
      <c r="K165" s="6">
        <v>3</v>
      </c>
      <c r="L165" s="6">
        <v>3</v>
      </c>
      <c r="M165" s="6">
        <v>5.4</v>
      </c>
      <c r="N165" s="6">
        <v>52</v>
      </c>
      <c r="O165" s="6">
        <v>7.2</v>
      </c>
      <c r="P165" s="6">
        <v>2.2000000000000002</v>
      </c>
      <c r="Q165" s="6">
        <v>4.2</v>
      </c>
      <c r="R165" s="6">
        <v>5.8</v>
      </c>
      <c r="S165" s="6">
        <v>3.6</v>
      </c>
    </row>
    <row r="166" spans="1:19" ht="15" customHeight="1" x14ac:dyDescent="0.2">
      <c r="A166" s="6">
        <v>8</v>
      </c>
      <c r="B166" s="6">
        <v>1991</v>
      </c>
      <c r="C166" s="6">
        <v>3</v>
      </c>
      <c r="D166" s="6">
        <v>3</v>
      </c>
      <c r="E166" s="6">
        <v>21</v>
      </c>
      <c r="F166" s="6">
        <v>22</v>
      </c>
      <c r="G166" s="6">
        <v>25</v>
      </c>
      <c r="H166" s="6">
        <v>6</v>
      </c>
      <c r="I166" s="6">
        <v>8</v>
      </c>
      <c r="J166" s="6">
        <v>5</v>
      </c>
      <c r="K166" s="6">
        <v>6</v>
      </c>
      <c r="L166" s="6">
        <v>1</v>
      </c>
      <c r="M166" s="6">
        <v>5.4</v>
      </c>
      <c r="N166" s="6">
        <v>64</v>
      </c>
      <c r="O166" s="6">
        <v>8</v>
      </c>
      <c r="P166" s="6">
        <v>2.1</v>
      </c>
      <c r="Q166" s="6">
        <v>4</v>
      </c>
      <c r="R166" s="6">
        <v>5.3</v>
      </c>
      <c r="S166" s="6">
        <v>3.2</v>
      </c>
    </row>
    <row r="167" spans="1:19" ht="15" customHeight="1" x14ac:dyDescent="0.2">
      <c r="A167" s="6">
        <v>9</v>
      </c>
      <c r="B167" s="6">
        <v>1991</v>
      </c>
      <c r="C167" s="6">
        <v>6</v>
      </c>
      <c r="D167" s="6">
        <v>3</v>
      </c>
      <c r="E167" s="6">
        <v>18</v>
      </c>
      <c r="F167" s="6">
        <v>24</v>
      </c>
      <c r="G167" s="6">
        <v>26</v>
      </c>
      <c r="H167" s="6">
        <v>6</v>
      </c>
      <c r="I167" s="6">
        <v>6</v>
      </c>
      <c r="J167" s="6">
        <v>4</v>
      </c>
      <c r="K167" s="6">
        <v>3</v>
      </c>
      <c r="L167" s="6">
        <v>4</v>
      </c>
      <c r="M167" s="6">
        <v>4.5</v>
      </c>
      <c r="N167" s="6">
        <v>43</v>
      </c>
      <c r="O167" s="6">
        <v>6.5</v>
      </c>
      <c r="P167" s="6">
        <v>2.1</v>
      </c>
      <c r="Q167" s="6">
        <v>3.9</v>
      </c>
      <c r="R167" s="6">
        <v>5.2</v>
      </c>
      <c r="S167" s="6">
        <v>3.1</v>
      </c>
    </row>
    <row r="168" spans="1:19" ht="15" customHeight="1" x14ac:dyDescent="0.2">
      <c r="A168" s="6">
        <v>10</v>
      </c>
      <c r="B168" s="6">
        <v>1991</v>
      </c>
      <c r="C168" s="6">
        <v>4</v>
      </c>
      <c r="D168" s="6">
        <v>5</v>
      </c>
      <c r="E168" s="6">
        <v>19</v>
      </c>
      <c r="F168" s="6">
        <v>23</v>
      </c>
      <c r="G168" s="6">
        <v>19</v>
      </c>
      <c r="H168" s="6">
        <v>9</v>
      </c>
      <c r="I168" s="6">
        <v>8</v>
      </c>
      <c r="J168" s="6">
        <v>5</v>
      </c>
      <c r="K168" s="6">
        <v>5</v>
      </c>
      <c r="L168" s="6">
        <v>3</v>
      </c>
      <c r="M168" s="6">
        <v>5.0999999999999996</v>
      </c>
      <c r="N168" s="6">
        <v>49</v>
      </c>
      <c r="O168" s="6">
        <v>7</v>
      </c>
      <c r="P168" s="6">
        <v>2</v>
      </c>
      <c r="Q168" s="6">
        <v>3.7</v>
      </c>
      <c r="R168" s="6">
        <v>5.4</v>
      </c>
      <c r="S168" s="6">
        <v>3.4</v>
      </c>
    </row>
    <row r="169" spans="1:19" ht="15" customHeight="1" x14ac:dyDescent="0.2">
      <c r="A169" s="6">
        <v>11</v>
      </c>
      <c r="B169" s="6">
        <v>1991</v>
      </c>
      <c r="C169" s="6">
        <v>4</v>
      </c>
      <c r="D169" s="6">
        <v>5</v>
      </c>
      <c r="E169" s="6">
        <v>20</v>
      </c>
      <c r="F169" s="6">
        <v>22</v>
      </c>
      <c r="G169" s="6">
        <v>18</v>
      </c>
      <c r="H169" s="6">
        <v>7</v>
      </c>
      <c r="I169" s="6">
        <v>9</v>
      </c>
      <c r="J169" s="6">
        <v>7</v>
      </c>
      <c r="K169" s="6">
        <v>5</v>
      </c>
      <c r="L169" s="6">
        <v>3</v>
      </c>
      <c r="M169" s="6">
        <v>5.3</v>
      </c>
      <c r="N169" s="6">
        <v>42</v>
      </c>
      <c r="O169" s="6">
        <v>6.5</v>
      </c>
      <c r="P169" s="6">
        <v>2.1</v>
      </c>
      <c r="Q169" s="6">
        <v>3.8</v>
      </c>
      <c r="R169" s="6">
        <v>5.8</v>
      </c>
      <c r="S169" s="6">
        <v>3.7</v>
      </c>
    </row>
    <row r="170" spans="1:19" ht="15" customHeight="1" x14ac:dyDescent="0.2">
      <c r="A170" s="6">
        <v>12</v>
      </c>
      <c r="B170" s="6">
        <v>1991</v>
      </c>
      <c r="C170" s="6">
        <v>4</v>
      </c>
      <c r="D170" s="6">
        <v>3</v>
      </c>
      <c r="E170" s="6">
        <v>19</v>
      </c>
      <c r="F170" s="6">
        <v>26</v>
      </c>
      <c r="G170" s="6">
        <v>24</v>
      </c>
      <c r="H170" s="6">
        <v>6</v>
      </c>
      <c r="I170" s="6">
        <v>8</v>
      </c>
      <c r="J170" s="6">
        <v>4</v>
      </c>
      <c r="K170" s="6">
        <v>4</v>
      </c>
      <c r="L170" s="6">
        <v>2</v>
      </c>
      <c r="M170" s="6">
        <v>4.7</v>
      </c>
      <c r="N170" s="6">
        <v>38</v>
      </c>
      <c r="O170" s="6">
        <v>6.2</v>
      </c>
      <c r="P170" s="6">
        <v>2.2000000000000002</v>
      </c>
      <c r="Q170" s="6">
        <v>3.8</v>
      </c>
      <c r="R170" s="6">
        <v>5.2</v>
      </c>
      <c r="S170" s="6">
        <v>3.1</v>
      </c>
    </row>
    <row r="171" spans="1:19" ht="15" customHeight="1" x14ac:dyDescent="0.2">
      <c r="A171" s="6">
        <v>1</v>
      </c>
      <c r="B171" s="6">
        <v>1992</v>
      </c>
      <c r="C171" s="6">
        <v>6</v>
      </c>
      <c r="D171" s="6">
        <v>4</v>
      </c>
      <c r="E171" s="6">
        <v>17</v>
      </c>
      <c r="F171" s="6">
        <v>26</v>
      </c>
      <c r="G171" s="6">
        <v>17</v>
      </c>
      <c r="H171" s="6">
        <v>7</v>
      </c>
      <c r="I171" s="6">
        <v>7</v>
      </c>
      <c r="J171" s="6">
        <v>7</v>
      </c>
      <c r="K171" s="6">
        <v>6</v>
      </c>
      <c r="L171" s="6">
        <v>3</v>
      </c>
      <c r="M171" s="6">
        <v>5.3</v>
      </c>
      <c r="N171" s="6">
        <v>54</v>
      </c>
      <c r="O171" s="6">
        <v>7.4</v>
      </c>
      <c r="P171" s="6">
        <v>2.2000000000000002</v>
      </c>
      <c r="Q171" s="6">
        <v>3.6</v>
      </c>
      <c r="R171" s="6">
        <v>5.5</v>
      </c>
      <c r="S171" s="6">
        <v>3.3</v>
      </c>
    </row>
    <row r="172" spans="1:19" ht="15" customHeight="1" x14ac:dyDescent="0.2">
      <c r="A172" s="6">
        <v>2</v>
      </c>
      <c r="B172" s="6">
        <v>1992</v>
      </c>
      <c r="C172" s="6">
        <v>5</v>
      </c>
      <c r="D172" s="6">
        <v>5</v>
      </c>
      <c r="E172" s="6">
        <v>18</v>
      </c>
      <c r="F172" s="6">
        <v>27</v>
      </c>
      <c r="G172" s="6">
        <v>19</v>
      </c>
      <c r="H172" s="6">
        <v>8</v>
      </c>
      <c r="I172" s="6">
        <v>7</v>
      </c>
      <c r="J172" s="6">
        <v>5</v>
      </c>
      <c r="K172" s="6">
        <v>4</v>
      </c>
      <c r="L172" s="6">
        <v>2</v>
      </c>
      <c r="M172" s="6">
        <v>4.5</v>
      </c>
      <c r="N172" s="6">
        <v>29</v>
      </c>
      <c r="O172" s="6">
        <v>5.4</v>
      </c>
      <c r="P172" s="6">
        <v>2.1</v>
      </c>
      <c r="Q172" s="6">
        <v>3.4</v>
      </c>
      <c r="R172" s="6">
        <v>5.3</v>
      </c>
      <c r="S172" s="6">
        <v>3.2</v>
      </c>
    </row>
    <row r="173" spans="1:19" ht="15" customHeight="1" x14ac:dyDescent="0.2">
      <c r="A173" s="6">
        <v>3</v>
      </c>
      <c r="B173" s="6">
        <v>1992</v>
      </c>
      <c r="C173" s="6">
        <v>5</v>
      </c>
      <c r="D173" s="6">
        <v>5</v>
      </c>
      <c r="E173" s="6">
        <v>17</v>
      </c>
      <c r="F173" s="6">
        <v>27</v>
      </c>
      <c r="G173" s="6">
        <v>19</v>
      </c>
      <c r="H173" s="6">
        <v>7</v>
      </c>
      <c r="I173" s="6">
        <v>10</v>
      </c>
      <c r="J173" s="6">
        <v>3</v>
      </c>
      <c r="K173" s="6">
        <v>4</v>
      </c>
      <c r="L173" s="6">
        <v>3</v>
      </c>
      <c r="M173" s="6">
        <v>4.5</v>
      </c>
      <c r="N173" s="6">
        <v>28</v>
      </c>
      <c r="O173" s="6">
        <v>5.3</v>
      </c>
      <c r="P173" s="6">
        <v>2.2000000000000002</v>
      </c>
      <c r="Q173" s="6">
        <v>3.6</v>
      </c>
      <c r="R173" s="6">
        <v>5.3</v>
      </c>
      <c r="S173" s="6">
        <v>3.2</v>
      </c>
    </row>
    <row r="174" spans="1:19" ht="15" customHeight="1" x14ac:dyDescent="0.2">
      <c r="A174" s="6">
        <v>4</v>
      </c>
      <c r="B174" s="6">
        <v>1992</v>
      </c>
      <c r="C174" s="6">
        <v>4</v>
      </c>
      <c r="D174" s="6">
        <v>3</v>
      </c>
      <c r="E174" s="6">
        <v>20</v>
      </c>
      <c r="F174" s="6">
        <v>21</v>
      </c>
      <c r="G174" s="6">
        <v>21</v>
      </c>
      <c r="H174" s="6">
        <v>8</v>
      </c>
      <c r="I174" s="6">
        <v>8</v>
      </c>
      <c r="J174" s="6">
        <v>4</v>
      </c>
      <c r="K174" s="6">
        <v>9</v>
      </c>
      <c r="L174" s="6">
        <v>2</v>
      </c>
      <c r="M174" s="6">
        <v>4.8</v>
      </c>
      <c r="N174" s="6">
        <v>39</v>
      </c>
      <c r="O174" s="6">
        <v>6.2</v>
      </c>
      <c r="P174" s="6">
        <v>2.1</v>
      </c>
      <c r="Q174" s="6">
        <v>3.9</v>
      </c>
      <c r="R174" s="6">
        <v>5.4</v>
      </c>
      <c r="S174" s="6">
        <v>3.3</v>
      </c>
    </row>
    <row r="175" spans="1:19" ht="15" customHeight="1" x14ac:dyDescent="0.2">
      <c r="A175" s="6">
        <v>5</v>
      </c>
      <c r="B175" s="6">
        <v>1992</v>
      </c>
      <c r="C175" s="6">
        <v>1</v>
      </c>
      <c r="D175" s="6">
        <v>3</v>
      </c>
      <c r="E175" s="6">
        <v>20</v>
      </c>
      <c r="F175" s="6">
        <v>24</v>
      </c>
      <c r="G175" s="6">
        <v>20</v>
      </c>
      <c r="H175" s="6">
        <v>7</v>
      </c>
      <c r="I175" s="6">
        <v>9</v>
      </c>
      <c r="J175" s="6">
        <v>6</v>
      </c>
      <c r="K175" s="6">
        <v>7</v>
      </c>
      <c r="L175" s="6">
        <v>3</v>
      </c>
      <c r="M175" s="6">
        <v>5.4</v>
      </c>
      <c r="N175" s="6">
        <v>40</v>
      </c>
      <c r="O175" s="6">
        <v>6.3</v>
      </c>
      <c r="P175" s="6">
        <v>2.4</v>
      </c>
      <c r="Q175" s="6">
        <v>4</v>
      </c>
      <c r="R175" s="6">
        <v>5.5</v>
      </c>
      <c r="S175" s="6">
        <v>3.1</v>
      </c>
    </row>
    <row r="176" spans="1:19" ht="15" customHeight="1" x14ac:dyDescent="0.2">
      <c r="A176" s="6">
        <v>6</v>
      </c>
      <c r="B176" s="6">
        <v>1992</v>
      </c>
      <c r="C176" s="6">
        <v>5</v>
      </c>
      <c r="D176" s="6">
        <v>2</v>
      </c>
      <c r="E176" s="6">
        <v>20</v>
      </c>
      <c r="F176" s="6">
        <v>26</v>
      </c>
      <c r="G176" s="6">
        <v>17</v>
      </c>
      <c r="H176" s="6">
        <v>8</v>
      </c>
      <c r="I176" s="6">
        <v>9</v>
      </c>
      <c r="J176" s="6">
        <v>4</v>
      </c>
      <c r="K176" s="6">
        <v>6</v>
      </c>
      <c r="L176" s="6">
        <v>3</v>
      </c>
      <c r="M176" s="6">
        <v>4.5999999999999996</v>
      </c>
      <c r="N176" s="6">
        <v>36</v>
      </c>
      <c r="O176" s="6">
        <v>6</v>
      </c>
      <c r="P176" s="6">
        <v>2</v>
      </c>
      <c r="Q176" s="6">
        <v>3.4</v>
      </c>
      <c r="R176" s="6">
        <v>5.4</v>
      </c>
      <c r="S176" s="6">
        <v>3.4</v>
      </c>
    </row>
    <row r="177" spans="1:19" ht="15" customHeight="1" x14ac:dyDescent="0.2">
      <c r="A177" s="6">
        <v>7</v>
      </c>
      <c r="B177" s="6">
        <v>1992</v>
      </c>
      <c r="C177" s="6">
        <v>5</v>
      </c>
      <c r="D177" s="6">
        <v>5</v>
      </c>
      <c r="E177" s="6">
        <v>21</v>
      </c>
      <c r="F177" s="6">
        <v>21</v>
      </c>
      <c r="G177" s="6">
        <v>20</v>
      </c>
      <c r="H177" s="6">
        <v>7</v>
      </c>
      <c r="I177" s="6">
        <v>9</v>
      </c>
      <c r="J177" s="6">
        <v>5</v>
      </c>
      <c r="K177" s="6">
        <v>4</v>
      </c>
      <c r="L177" s="6">
        <v>3</v>
      </c>
      <c r="M177" s="6">
        <v>4.5999999999999996</v>
      </c>
      <c r="N177" s="6">
        <v>39</v>
      </c>
      <c r="O177" s="6">
        <v>6.2</v>
      </c>
      <c r="P177" s="6">
        <v>1.7</v>
      </c>
      <c r="Q177" s="6">
        <v>3.7</v>
      </c>
      <c r="R177" s="6">
        <v>5.4</v>
      </c>
      <c r="S177" s="6">
        <v>3.6</v>
      </c>
    </row>
    <row r="178" spans="1:19" ht="15" customHeight="1" x14ac:dyDescent="0.2">
      <c r="A178" s="6">
        <v>8</v>
      </c>
      <c r="B178" s="6">
        <v>1992</v>
      </c>
      <c r="C178" s="6">
        <v>4</v>
      </c>
      <c r="D178" s="6">
        <v>3</v>
      </c>
      <c r="E178" s="6">
        <v>21</v>
      </c>
      <c r="F178" s="6">
        <v>20</v>
      </c>
      <c r="G178" s="6">
        <v>24</v>
      </c>
      <c r="H178" s="6">
        <v>8</v>
      </c>
      <c r="I178" s="6">
        <v>8</v>
      </c>
      <c r="J178" s="6">
        <v>4</v>
      </c>
      <c r="K178" s="6">
        <v>7</v>
      </c>
      <c r="L178" s="6">
        <v>1</v>
      </c>
      <c r="M178" s="6">
        <v>5</v>
      </c>
      <c r="N178" s="6">
        <v>38</v>
      </c>
      <c r="O178" s="6">
        <v>6.2</v>
      </c>
      <c r="P178" s="6">
        <v>2.1</v>
      </c>
      <c r="Q178" s="6">
        <v>4.2</v>
      </c>
      <c r="R178" s="6">
        <v>5.4</v>
      </c>
      <c r="S178" s="6">
        <v>3.3</v>
      </c>
    </row>
    <row r="179" spans="1:19" ht="15" customHeight="1" x14ac:dyDescent="0.2">
      <c r="A179" s="6">
        <v>9</v>
      </c>
      <c r="B179" s="6">
        <v>1992</v>
      </c>
      <c r="C179" s="6">
        <v>5</v>
      </c>
      <c r="D179" s="6">
        <v>4</v>
      </c>
      <c r="E179" s="6">
        <v>18</v>
      </c>
      <c r="F179" s="6">
        <v>28</v>
      </c>
      <c r="G179" s="6">
        <v>17</v>
      </c>
      <c r="H179" s="6">
        <v>7</v>
      </c>
      <c r="I179" s="6">
        <v>9</v>
      </c>
      <c r="J179" s="6">
        <v>6</v>
      </c>
      <c r="K179" s="6">
        <v>4</v>
      </c>
      <c r="L179" s="6">
        <v>2</v>
      </c>
      <c r="M179" s="6">
        <v>5</v>
      </c>
      <c r="N179" s="6">
        <v>38</v>
      </c>
      <c r="O179" s="6">
        <v>6.2</v>
      </c>
      <c r="P179" s="6">
        <v>2.2000000000000002</v>
      </c>
      <c r="Q179" s="6">
        <v>3.5</v>
      </c>
      <c r="R179" s="6">
        <v>5.5</v>
      </c>
      <c r="S179" s="6">
        <v>3.3</v>
      </c>
    </row>
    <row r="180" spans="1:19" ht="15" customHeight="1" x14ac:dyDescent="0.2">
      <c r="A180" s="6">
        <v>10</v>
      </c>
      <c r="B180" s="6">
        <v>1992</v>
      </c>
      <c r="C180" s="6">
        <v>5</v>
      </c>
      <c r="D180" s="6">
        <v>3</v>
      </c>
      <c r="E180" s="6">
        <v>19</v>
      </c>
      <c r="F180" s="6">
        <v>24</v>
      </c>
      <c r="G180" s="6">
        <v>19</v>
      </c>
      <c r="H180" s="6">
        <v>5</v>
      </c>
      <c r="I180" s="6">
        <v>9</v>
      </c>
      <c r="J180" s="6">
        <v>5</v>
      </c>
      <c r="K180" s="6">
        <v>5</v>
      </c>
      <c r="L180" s="6">
        <v>6</v>
      </c>
      <c r="M180" s="6">
        <v>5.0999999999999996</v>
      </c>
      <c r="N180" s="6">
        <v>46</v>
      </c>
      <c r="O180" s="6">
        <v>6.8</v>
      </c>
      <c r="P180" s="6">
        <v>2.1</v>
      </c>
      <c r="Q180" s="6">
        <v>3.7</v>
      </c>
      <c r="R180" s="6">
        <v>5.3</v>
      </c>
      <c r="S180" s="6">
        <v>3.2</v>
      </c>
    </row>
    <row r="181" spans="1:19" ht="15" customHeight="1" x14ac:dyDescent="0.2">
      <c r="A181" s="6">
        <v>11</v>
      </c>
      <c r="B181" s="6">
        <v>1992</v>
      </c>
      <c r="C181" s="6">
        <v>5</v>
      </c>
      <c r="D181" s="6">
        <v>2</v>
      </c>
      <c r="E181" s="6">
        <v>22</v>
      </c>
      <c r="F181" s="6">
        <v>22</v>
      </c>
      <c r="G181" s="6">
        <v>18</v>
      </c>
      <c r="H181" s="6">
        <v>7</v>
      </c>
      <c r="I181" s="6">
        <v>8</v>
      </c>
      <c r="J181" s="6">
        <v>7</v>
      </c>
      <c r="K181" s="6">
        <v>7</v>
      </c>
      <c r="L181" s="6">
        <v>2</v>
      </c>
      <c r="M181" s="6">
        <v>5.4</v>
      </c>
      <c r="N181" s="6">
        <v>61</v>
      </c>
      <c r="O181" s="6">
        <v>7.8</v>
      </c>
      <c r="P181" s="6">
        <v>2.1</v>
      </c>
      <c r="Q181" s="6">
        <v>3.7</v>
      </c>
      <c r="R181" s="6">
        <v>5.5</v>
      </c>
      <c r="S181" s="6">
        <v>3.4</v>
      </c>
    </row>
    <row r="182" spans="1:19" ht="15" customHeight="1" x14ac:dyDescent="0.2">
      <c r="A182" s="6">
        <v>12</v>
      </c>
      <c r="B182" s="6">
        <v>1992</v>
      </c>
      <c r="C182" s="6">
        <v>4</v>
      </c>
      <c r="D182" s="6">
        <v>4</v>
      </c>
      <c r="E182" s="6">
        <v>20</v>
      </c>
      <c r="F182" s="6">
        <v>27</v>
      </c>
      <c r="G182" s="6">
        <v>17</v>
      </c>
      <c r="H182" s="6">
        <v>8</v>
      </c>
      <c r="I182" s="6">
        <v>6</v>
      </c>
      <c r="J182" s="6">
        <v>5</v>
      </c>
      <c r="K182" s="6">
        <v>7</v>
      </c>
      <c r="L182" s="6">
        <v>2</v>
      </c>
      <c r="M182" s="6">
        <v>5.2</v>
      </c>
      <c r="N182" s="6">
        <v>66</v>
      </c>
      <c r="O182" s="6">
        <v>8.1</v>
      </c>
      <c r="P182" s="6">
        <v>2</v>
      </c>
      <c r="Q182" s="6">
        <v>3.4</v>
      </c>
      <c r="R182" s="6">
        <v>5.3</v>
      </c>
      <c r="S182" s="6">
        <v>3.3</v>
      </c>
    </row>
    <row r="183" spans="1:19" ht="15" customHeight="1" x14ac:dyDescent="0.2">
      <c r="A183" s="6">
        <v>1</v>
      </c>
      <c r="B183" s="6">
        <v>1993</v>
      </c>
      <c r="C183" s="6">
        <v>6</v>
      </c>
      <c r="D183" s="6">
        <v>4</v>
      </c>
      <c r="E183" s="6">
        <v>21</v>
      </c>
      <c r="F183" s="6">
        <v>24</v>
      </c>
      <c r="G183" s="6">
        <v>18</v>
      </c>
      <c r="H183" s="6">
        <v>8</v>
      </c>
      <c r="I183" s="6">
        <v>7</v>
      </c>
      <c r="J183" s="6">
        <v>5</v>
      </c>
      <c r="K183" s="6">
        <v>4</v>
      </c>
      <c r="L183" s="6">
        <v>3</v>
      </c>
      <c r="M183" s="6">
        <v>4.8</v>
      </c>
      <c r="N183" s="6">
        <v>44</v>
      </c>
      <c r="O183" s="6">
        <v>6.7</v>
      </c>
      <c r="P183" s="6">
        <v>1.8</v>
      </c>
      <c r="Q183" s="6">
        <v>3.4</v>
      </c>
      <c r="R183" s="6">
        <v>5.3</v>
      </c>
      <c r="S183" s="6">
        <v>3.5</v>
      </c>
    </row>
    <row r="184" spans="1:19" ht="15" customHeight="1" x14ac:dyDescent="0.2">
      <c r="A184" s="6">
        <v>2</v>
      </c>
      <c r="B184" s="6">
        <v>1993</v>
      </c>
      <c r="C184" s="6">
        <v>5</v>
      </c>
      <c r="D184" s="6">
        <v>4</v>
      </c>
      <c r="E184" s="6">
        <v>15</v>
      </c>
      <c r="F184" s="6">
        <v>24</v>
      </c>
      <c r="G184" s="6">
        <v>20</v>
      </c>
      <c r="H184" s="6">
        <v>9</v>
      </c>
      <c r="I184" s="6">
        <v>6</v>
      </c>
      <c r="J184" s="6">
        <v>7</v>
      </c>
      <c r="K184" s="6">
        <v>6</v>
      </c>
      <c r="L184" s="6">
        <v>4</v>
      </c>
      <c r="M184" s="6">
        <v>5.9</v>
      </c>
      <c r="N184" s="6">
        <v>72</v>
      </c>
      <c r="O184" s="6">
        <v>8.5</v>
      </c>
      <c r="P184" s="6">
        <v>2.4</v>
      </c>
      <c r="Q184" s="6">
        <v>4.0999999999999996</v>
      </c>
      <c r="R184" s="6">
        <v>5.7</v>
      </c>
      <c r="S184" s="6">
        <v>3.3</v>
      </c>
    </row>
    <row r="185" spans="1:19" ht="15" customHeight="1" x14ac:dyDescent="0.2">
      <c r="A185" s="6">
        <v>3</v>
      </c>
      <c r="B185" s="6">
        <v>1993</v>
      </c>
      <c r="C185" s="6">
        <v>4</v>
      </c>
      <c r="D185" s="6">
        <v>3</v>
      </c>
      <c r="E185" s="6">
        <v>20</v>
      </c>
      <c r="F185" s="6">
        <v>27</v>
      </c>
      <c r="G185" s="6">
        <v>20</v>
      </c>
      <c r="H185" s="6">
        <v>10</v>
      </c>
      <c r="I185" s="6">
        <v>5</v>
      </c>
      <c r="J185" s="6">
        <v>5</v>
      </c>
      <c r="K185" s="6">
        <v>5</v>
      </c>
      <c r="L185" s="6">
        <v>1</v>
      </c>
      <c r="M185" s="6">
        <v>4.9000000000000004</v>
      </c>
      <c r="N185" s="6">
        <v>37</v>
      </c>
      <c r="O185" s="6">
        <v>6.1</v>
      </c>
      <c r="P185" s="6">
        <v>2.2000000000000002</v>
      </c>
      <c r="Q185" s="6">
        <v>3.6</v>
      </c>
      <c r="R185" s="6">
        <v>5.4</v>
      </c>
      <c r="S185" s="6">
        <v>3.2</v>
      </c>
    </row>
    <row r="186" spans="1:19" ht="15" customHeight="1" x14ac:dyDescent="0.2">
      <c r="A186" s="6">
        <v>4</v>
      </c>
      <c r="B186" s="6">
        <v>1993</v>
      </c>
      <c r="C186" s="6">
        <v>6</v>
      </c>
      <c r="D186" s="6">
        <v>3</v>
      </c>
      <c r="E186" s="6">
        <v>18</v>
      </c>
      <c r="F186" s="6">
        <v>25</v>
      </c>
      <c r="G186" s="6">
        <v>20</v>
      </c>
      <c r="H186" s="6">
        <v>6</v>
      </c>
      <c r="I186" s="6">
        <v>6</v>
      </c>
      <c r="J186" s="6">
        <v>4</v>
      </c>
      <c r="K186" s="6">
        <v>8</v>
      </c>
      <c r="L186" s="6">
        <v>4</v>
      </c>
      <c r="M186" s="6">
        <v>4.7</v>
      </c>
      <c r="N186" s="6">
        <v>45</v>
      </c>
      <c r="O186" s="6">
        <v>6.7</v>
      </c>
      <c r="P186" s="6">
        <v>2.1</v>
      </c>
      <c r="Q186" s="6">
        <v>3.5</v>
      </c>
      <c r="R186" s="6">
        <v>5.2</v>
      </c>
      <c r="S186" s="6">
        <v>3.1</v>
      </c>
    </row>
    <row r="187" spans="1:19" ht="15" customHeight="1" x14ac:dyDescent="0.2">
      <c r="A187" s="6">
        <v>5</v>
      </c>
      <c r="B187" s="6">
        <v>1993</v>
      </c>
      <c r="C187" s="6">
        <v>4</v>
      </c>
      <c r="D187" s="6">
        <v>2</v>
      </c>
      <c r="E187" s="6">
        <v>23</v>
      </c>
      <c r="F187" s="6">
        <v>25</v>
      </c>
      <c r="G187" s="6">
        <v>16</v>
      </c>
      <c r="H187" s="6">
        <v>6</v>
      </c>
      <c r="I187" s="6">
        <v>9</v>
      </c>
      <c r="J187" s="6">
        <v>7</v>
      </c>
      <c r="K187" s="6">
        <v>5</v>
      </c>
      <c r="L187" s="6">
        <v>3</v>
      </c>
      <c r="M187" s="6">
        <v>5.6</v>
      </c>
      <c r="N187" s="6">
        <v>66</v>
      </c>
      <c r="O187" s="6">
        <v>8.1</v>
      </c>
      <c r="P187" s="6">
        <v>1.9</v>
      </c>
      <c r="Q187" s="6">
        <v>3.5</v>
      </c>
      <c r="R187" s="6">
        <v>5.5</v>
      </c>
      <c r="S187" s="6">
        <v>3.5</v>
      </c>
    </row>
    <row r="188" spans="1:19" ht="15" customHeight="1" x14ac:dyDescent="0.2">
      <c r="A188" s="6">
        <v>6</v>
      </c>
      <c r="B188" s="6">
        <v>1993</v>
      </c>
      <c r="C188" s="6">
        <v>4</v>
      </c>
      <c r="D188" s="6">
        <v>3</v>
      </c>
      <c r="E188" s="6">
        <v>20</v>
      </c>
      <c r="F188" s="6">
        <v>26</v>
      </c>
      <c r="G188" s="6">
        <v>18</v>
      </c>
      <c r="H188" s="6">
        <v>8</v>
      </c>
      <c r="I188" s="6">
        <v>8</v>
      </c>
      <c r="J188" s="6">
        <v>6</v>
      </c>
      <c r="K188" s="6">
        <v>5</v>
      </c>
      <c r="L188" s="6">
        <v>2</v>
      </c>
      <c r="M188" s="6">
        <v>5.2</v>
      </c>
      <c r="N188" s="6">
        <v>39</v>
      </c>
      <c r="O188" s="6">
        <v>6.2</v>
      </c>
      <c r="P188" s="6">
        <v>2.2000000000000002</v>
      </c>
      <c r="Q188" s="6">
        <v>3.8</v>
      </c>
      <c r="R188" s="6">
        <v>5.5</v>
      </c>
      <c r="S188" s="6">
        <v>3.3</v>
      </c>
    </row>
    <row r="189" spans="1:19" ht="15" customHeight="1" x14ac:dyDescent="0.2">
      <c r="A189" s="6">
        <v>7</v>
      </c>
      <c r="B189" s="6">
        <v>1993</v>
      </c>
      <c r="C189" s="6">
        <v>5</v>
      </c>
      <c r="D189" s="6">
        <v>2</v>
      </c>
      <c r="E189" s="6">
        <v>20</v>
      </c>
      <c r="F189" s="6">
        <v>26</v>
      </c>
      <c r="G189" s="6">
        <v>18</v>
      </c>
      <c r="H189" s="6">
        <v>7</v>
      </c>
      <c r="I189" s="6">
        <v>7</v>
      </c>
      <c r="J189" s="6">
        <v>6</v>
      </c>
      <c r="K189" s="6">
        <v>5</v>
      </c>
      <c r="L189" s="6">
        <v>4</v>
      </c>
      <c r="M189" s="6">
        <v>5</v>
      </c>
      <c r="N189" s="6">
        <v>45</v>
      </c>
      <c r="O189" s="6">
        <v>6.7</v>
      </c>
      <c r="P189" s="6">
        <v>2</v>
      </c>
      <c r="Q189" s="6">
        <v>3.5</v>
      </c>
      <c r="R189" s="6">
        <v>5.3</v>
      </c>
      <c r="S189" s="6">
        <v>3.3</v>
      </c>
    </row>
    <row r="190" spans="1:19" ht="15" customHeight="1" x14ac:dyDescent="0.2">
      <c r="A190" s="6">
        <v>8</v>
      </c>
      <c r="B190" s="6">
        <v>1993</v>
      </c>
      <c r="C190" s="6">
        <v>3</v>
      </c>
      <c r="D190" s="6">
        <v>4</v>
      </c>
      <c r="E190" s="6">
        <v>20</v>
      </c>
      <c r="F190" s="6">
        <v>26</v>
      </c>
      <c r="G190" s="6">
        <v>17</v>
      </c>
      <c r="H190" s="6">
        <v>6</v>
      </c>
      <c r="I190" s="6">
        <v>8</v>
      </c>
      <c r="J190" s="6">
        <v>4</v>
      </c>
      <c r="K190" s="6">
        <v>7</v>
      </c>
      <c r="L190" s="6">
        <v>5</v>
      </c>
      <c r="M190" s="6">
        <v>4.5999999999999996</v>
      </c>
      <c r="N190" s="6">
        <v>31</v>
      </c>
      <c r="O190" s="6">
        <v>5.5</v>
      </c>
      <c r="P190" s="6">
        <v>1.9</v>
      </c>
      <c r="Q190" s="6">
        <v>3.3</v>
      </c>
      <c r="R190" s="6">
        <v>5.3</v>
      </c>
      <c r="S190" s="6">
        <v>3.3</v>
      </c>
    </row>
    <row r="191" spans="1:19" ht="15" customHeight="1" x14ac:dyDescent="0.2">
      <c r="A191" s="6">
        <v>9</v>
      </c>
      <c r="B191" s="6">
        <v>1993</v>
      </c>
      <c r="C191" s="6">
        <v>5</v>
      </c>
      <c r="D191" s="6">
        <v>2</v>
      </c>
      <c r="E191" s="6">
        <v>26</v>
      </c>
      <c r="F191" s="6">
        <v>24</v>
      </c>
      <c r="G191" s="6">
        <v>16</v>
      </c>
      <c r="H191" s="6">
        <v>7</v>
      </c>
      <c r="I191" s="6">
        <v>8</v>
      </c>
      <c r="J191" s="6">
        <v>4</v>
      </c>
      <c r="K191" s="6">
        <v>5</v>
      </c>
      <c r="L191" s="6">
        <v>3</v>
      </c>
      <c r="M191" s="6">
        <v>4.5</v>
      </c>
      <c r="N191" s="6">
        <v>35</v>
      </c>
      <c r="O191" s="6">
        <v>5.9</v>
      </c>
      <c r="P191" s="6">
        <v>1.8</v>
      </c>
      <c r="Q191" s="6">
        <v>3.3</v>
      </c>
      <c r="R191" s="6">
        <v>5.3</v>
      </c>
      <c r="S191" s="6">
        <v>3.5</v>
      </c>
    </row>
    <row r="192" spans="1:19" ht="15" customHeight="1" x14ac:dyDescent="0.2">
      <c r="A192" s="6">
        <v>10</v>
      </c>
      <c r="B192" s="6">
        <v>1993</v>
      </c>
      <c r="C192" s="6">
        <v>4</v>
      </c>
      <c r="D192" s="6">
        <v>2</v>
      </c>
      <c r="E192" s="6">
        <v>18</v>
      </c>
      <c r="F192" s="6">
        <v>27</v>
      </c>
      <c r="G192" s="6">
        <v>18</v>
      </c>
      <c r="H192" s="6">
        <v>10</v>
      </c>
      <c r="I192" s="6">
        <v>8</v>
      </c>
      <c r="J192" s="6">
        <v>4</v>
      </c>
      <c r="K192" s="6">
        <v>6</v>
      </c>
      <c r="L192" s="6">
        <v>3</v>
      </c>
      <c r="M192" s="6">
        <v>4.7</v>
      </c>
      <c r="N192" s="6">
        <v>30</v>
      </c>
      <c r="O192" s="6">
        <v>5.5</v>
      </c>
      <c r="P192" s="6">
        <v>2.2999999999999998</v>
      </c>
      <c r="Q192" s="6">
        <v>3.5</v>
      </c>
      <c r="R192" s="6">
        <v>5.4</v>
      </c>
      <c r="S192" s="6">
        <v>3.1</v>
      </c>
    </row>
    <row r="193" spans="1:19" ht="15" customHeight="1" x14ac:dyDescent="0.2">
      <c r="A193" s="6">
        <v>11</v>
      </c>
      <c r="B193" s="6">
        <v>1993</v>
      </c>
      <c r="C193" s="6">
        <v>5</v>
      </c>
      <c r="D193" s="6">
        <v>3</v>
      </c>
      <c r="E193" s="6">
        <v>20</v>
      </c>
      <c r="F193" s="6">
        <v>27</v>
      </c>
      <c r="G193" s="6">
        <v>20</v>
      </c>
      <c r="H193" s="6">
        <v>6</v>
      </c>
      <c r="I193" s="6">
        <v>7</v>
      </c>
      <c r="J193" s="6">
        <v>3</v>
      </c>
      <c r="K193" s="6">
        <v>7</v>
      </c>
      <c r="L193" s="6">
        <v>2</v>
      </c>
      <c r="M193" s="6">
        <v>4.4000000000000004</v>
      </c>
      <c r="N193" s="6">
        <v>35</v>
      </c>
      <c r="O193" s="6">
        <v>5.9</v>
      </c>
      <c r="P193" s="6">
        <v>2.1</v>
      </c>
      <c r="Q193" s="6">
        <v>3.4</v>
      </c>
      <c r="R193" s="6">
        <v>5.2</v>
      </c>
      <c r="S193" s="6">
        <v>3.1</v>
      </c>
    </row>
    <row r="194" spans="1:19" ht="15" customHeight="1" x14ac:dyDescent="0.2">
      <c r="A194" s="6">
        <v>12</v>
      </c>
      <c r="B194" s="6">
        <v>1993</v>
      </c>
      <c r="C194" s="6">
        <v>5</v>
      </c>
      <c r="D194" s="6">
        <v>2</v>
      </c>
      <c r="E194" s="6">
        <v>18</v>
      </c>
      <c r="F194" s="6">
        <v>28</v>
      </c>
      <c r="G194" s="6">
        <v>19</v>
      </c>
      <c r="H194" s="6">
        <v>7</v>
      </c>
      <c r="I194" s="6">
        <v>6</v>
      </c>
      <c r="J194" s="6">
        <v>5</v>
      </c>
      <c r="K194" s="6">
        <v>8</v>
      </c>
      <c r="L194" s="6">
        <v>2</v>
      </c>
      <c r="M194" s="6">
        <v>4.8</v>
      </c>
      <c r="N194" s="6">
        <v>41</v>
      </c>
      <c r="O194" s="6">
        <v>6.4</v>
      </c>
      <c r="P194" s="6">
        <v>2.2999999999999998</v>
      </c>
      <c r="Q194" s="6">
        <v>3.6</v>
      </c>
      <c r="R194" s="6">
        <v>5.3</v>
      </c>
      <c r="S194" s="6">
        <v>3</v>
      </c>
    </row>
    <row r="195" spans="1:19" ht="15" customHeight="1" x14ac:dyDescent="0.2">
      <c r="A195" s="6">
        <v>1</v>
      </c>
      <c r="B195" s="6">
        <v>1994</v>
      </c>
      <c r="C195" s="6">
        <v>5</v>
      </c>
      <c r="D195" s="6">
        <v>3</v>
      </c>
      <c r="E195" s="6">
        <v>22</v>
      </c>
      <c r="F195" s="6">
        <v>28</v>
      </c>
      <c r="G195" s="6">
        <v>18</v>
      </c>
      <c r="H195" s="6">
        <v>6</v>
      </c>
      <c r="I195" s="6">
        <v>3</v>
      </c>
      <c r="J195" s="6">
        <v>6</v>
      </c>
      <c r="K195" s="6">
        <v>6</v>
      </c>
      <c r="L195" s="6">
        <v>3</v>
      </c>
      <c r="M195" s="6">
        <v>4.8</v>
      </c>
      <c r="N195" s="6">
        <v>49</v>
      </c>
      <c r="O195" s="6">
        <v>7</v>
      </c>
      <c r="P195" s="6">
        <v>2</v>
      </c>
      <c r="Q195" s="6">
        <v>3.2</v>
      </c>
      <c r="R195" s="6">
        <v>5.0999999999999996</v>
      </c>
      <c r="S195" s="6">
        <v>3.2</v>
      </c>
    </row>
    <row r="196" spans="1:19" ht="15" customHeight="1" x14ac:dyDescent="0.2">
      <c r="A196" s="6">
        <v>2</v>
      </c>
      <c r="B196" s="6">
        <v>1994</v>
      </c>
      <c r="C196" s="6">
        <v>3</v>
      </c>
      <c r="D196" s="6">
        <v>2</v>
      </c>
      <c r="E196" s="6">
        <v>21</v>
      </c>
      <c r="F196" s="6">
        <v>31</v>
      </c>
      <c r="G196" s="6">
        <v>18</v>
      </c>
      <c r="H196" s="6">
        <v>5</v>
      </c>
      <c r="I196" s="6">
        <v>6</v>
      </c>
      <c r="J196" s="6">
        <v>4</v>
      </c>
      <c r="K196" s="6">
        <v>7</v>
      </c>
      <c r="L196" s="6">
        <v>3</v>
      </c>
      <c r="M196" s="6">
        <v>4.5999999999999996</v>
      </c>
      <c r="N196" s="6">
        <v>39</v>
      </c>
      <c r="O196" s="6">
        <v>6.3</v>
      </c>
      <c r="P196" s="6">
        <v>2.2000000000000002</v>
      </c>
      <c r="Q196" s="6">
        <v>3.3</v>
      </c>
      <c r="R196" s="6">
        <v>5.0999999999999996</v>
      </c>
      <c r="S196" s="6">
        <v>2.9</v>
      </c>
    </row>
    <row r="197" spans="1:19" ht="15" customHeight="1" x14ac:dyDescent="0.2">
      <c r="A197" s="6">
        <v>3</v>
      </c>
      <c r="B197" s="6">
        <v>1994</v>
      </c>
      <c r="C197" s="6">
        <v>3</v>
      </c>
      <c r="D197" s="6">
        <v>2</v>
      </c>
      <c r="E197" s="6">
        <v>21</v>
      </c>
      <c r="F197" s="6">
        <v>28</v>
      </c>
      <c r="G197" s="6">
        <v>19</v>
      </c>
      <c r="H197" s="6">
        <v>7</v>
      </c>
      <c r="I197" s="6">
        <v>5</v>
      </c>
      <c r="J197" s="6">
        <v>6</v>
      </c>
      <c r="K197" s="6">
        <v>7</v>
      </c>
      <c r="L197" s="6">
        <v>2</v>
      </c>
      <c r="M197" s="6">
        <v>5.3</v>
      </c>
      <c r="N197" s="6">
        <v>62</v>
      </c>
      <c r="O197" s="6">
        <v>7.9</v>
      </c>
      <c r="P197" s="6">
        <v>2.2000000000000002</v>
      </c>
      <c r="Q197" s="6">
        <v>3.4</v>
      </c>
      <c r="R197" s="6">
        <v>5.3</v>
      </c>
      <c r="S197" s="6">
        <v>3</v>
      </c>
    </row>
    <row r="198" spans="1:19" ht="15" customHeight="1" x14ac:dyDescent="0.2">
      <c r="A198" s="6">
        <v>4</v>
      </c>
      <c r="B198" s="6">
        <v>1994</v>
      </c>
      <c r="C198" s="6">
        <v>3</v>
      </c>
      <c r="D198" s="6">
        <v>2</v>
      </c>
      <c r="E198" s="6">
        <v>25</v>
      </c>
      <c r="F198" s="6">
        <v>31</v>
      </c>
      <c r="G198" s="6">
        <v>15</v>
      </c>
      <c r="H198" s="6">
        <v>6</v>
      </c>
      <c r="I198" s="6">
        <v>7</v>
      </c>
      <c r="J198" s="6">
        <v>5</v>
      </c>
      <c r="K198" s="6">
        <v>4</v>
      </c>
      <c r="L198" s="6">
        <v>2</v>
      </c>
      <c r="M198" s="6">
        <v>5</v>
      </c>
      <c r="N198" s="6">
        <v>49</v>
      </c>
      <c r="O198" s="6">
        <v>7</v>
      </c>
      <c r="P198" s="6">
        <v>2</v>
      </c>
      <c r="Q198" s="6">
        <v>3.2</v>
      </c>
      <c r="R198" s="6">
        <v>5.0999999999999996</v>
      </c>
      <c r="S198" s="6">
        <v>3.1</v>
      </c>
    </row>
    <row r="199" spans="1:19" ht="15" customHeight="1" x14ac:dyDescent="0.2">
      <c r="A199" s="6">
        <v>5</v>
      </c>
      <c r="B199" s="6">
        <v>1994</v>
      </c>
      <c r="C199" s="6">
        <v>5</v>
      </c>
      <c r="D199" s="6">
        <v>3</v>
      </c>
      <c r="E199" s="6">
        <v>21</v>
      </c>
      <c r="F199" s="6">
        <v>26</v>
      </c>
      <c r="G199" s="6">
        <v>20</v>
      </c>
      <c r="H199" s="6">
        <v>6</v>
      </c>
      <c r="I199" s="6">
        <v>7</v>
      </c>
      <c r="J199" s="6">
        <v>3</v>
      </c>
      <c r="K199" s="6">
        <v>5</v>
      </c>
      <c r="L199" s="6">
        <v>4</v>
      </c>
      <c r="M199" s="6">
        <v>4.5</v>
      </c>
      <c r="N199" s="6">
        <v>44</v>
      </c>
      <c r="O199" s="6">
        <v>6.6</v>
      </c>
      <c r="P199" s="6">
        <v>2</v>
      </c>
      <c r="Q199" s="6">
        <v>3.4</v>
      </c>
      <c r="R199" s="6">
        <v>5.2</v>
      </c>
      <c r="S199" s="6">
        <v>3.2</v>
      </c>
    </row>
    <row r="200" spans="1:19" ht="15" customHeight="1" x14ac:dyDescent="0.2">
      <c r="A200" s="6">
        <v>6</v>
      </c>
      <c r="B200" s="6">
        <v>1994</v>
      </c>
      <c r="C200" s="6">
        <v>3</v>
      </c>
      <c r="D200" s="6">
        <v>4</v>
      </c>
      <c r="E200" s="6">
        <v>21</v>
      </c>
      <c r="F200" s="6">
        <v>24</v>
      </c>
      <c r="G200" s="6">
        <v>19</v>
      </c>
      <c r="H200" s="6">
        <v>6</v>
      </c>
      <c r="I200" s="6">
        <v>8</v>
      </c>
      <c r="J200" s="6">
        <v>5</v>
      </c>
      <c r="K200" s="6">
        <v>5</v>
      </c>
      <c r="L200" s="6">
        <v>5</v>
      </c>
      <c r="M200" s="6">
        <v>4.8</v>
      </c>
      <c r="N200" s="6">
        <v>36</v>
      </c>
      <c r="O200" s="6">
        <v>6</v>
      </c>
      <c r="P200" s="6">
        <v>2</v>
      </c>
      <c r="Q200" s="6">
        <v>3.4</v>
      </c>
      <c r="R200" s="6">
        <v>5.3</v>
      </c>
      <c r="S200" s="6">
        <v>3.2</v>
      </c>
    </row>
    <row r="201" spans="1:19" ht="15" customHeight="1" x14ac:dyDescent="0.2">
      <c r="A201" s="6">
        <v>7</v>
      </c>
      <c r="B201" s="6">
        <v>1994</v>
      </c>
      <c r="C201" s="6">
        <v>3</v>
      </c>
      <c r="D201" s="6">
        <v>3</v>
      </c>
      <c r="E201" s="6">
        <v>22</v>
      </c>
      <c r="F201" s="6">
        <v>29</v>
      </c>
      <c r="G201" s="6">
        <v>16</v>
      </c>
      <c r="H201" s="6">
        <v>6</v>
      </c>
      <c r="I201" s="6">
        <v>7</v>
      </c>
      <c r="J201" s="6">
        <v>4</v>
      </c>
      <c r="K201" s="6">
        <v>7</v>
      </c>
      <c r="L201" s="6">
        <v>3</v>
      </c>
      <c r="M201" s="6">
        <v>4.5999999999999996</v>
      </c>
      <c r="N201" s="6">
        <v>42</v>
      </c>
      <c r="O201" s="6">
        <v>6.5</v>
      </c>
      <c r="P201" s="6">
        <v>1.9</v>
      </c>
      <c r="Q201" s="6">
        <v>3.2</v>
      </c>
      <c r="R201" s="6">
        <v>5.2</v>
      </c>
      <c r="S201" s="6">
        <v>3.2</v>
      </c>
    </row>
    <row r="202" spans="1:19" ht="15" customHeight="1" x14ac:dyDescent="0.2">
      <c r="A202" s="6">
        <v>8</v>
      </c>
      <c r="B202" s="6">
        <v>1994</v>
      </c>
      <c r="C202" s="6">
        <v>2</v>
      </c>
      <c r="D202" s="6">
        <v>2</v>
      </c>
      <c r="E202" s="6">
        <v>21</v>
      </c>
      <c r="F202" s="6">
        <v>27</v>
      </c>
      <c r="G202" s="6">
        <v>19</v>
      </c>
      <c r="H202" s="6">
        <v>6</v>
      </c>
      <c r="I202" s="6">
        <v>9</v>
      </c>
      <c r="J202" s="6">
        <v>5</v>
      </c>
      <c r="K202" s="6">
        <v>7</v>
      </c>
      <c r="L202" s="6">
        <v>2</v>
      </c>
      <c r="M202" s="6">
        <v>5.4</v>
      </c>
      <c r="N202" s="6">
        <v>54</v>
      </c>
      <c r="O202" s="6">
        <v>7.3</v>
      </c>
      <c r="P202" s="6">
        <v>2.2999999999999998</v>
      </c>
      <c r="Q202" s="6">
        <v>3.5</v>
      </c>
      <c r="R202" s="6">
        <v>5.4</v>
      </c>
      <c r="S202" s="6">
        <v>3</v>
      </c>
    </row>
    <row r="203" spans="1:19" ht="15" customHeight="1" x14ac:dyDescent="0.2">
      <c r="A203" s="6">
        <v>9</v>
      </c>
      <c r="B203" s="6">
        <v>1994</v>
      </c>
      <c r="C203" s="6">
        <v>2</v>
      </c>
      <c r="D203" s="6">
        <v>2</v>
      </c>
      <c r="E203" s="6">
        <v>24</v>
      </c>
      <c r="F203" s="6">
        <v>32</v>
      </c>
      <c r="G203" s="6">
        <v>14</v>
      </c>
      <c r="H203" s="6">
        <v>6</v>
      </c>
      <c r="I203" s="6">
        <v>8</v>
      </c>
      <c r="J203" s="6">
        <v>4</v>
      </c>
      <c r="K203" s="6">
        <v>4</v>
      </c>
      <c r="L203" s="6">
        <v>4</v>
      </c>
      <c r="M203" s="6">
        <v>4.8</v>
      </c>
      <c r="N203" s="6">
        <v>50</v>
      </c>
      <c r="O203" s="6">
        <v>7</v>
      </c>
      <c r="P203" s="6">
        <v>2</v>
      </c>
      <c r="Q203" s="6">
        <v>3.2</v>
      </c>
      <c r="R203" s="6">
        <v>5.0999999999999996</v>
      </c>
      <c r="S203" s="6">
        <v>3.1</v>
      </c>
    </row>
    <row r="204" spans="1:19" ht="15" customHeight="1" x14ac:dyDescent="0.2">
      <c r="A204" s="6">
        <v>10</v>
      </c>
      <c r="B204" s="6">
        <v>1994</v>
      </c>
      <c r="C204" s="6">
        <v>3</v>
      </c>
      <c r="D204" s="6">
        <v>2</v>
      </c>
      <c r="E204" s="6">
        <v>24</v>
      </c>
      <c r="F204" s="6">
        <v>28</v>
      </c>
      <c r="G204" s="6">
        <v>21</v>
      </c>
      <c r="H204" s="6">
        <v>3</v>
      </c>
      <c r="I204" s="6">
        <v>6</v>
      </c>
      <c r="J204" s="6">
        <v>5</v>
      </c>
      <c r="K204" s="6">
        <v>6</v>
      </c>
      <c r="L204" s="6">
        <v>2</v>
      </c>
      <c r="M204" s="6">
        <v>4.5999999999999996</v>
      </c>
      <c r="N204" s="6">
        <v>32</v>
      </c>
      <c r="O204" s="6">
        <v>5.7</v>
      </c>
      <c r="P204" s="6">
        <v>2</v>
      </c>
      <c r="Q204" s="6">
        <v>3.3</v>
      </c>
      <c r="R204" s="6">
        <v>5.0999999999999996</v>
      </c>
      <c r="S204" s="6">
        <v>3</v>
      </c>
    </row>
    <row r="205" spans="1:19" ht="15" customHeight="1" x14ac:dyDescent="0.2">
      <c r="A205" s="6">
        <v>11</v>
      </c>
      <c r="B205" s="6">
        <v>1994</v>
      </c>
      <c r="C205" s="6">
        <v>3</v>
      </c>
      <c r="D205" s="6">
        <v>4</v>
      </c>
      <c r="E205" s="6">
        <v>23</v>
      </c>
      <c r="F205" s="6">
        <v>27</v>
      </c>
      <c r="G205" s="6">
        <v>16</v>
      </c>
      <c r="H205" s="6">
        <v>7</v>
      </c>
      <c r="I205" s="6">
        <v>4</v>
      </c>
      <c r="J205" s="6">
        <v>4</v>
      </c>
      <c r="K205" s="6">
        <v>9</v>
      </c>
      <c r="L205" s="6">
        <v>3</v>
      </c>
      <c r="M205" s="6">
        <v>4.0999999999999996</v>
      </c>
      <c r="N205" s="6">
        <v>21</v>
      </c>
      <c r="O205" s="6">
        <v>4.5999999999999996</v>
      </c>
      <c r="P205" s="6">
        <v>1.8</v>
      </c>
      <c r="Q205" s="6">
        <v>3.2</v>
      </c>
      <c r="R205" s="6">
        <v>5.0999999999999996</v>
      </c>
      <c r="S205" s="6">
        <v>3.2</v>
      </c>
    </row>
    <row r="206" spans="1:19" ht="15" customHeight="1" x14ac:dyDescent="0.2">
      <c r="A206" s="6">
        <v>12</v>
      </c>
      <c r="B206" s="6">
        <v>1994</v>
      </c>
      <c r="C206" s="6">
        <v>3</v>
      </c>
      <c r="D206" s="6">
        <v>4</v>
      </c>
      <c r="E206" s="6">
        <v>24</v>
      </c>
      <c r="F206" s="6">
        <v>29</v>
      </c>
      <c r="G206" s="6">
        <v>19</v>
      </c>
      <c r="H206" s="6">
        <v>6</v>
      </c>
      <c r="I206" s="6">
        <v>5</v>
      </c>
      <c r="J206" s="6">
        <v>2</v>
      </c>
      <c r="K206" s="6">
        <v>6</v>
      </c>
      <c r="L206" s="6">
        <v>2</v>
      </c>
      <c r="M206" s="6">
        <v>4.2</v>
      </c>
      <c r="N206" s="6">
        <v>31</v>
      </c>
      <c r="O206" s="6">
        <v>5.6</v>
      </c>
      <c r="P206" s="6">
        <v>1.8</v>
      </c>
      <c r="Q206" s="6">
        <v>3.2</v>
      </c>
      <c r="R206" s="6">
        <v>5</v>
      </c>
      <c r="S206" s="6">
        <v>3.2</v>
      </c>
    </row>
    <row r="207" spans="1:19" ht="15" customHeight="1" x14ac:dyDescent="0.2">
      <c r="A207" s="6">
        <v>1</v>
      </c>
      <c r="B207" s="6">
        <v>1995</v>
      </c>
      <c r="C207" s="6">
        <v>3</v>
      </c>
      <c r="D207" s="6">
        <v>3</v>
      </c>
      <c r="E207" s="6">
        <v>25</v>
      </c>
      <c r="F207" s="6">
        <v>30</v>
      </c>
      <c r="G207" s="6">
        <v>16</v>
      </c>
      <c r="H207" s="6">
        <v>6</v>
      </c>
      <c r="I207" s="6">
        <v>6</v>
      </c>
      <c r="J207" s="6">
        <v>2</v>
      </c>
      <c r="K207" s="6">
        <v>7</v>
      </c>
      <c r="L207" s="6">
        <v>2</v>
      </c>
      <c r="M207" s="6">
        <v>3.9</v>
      </c>
      <c r="N207" s="6">
        <v>16</v>
      </c>
      <c r="O207" s="6">
        <v>4</v>
      </c>
      <c r="P207" s="6">
        <v>1.8</v>
      </c>
      <c r="Q207" s="6">
        <v>3.2</v>
      </c>
      <c r="R207" s="6">
        <v>5</v>
      </c>
      <c r="S207" s="6">
        <v>3.2</v>
      </c>
    </row>
    <row r="208" spans="1:19" ht="15" customHeight="1" x14ac:dyDescent="0.2">
      <c r="A208" s="6">
        <v>2</v>
      </c>
      <c r="B208" s="6">
        <v>1995</v>
      </c>
      <c r="C208" s="6">
        <v>3</v>
      </c>
      <c r="D208" s="6">
        <v>3</v>
      </c>
      <c r="E208" s="6">
        <v>24</v>
      </c>
      <c r="F208" s="6">
        <v>31</v>
      </c>
      <c r="G208" s="6">
        <v>15</v>
      </c>
      <c r="H208" s="6">
        <v>5</v>
      </c>
      <c r="I208" s="6">
        <v>7</v>
      </c>
      <c r="J208" s="6">
        <v>2</v>
      </c>
      <c r="K208" s="6">
        <v>8</v>
      </c>
      <c r="L208" s="6">
        <v>2</v>
      </c>
      <c r="M208" s="6">
        <v>4</v>
      </c>
      <c r="N208" s="6">
        <v>24</v>
      </c>
      <c r="O208" s="6">
        <v>4.9000000000000004</v>
      </c>
      <c r="P208" s="6">
        <v>2</v>
      </c>
      <c r="Q208" s="6">
        <v>3.2</v>
      </c>
      <c r="R208" s="6">
        <v>5</v>
      </c>
      <c r="S208" s="6">
        <v>3</v>
      </c>
    </row>
    <row r="209" spans="1:19" ht="15" customHeight="1" x14ac:dyDescent="0.2">
      <c r="A209" s="6">
        <v>3</v>
      </c>
      <c r="B209" s="6">
        <v>1995</v>
      </c>
      <c r="C209" s="6">
        <v>4</v>
      </c>
      <c r="D209" s="6">
        <v>2</v>
      </c>
      <c r="E209" s="6">
        <v>22</v>
      </c>
      <c r="F209" s="6">
        <v>31</v>
      </c>
      <c r="G209" s="6">
        <v>18</v>
      </c>
      <c r="H209" s="6">
        <v>4</v>
      </c>
      <c r="I209" s="6">
        <v>5</v>
      </c>
      <c r="J209" s="6">
        <v>3</v>
      </c>
      <c r="K209" s="6">
        <v>9</v>
      </c>
      <c r="L209" s="6">
        <v>2</v>
      </c>
      <c r="M209" s="6">
        <v>4.3</v>
      </c>
      <c r="N209" s="6">
        <v>35</v>
      </c>
      <c r="O209" s="6">
        <v>5.9</v>
      </c>
      <c r="P209" s="6">
        <v>2.1</v>
      </c>
      <c r="Q209" s="6">
        <v>3.3</v>
      </c>
      <c r="R209" s="6">
        <v>5</v>
      </c>
      <c r="S209" s="6">
        <v>2.9</v>
      </c>
    </row>
    <row r="210" spans="1:19" ht="15" customHeight="1" x14ac:dyDescent="0.2">
      <c r="A210" s="6">
        <v>4</v>
      </c>
      <c r="B210" s="6">
        <v>1995</v>
      </c>
      <c r="C210" s="6">
        <v>3</v>
      </c>
      <c r="D210" s="6">
        <v>1</v>
      </c>
      <c r="E210" s="6">
        <v>26</v>
      </c>
      <c r="F210" s="6">
        <v>24</v>
      </c>
      <c r="G210" s="6">
        <v>22</v>
      </c>
      <c r="H210" s="6">
        <v>6</v>
      </c>
      <c r="I210" s="6">
        <v>8</v>
      </c>
      <c r="J210" s="6">
        <v>2</v>
      </c>
      <c r="K210" s="6">
        <v>7</v>
      </c>
      <c r="L210" s="6">
        <v>1</v>
      </c>
      <c r="M210" s="6">
        <v>4.4000000000000004</v>
      </c>
      <c r="N210" s="6">
        <v>22</v>
      </c>
      <c r="O210" s="6">
        <v>4.7</v>
      </c>
      <c r="P210" s="6">
        <v>2</v>
      </c>
      <c r="Q210" s="6">
        <v>3.5</v>
      </c>
      <c r="R210" s="6">
        <v>5.2</v>
      </c>
      <c r="S210" s="6">
        <v>3.2</v>
      </c>
    </row>
    <row r="211" spans="1:19" ht="15" customHeight="1" x14ac:dyDescent="0.2">
      <c r="A211" s="6">
        <v>5</v>
      </c>
      <c r="B211" s="6">
        <v>1995</v>
      </c>
      <c r="C211" s="6">
        <v>2</v>
      </c>
      <c r="D211" s="6">
        <v>2</v>
      </c>
      <c r="E211" s="6">
        <v>25</v>
      </c>
      <c r="F211" s="6">
        <v>30</v>
      </c>
      <c r="G211" s="6">
        <v>18</v>
      </c>
      <c r="H211" s="6">
        <v>5</v>
      </c>
      <c r="I211" s="6">
        <v>7</v>
      </c>
      <c r="J211" s="6">
        <v>2</v>
      </c>
      <c r="K211" s="6">
        <v>7</v>
      </c>
      <c r="L211" s="6">
        <v>2</v>
      </c>
      <c r="M211" s="6">
        <v>4.0999999999999996</v>
      </c>
      <c r="N211" s="6">
        <v>21</v>
      </c>
      <c r="O211" s="6">
        <v>4.5999999999999996</v>
      </c>
      <c r="P211" s="6">
        <v>2</v>
      </c>
      <c r="Q211" s="6">
        <v>3.2</v>
      </c>
      <c r="R211" s="6">
        <v>5</v>
      </c>
      <c r="S211" s="6">
        <v>3</v>
      </c>
    </row>
    <row r="212" spans="1:19" ht="15" customHeight="1" x14ac:dyDescent="0.2">
      <c r="A212" s="6">
        <v>6</v>
      </c>
      <c r="B212" s="6">
        <v>1995</v>
      </c>
      <c r="C212" s="6">
        <v>2</v>
      </c>
      <c r="D212" s="6">
        <v>3</v>
      </c>
      <c r="E212" s="6">
        <v>24</v>
      </c>
      <c r="F212" s="6">
        <v>30</v>
      </c>
      <c r="G212" s="6">
        <v>17</v>
      </c>
      <c r="H212" s="6">
        <v>3</v>
      </c>
      <c r="I212" s="6">
        <v>6</v>
      </c>
      <c r="J212" s="6">
        <v>4</v>
      </c>
      <c r="K212" s="6">
        <v>9</v>
      </c>
      <c r="L212" s="6">
        <v>2</v>
      </c>
      <c r="M212" s="6">
        <v>4.4000000000000004</v>
      </c>
      <c r="N212" s="6">
        <v>24</v>
      </c>
      <c r="O212" s="6">
        <v>4.9000000000000004</v>
      </c>
      <c r="P212" s="6">
        <v>2.1</v>
      </c>
      <c r="Q212" s="6">
        <v>3.1</v>
      </c>
      <c r="R212" s="6">
        <v>5</v>
      </c>
      <c r="S212" s="6">
        <v>2.9</v>
      </c>
    </row>
    <row r="213" spans="1:19" ht="15" customHeight="1" x14ac:dyDescent="0.2">
      <c r="A213" s="6">
        <v>7</v>
      </c>
      <c r="B213" s="6">
        <v>1995</v>
      </c>
      <c r="C213" s="6">
        <v>2</v>
      </c>
      <c r="D213" s="6">
        <v>2</v>
      </c>
      <c r="E213" s="6">
        <v>24</v>
      </c>
      <c r="F213" s="6">
        <v>31</v>
      </c>
      <c r="G213" s="6">
        <v>18</v>
      </c>
      <c r="H213" s="6">
        <v>4</v>
      </c>
      <c r="I213" s="6">
        <v>7</v>
      </c>
      <c r="J213" s="6">
        <v>3</v>
      </c>
      <c r="K213" s="6">
        <v>8</v>
      </c>
      <c r="L213" s="6">
        <v>1</v>
      </c>
      <c r="M213" s="6">
        <v>4.3</v>
      </c>
      <c r="N213" s="6">
        <v>29</v>
      </c>
      <c r="O213" s="6">
        <v>5.4</v>
      </c>
      <c r="P213" s="6">
        <v>2</v>
      </c>
      <c r="Q213" s="6">
        <v>3.2</v>
      </c>
      <c r="R213" s="6">
        <v>5</v>
      </c>
      <c r="S213" s="6">
        <v>3</v>
      </c>
    </row>
    <row r="214" spans="1:19" ht="15" customHeight="1" x14ac:dyDescent="0.2">
      <c r="A214" s="6">
        <v>8</v>
      </c>
      <c r="B214" s="6">
        <v>1995</v>
      </c>
      <c r="C214" s="6">
        <v>4</v>
      </c>
      <c r="D214" s="6">
        <v>4</v>
      </c>
      <c r="E214" s="6">
        <v>25</v>
      </c>
      <c r="F214" s="6">
        <v>31</v>
      </c>
      <c r="G214" s="6">
        <v>16</v>
      </c>
      <c r="H214" s="6">
        <v>4</v>
      </c>
      <c r="I214" s="6">
        <v>5</v>
      </c>
      <c r="J214" s="6">
        <v>3</v>
      </c>
      <c r="K214" s="6">
        <v>6</v>
      </c>
      <c r="L214" s="6">
        <v>2</v>
      </c>
      <c r="M214" s="6">
        <v>4.0999999999999996</v>
      </c>
      <c r="N214" s="6">
        <v>30</v>
      </c>
      <c r="O214" s="6">
        <v>5.5</v>
      </c>
      <c r="P214" s="6">
        <v>1.7</v>
      </c>
      <c r="Q214" s="6">
        <v>3.1</v>
      </c>
      <c r="R214" s="6">
        <v>4.9000000000000004</v>
      </c>
      <c r="S214" s="6">
        <v>3.1</v>
      </c>
    </row>
    <row r="215" spans="1:19" ht="15" customHeight="1" x14ac:dyDescent="0.2">
      <c r="A215" s="6">
        <v>9</v>
      </c>
      <c r="B215" s="6">
        <v>1995</v>
      </c>
      <c r="C215" s="6">
        <v>2</v>
      </c>
      <c r="D215" s="6">
        <v>3</v>
      </c>
      <c r="E215" s="6">
        <v>25</v>
      </c>
      <c r="F215" s="6">
        <v>32</v>
      </c>
      <c r="G215" s="6">
        <v>17</v>
      </c>
      <c r="H215" s="6">
        <v>3</v>
      </c>
      <c r="I215" s="6">
        <v>4</v>
      </c>
      <c r="J215" s="6">
        <v>5</v>
      </c>
      <c r="K215" s="6">
        <v>8</v>
      </c>
      <c r="L215" s="6">
        <v>1</v>
      </c>
      <c r="M215" s="6">
        <v>4.4000000000000004</v>
      </c>
      <c r="N215" s="6">
        <v>36</v>
      </c>
      <c r="O215" s="6">
        <v>6</v>
      </c>
      <c r="P215" s="6">
        <v>1.9</v>
      </c>
      <c r="Q215" s="6">
        <v>3.1</v>
      </c>
      <c r="R215" s="6">
        <v>4.8</v>
      </c>
      <c r="S215" s="6">
        <v>2.9</v>
      </c>
    </row>
    <row r="216" spans="1:19" ht="15" customHeight="1" x14ac:dyDescent="0.2">
      <c r="A216" s="6">
        <v>10</v>
      </c>
      <c r="B216" s="6">
        <v>1995</v>
      </c>
      <c r="C216" s="6">
        <v>3</v>
      </c>
      <c r="D216" s="6">
        <v>1</v>
      </c>
      <c r="E216" s="6">
        <v>24</v>
      </c>
      <c r="F216" s="6">
        <v>32</v>
      </c>
      <c r="G216" s="6">
        <v>20</v>
      </c>
      <c r="H216" s="6">
        <v>3</v>
      </c>
      <c r="I216" s="6">
        <v>5</v>
      </c>
      <c r="J216" s="6">
        <v>1</v>
      </c>
      <c r="K216" s="6">
        <v>7</v>
      </c>
      <c r="L216" s="6">
        <v>4</v>
      </c>
      <c r="M216" s="6">
        <v>3.7</v>
      </c>
      <c r="N216" s="6">
        <v>12</v>
      </c>
      <c r="O216" s="6">
        <v>3.4</v>
      </c>
      <c r="P216" s="6">
        <v>2</v>
      </c>
      <c r="Q216" s="6">
        <v>3.2</v>
      </c>
      <c r="R216" s="6">
        <v>4.9000000000000004</v>
      </c>
      <c r="S216" s="6">
        <v>2.8</v>
      </c>
    </row>
    <row r="217" spans="1:19" ht="15" customHeight="1" x14ac:dyDescent="0.2">
      <c r="A217" s="6">
        <v>11</v>
      </c>
      <c r="B217" s="6">
        <v>1995</v>
      </c>
      <c r="C217" s="6">
        <v>3</v>
      </c>
      <c r="D217" s="6">
        <v>1</v>
      </c>
      <c r="E217" s="6">
        <v>28</v>
      </c>
      <c r="F217" s="6">
        <v>25</v>
      </c>
      <c r="G217" s="6">
        <v>19</v>
      </c>
      <c r="H217" s="6">
        <v>6</v>
      </c>
      <c r="I217" s="6">
        <v>3</v>
      </c>
      <c r="J217" s="6">
        <v>3</v>
      </c>
      <c r="K217" s="6">
        <v>9</v>
      </c>
      <c r="L217" s="6">
        <v>3</v>
      </c>
      <c r="M217" s="6">
        <v>3.9</v>
      </c>
      <c r="N217" s="6">
        <v>17</v>
      </c>
      <c r="O217" s="6">
        <v>4.2</v>
      </c>
      <c r="P217" s="6">
        <v>1.9</v>
      </c>
      <c r="Q217" s="6">
        <v>3.1</v>
      </c>
      <c r="R217" s="6">
        <v>5</v>
      </c>
      <c r="S217" s="6">
        <v>3.1</v>
      </c>
    </row>
    <row r="218" spans="1:19" ht="15" customHeight="1" x14ac:dyDescent="0.2">
      <c r="A218" s="6">
        <v>12</v>
      </c>
      <c r="B218" s="6">
        <v>1995</v>
      </c>
      <c r="C218" s="6">
        <v>3</v>
      </c>
      <c r="D218" s="6">
        <v>2</v>
      </c>
      <c r="E218" s="6">
        <v>28</v>
      </c>
      <c r="F218" s="6">
        <v>29</v>
      </c>
      <c r="G218" s="6">
        <v>17</v>
      </c>
      <c r="H218" s="6">
        <v>5</v>
      </c>
      <c r="I218" s="6">
        <v>5</v>
      </c>
      <c r="J218" s="6">
        <v>2</v>
      </c>
      <c r="K218" s="6">
        <v>7</v>
      </c>
      <c r="L218" s="6">
        <v>2</v>
      </c>
      <c r="M218" s="6">
        <v>3.9</v>
      </c>
      <c r="N218" s="6">
        <v>15</v>
      </c>
      <c r="O218" s="6">
        <v>3.8</v>
      </c>
      <c r="P218" s="6">
        <v>1.9</v>
      </c>
      <c r="Q218" s="6">
        <v>3.1</v>
      </c>
      <c r="R218" s="6">
        <v>4.9000000000000004</v>
      </c>
      <c r="S218" s="6">
        <v>3</v>
      </c>
    </row>
    <row r="219" spans="1:19" ht="15" customHeight="1" x14ac:dyDescent="0.2">
      <c r="A219" s="6">
        <v>1</v>
      </c>
      <c r="B219" s="6">
        <v>1996</v>
      </c>
      <c r="C219" s="6">
        <v>5</v>
      </c>
      <c r="D219" s="6">
        <v>2</v>
      </c>
      <c r="E219" s="6">
        <v>24</v>
      </c>
      <c r="F219" s="6">
        <v>31</v>
      </c>
      <c r="G219" s="6">
        <v>15</v>
      </c>
      <c r="H219" s="6">
        <v>5</v>
      </c>
      <c r="I219" s="6">
        <v>6</v>
      </c>
      <c r="J219" s="6">
        <v>3</v>
      </c>
      <c r="K219" s="6">
        <v>7</v>
      </c>
      <c r="L219" s="6">
        <v>2</v>
      </c>
      <c r="M219" s="6">
        <v>4.2</v>
      </c>
      <c r="N219" s="6">
        <v>29</v>
      </c>
      <c r="O219" s="6">
        <v>5.4</v>
      </c>
      <c r="P219" s="6">
        <v>2</v>
      </c>
      <c r="Q219" s="6">
        <v>3.2</v>
      </c>
      <c r="R219" s="6">
        <v>4.9000000000000004</v>
      </c>
      <c r="S219" s="6">
        <v>2.9</v>
      </c>
    </row>
    <row r="220" spans="1:19" ht="15" customHeight="1" x14ac:dyDescent="0.2">
      <c r="A220" s="6">
        <v>2</v>
      </c>
      <c r="B220" s="6">
        <v>1996</v>
      </c>
      <c r="C220" s="6">
        <v>3</v>
      </c>
      <c r="D220" s="6">
        <v>3</v>
      </c>
      <c r="E220" s="6">
        <v>21</v>
      </c>
      <c r="F220" s="6">
        <v>32</v>
      </c>
      <c r="G220" s="6">
        <v>18</v>
      </c>
      <c r="H220" s="6">
        <v>2</v>
      </c>
      <c r="I220" s="6">
        <v>6</v>
      </c>
      <c r="J220" s="6">
        <v>3</v>
      </c>
      <c r="K220" s="6">
        <v>10</v>
      </c>
      <c r="L220" s="6">
        <v>2</v>
      </c>
      <c r="M220" s="6">
        <v>4.2</v>
      </c>
      <c r="N220" s="6">
        <v>23</v>
      </c>
      <c r="O220" s="6">
        <v>4.8</v>
      </c>
      <c r="P220" s="6">
        <v>2.2000000000000002</v>
      </c>
      <c r="Q220" s="6">
        <v>3.3</v>
      </c>
      <c r="R220" s="6">
        <v>4.9000000000000004</v>
      </c>
      <c r="S220" s="6">
        <v>2.7</v>
      </c>
    </row>
    <row r="221" spans="1:19" ht="15" customHeight="1" x14ac:dyDescent="0.2">
      <c r="A221" s="6">
        <v>3</v>
      </c>
      <c r="B221" s="6">
        <v>1996</v>
      </c>
      <c r="C221" s="6">
        <v>4</v>
      </c>
      <c r="D221" s="6">
        <v>2</v>
      </c>
      <c r="E221" s="6">
        <v>23</v>
      </c>
      <c r="F221" s="6">
        <v>29</v>
      </c>
      <c r="G221" s="6">
        <v>18</v>
      </c>
      <c r="H221" s="6">
        <v>6</v>
      </c>
      <c r="I221" s="6">
        <v>5</v>
      </c>
      <c r="J221" s="6">
        <v>4</v>
      </c>
      <c r="K221" s="6">
        <v>7</v>
      </c>
      <c r="L221" s="6">
        <v>2</v>
      </c>
      <c r="M221" s="6">
        <v>4.3</v>
      </c>
      <c r="N221" s="6">
        <v>26</v>
      </c>
      <c r="O221" s="6">
        <v>5.0999999999999996</v>
      </c>
      <c r="P221" s="6">
        <v>2</v>
      </c>
      <c r="Q221" s="6">
        <v>3.2</v>
      </c>
      <c r="R221" s="6">
        <v>5.0999999999999996</v>
      </c>
      <c r="S221" s="6">
        <v>3.1</v>
      </c>
    </row>
    <row r="222" spans="1:19" ht="15" customHeight="1" x14ac:dyDescent="0.2">
      <c r="A222" s="6">
        <v>4</v>
      </c>
      <c r="B222" s="6">
        <v>1996</v>
      </c>
      <c r="C222" s="6">
        <v>2</v>
      </c>
      <c r="D222" s="6">
        <v>2</v>
      </c>
      <c r="E222" s="6">
        <v>28</v>
      </c>
      <c r="F222" s="6">
        <v>31</v>
      </c>
      <c r="G222" s="6">
        <v>16</v>
      </c>
      <c r="H222" s="6">
        <v>4</v>
      </c>
      <c r="I222" s="6">
        <v>5</v>
      </c>
      <c r="J222" s="6">
        <v>3</v>
      </c>
      <c r="K222" s="6">
        <v>7</v>
      </c>
      <c r="L222" s="6">
        <v>2</v>
      </c>
      <c r="M222" s="6">
        <v>4.0999999999999996</v>
      </c>
      <c r="N222" s="6">
        <v>31</v>
      </c>
      <c r="O222" s="6">
        <v>5.6</v>
      </c>
      <c r="P222" s="6">
        <v>1.8</v>
      </c>
      <c r="Q222" s="6">
        <v>3</v>
      </c>
      <c r="R222" s="6">
        <v>4.8</v>
      </c>
      <c r="S222" s="6">
        <v>3</v>
      </c>
    </row>
    <row r="223" spans="1:19" ht="15" customHeight="1" x14ac:dyDescent="0.2">
      <c r="A223" s="6">
        <v>5</v>
      </c>
      <c r="B223" s="6">
        <v>1996</v>
      </c>
      <c r="C223" s="6">
        <v>2</v>
      </c>
      <c r="D223" s="6">
        <v>2</v>
      </c>
      <c r="E223" s="6">
        <v>25</v>
      </c>
      <c r="F223" s="6">
        <v>27</v>
      </c>
      <c r="G223" s="6">
        <v>21</v>
      </c>
      <c r="H223" s="6">
        <v>3</v>
      </c>
      <c r="I223" s="6">
        <v>6</v>
      </c>
      <c r="J223" s="6">
        <v>5</v>
      </c>
      <c r="K223" s="6">
        <v>8</v>
      </c>
      <c r="L223" s="6">
        <v>1</v>
      </c>
      <c r="M223" s="6">
        <v>4.8</v>
      </c>
      <c r="N223" s="6">
        <v>39</v>
      </c>
      <c r="O223" s="6">
        <v>6.3</v>
      </c>
      <c r="P223" s="6">
        <v>2</v>
      </c>
      <c r="Q223" s="6">
        <v>3.3</v>
      </c>
      <c r="R223" s="6">
        <v>5.0999999999999996</v>
      </c>
      <c r="S223" s="6">
        <v>3.1</v>
      </c>
    </row>
    <row r="224" spans="1:19" ht="15" customHeight="1" x14ac:dyDescent="0.2">
      <c r="A224" s="6">
        <v>6</v>
      </c>
      <c r="B224" s="6">
        <v>1996</v>
      </c>
      <c r="C224" s="6">
        <v>2</v>
      </c>
      <c r="D224" s="6">
        <v>3</v>
      </c>
      <c r="E224" s="6">
        <v>28</v>
      </c>
      <c r="F224" s="6">
        <v>29</v>
      </c>
      <c r="G224" s="6">
        <v>17</v>
      </c>
      <c r="H224" s="6">
        <v>4</v>
      </c>
      <c r="I224" s="6">
        <v>5</v>
      </c>
      <c r="J224" s="6">
        <v>3</v>
      </c>
      <c r="K224" s="6">
        <v>7</v>
      </c>
      <c r="L224" s="6">
        <v>2</v>
      </c>
      <c r="M224" s="6">
        <v>4</v>
      </c>
      <c r="N224" s="6">
        <v>22</v>
      </c>
      <c r="O224" s="6">
        <v>4.7</v>
      </c>
      <c r="P224" s="6">
        <v>1.8</v>
      </c>
      <c r="Q224" s="6">
        <v>3.1</v>
      </c>
      <c r="R224" s="6">
        <v>4.9000000000000004</v>
      </c>
      <c r="S224" s="6">
        <v>3.1</v>
      </c>
    </row>
    <row r="225" spans="1:19" ht="15" customHeight="1" x14ac:dyDescent="0.2">
      <c r="A225" s="6">
        <v>7</v>
      </c>
      <c r="B225" s="6">
        <v>1996</v>
      </c>
      <c r="C225" s="6">
        <v>3</v>
      </c>
      <c r="D225" s="6">
        <v>2</v>
      </c>
      <c r="E225" s="6">
        <v>24</v>
      </c>
      <c r="F225" s="6">
        <v>31</v>
      </c>
      <c r="G225" s="6">
        <v>17</v>
      </c>
      <c r="H225" s="6">
        <v>4</v>
      </c>
      <c r="I225" s="6">
        <v>6</v>
      </c>
      <c r="J225" s="6">
        <v>4</v>
      </c>
      <c r="K225" s="6">
        <v>5</v>
      </c>
      <c r="L225" s="6">
        <v>4</v>
      </c>
      <c r="M225" s="6">
        <v>4.3</v>
      </c>
      <c r="N225" s="6">
        <v>21</v>
      </c>
      <c r="O225" s="6">
        <v>4.5999999999999996</v>
      </c>
      <c r="P225" s="6">
        <v>2</v>
      </c>
      <c r="Q225" s="6">
        <v>3.2</v>
      </c>
      <c r="R225" s="6">
        <v>5</v>
      </c>
      <c r="S225" s="6">
        <v>3</v>
      </c>
    </row>
    <row r="226" spans="1:19" ht="15" customHeight="1" x14ac:dyDescent="0.2">
      <c r="A226" s="6">
        <v>8</v>
      </c>
      <c r="B226" s="6">
        <v>1996</v>
      </c>
      <c r="C226" s="6">
        <v>2</v>
      </c>
      <c r="D226" s="6">
        <v>2</v>
      </c>
      <c r="E226" s="6">
        <v>23</v>
      </c>
      <c r="F226" s="6">
        <v>31</v>
      </c>
      <c r="G226" s="6">
        <v>19</v>
      </c>
      <c r="H226" s="6">
        <v>4</v>
      </c>
      <c r="I226" s="6">
        <v>5</v>
      </c>
      <c r="J226" s="6">
        <v>5</v>
      </c>
      <c r="K226" s="6">
        <v>5</v>
      </c>
      <c r="L226" s="6">
        <v>4</v>
      </c>
      <c r="M226" s="6">
        <v>4.5999999999999996</v>
      </c>
      <c r="N226" s="6">
        <v>33</v>
      </c>
      <c r="O226" s="6">
        <v>5.7</v>
      </c>
      <c r="P226" s="6">
        <v>2.2000000000000002</v>
      </c>
      <c r="Q226" s="6">
        <v>3.3</v>
      </c>
      <c r="R226" s="6">
        <v>5</v>
      </c>
      <c r="S226" s="6">
        <v>2.8</v>
      </c>
    </row>
    <row r="227" spans="1:19" ht="15" customHeight="1" x14ac:dyDescent="0.2">
      <c r="A227" s="6">
        <v>9</v>
      </c>
      <c r="B227" s="6">
        <v>1996</v>
      </c>
      <c r="C227" s="6">
        <v>3</v>
      </c>
      <c r="D227" s="6">
        <v>2</v>
      </c>
      <c r="E227" s="6">
        <v>25</v>
      </c>
      <c r="F227" s="6">
        <v>31</v>
      </c>
      <c r="G227" s="6">
        <v>19</v>
      </c>
      <c r="H227" s="6">
        <v>5</v>
      </c>
      <c r="I227" s="6">
        <v>6</v>
      </c>
      <c r="J227" s="6">
        <v>2</v>
      </c>
      <c r="K227" s="6">
        <v>6</v>
      </c>
      <c r="L227" s="6">
        <v>1</v>
      </c>
      <c r="M227" s="6">
        <v>4.0999999999999996</v>
      </c>
      <c r="N227" s="6">
        <v>25</v>
      </c>
      <c r="O227" s="6">
        <v>5</v>
      </c>
      <c r="P227" s="6">
        <v>2</v>
      </c>
      <c r="Q227" s="6">
        <v>3.2</v>
      </c>
      <c r="R227" s="6">
        <v>5</v>
      </c>
      <c r="S227" s="6">
        <v>2.9</v>
      </c>
    </row>
    <row r="228" spans="1:19" ht="15" customHeight="1" x14ac:dyDescent="0.2">
      <c r="A228" s="6">
        <v>10</v>
      </c>
      <c r="B228" s="6">
        <v>1996</v>
      </c>
      <c r="C228" s="6">
        <v>3</v>
      </c>
      <c r="D228" s="6">
        <v>2</v>
      </c>
      <c r="E228" s="6">
        <v>28</v>
      </c>
      <c r="F228" s="6">
        <v>30</v>
      </c>
      <c r="G228" s="6">
        <v>16</v>
      </c>
      <c r="H228" s="6">
        <v>5</v>
      </c>
      <c r="I228" s="6">
        <v>3</v>
      </c>
      <c r="J228" s="6">
        <v>3</v>
      </c>
      <c r="K228" s="6">
        <v>9</v>
      </c>
      <c r="L228" s="6">
        <v>1</v>
      </c>
      <c r="M228" s="6">
        <v>4.0999999999999996</v>
      </c>
      <c r="N228" s="6">
        <v>36</v>
      </c>
      <c r="O228" s="6">
        <v>6</v>
      </c>
      <c r="P228" s="6">
        <v>1.8</v>
      </c>
      <c r="Q228" s="6">
        <v>3</v>
      </c>
      <c r="R228" s="6">
        <v>4.8</v>
      </c>
      <c r="S228" s="6">
        <v>3</v>
      </c>
    </row>
    <row r="229" spans="1:19" ht="15" customHeight="1" x14ac:dyDescent="0.2">
      <c r="A229" s="6">
        <v>11</v>
      </c>
      <c r="B229" s="6">
        <v>1996</v>
      </c>
      <c r="C229" s="6">
        <v>3</v>
      </c>
      <c r="D229" s="6">
        <v>2</v>
      </c>
      <c r="E229" s="6">
        <v>28</v>
      </c>
      <c r="F229" s="6">
        <v>29</v>
      </c>
      <c r="G229" s="6">
        <v>18</v>
      </c>
      <c r="H229" s="6">
        <v>3</v>
      </c>
      <c r="I229" s="6">
        <v>6</v>
      </c>
      <c r="J229" s="6">
        <v>2</v>
      </c>
      <c r="K229" s="6">
        <v>8</v>
      </c>
      <c r="L229" s="6">
        <v>1</v>
      </c>
      <c r="M229" s="6">
        <v>3.7</v>
      </c>
      <c r="N229" s="6">
        <v>18</v>
      </c>
      <c r="O229" s="6">
        <v>4.2</v>
      </c>
      <c r="P229" s="6">
        <v>1.8</v>
      </c>
      <c r="Q229" s="6">
        <v>3</v>
      </c>
      <c r="R229" s="6">
        <v>4.8</v>
      </c>
      <c r="S229" s="6">
        <v>3.1</v>
      </c>
    </row>
    <row r="230" spans="1:19" ht="15" customHeight="1" x14ac:dyDescent="0.2">
      <c r="A230" s="6">
        <v>12</v>
      </c>
      <c r="B230" s="6">
        <v>1996</v>
      </c>
      <c r="C230" s="6">
        <v>3</v>
      </c>
      <c r="D230" s="6">
        <v>1</v>
      </c>
      <c r="E230" s="6">
        <v>31</v>
      </c>
      <c r="F230" s="6">
        <v>27</v>
      </c>
      <c r="G230" s="6">
        <v>18</v>
      </c>
      <c r="H230" s="6">
        <v>4</v>
      </c>
      <c r="I230" s="6">
        <v>3</v>
      </c>
      <c r="J230" s="6">
        <v>2</v>
      </c>
      <c r="K230" s="6">
        <v>8</v>
      </c>
      <c r="L230" s="6">
        <v>3</v>
      </c>
      <c r="M230" s="6">
        <v>3.9</v>
      </c>
      <c r="N230" s="6">
        <v>27</v>
      </c>
      <c r="O230" s="6">
        <v>5.2</v>
      </c>
      <c r="P230" s="6">
        <v>1.7</v>
      </c>
      <c r="Q230" s="6">
        <v>3</v>
      </c>
      <c r="R230" s="6">
        <v>4.8</v>
      </c>
      <c r="S230" s="6">
        <v>3.1</v>
      </c>
    </row>
    <row r="231" spans="1:19" ht="15" customHeight="1" x14ac:dyDescent="0.2">
      <c r="A231" s="6">
        <v>1</v>
      </c>
      <c r="B231" s="6">
        <v>1997</v>
      </c>
      <c r="C231" s="6">
        <v>1</v>
      </c>
      <c r="D231" s="6">
        <v>0</v>
      </c>
      <c r="E231" s="6">
        <v>28</v>
      </c>
      <c r="F231" s="6">
        <v>32</v>
      </c>
      <c r="G231" s="6">
        <v>17</v>
      </c>
      <c r="H231" s="6">
        <v>3</v>
      </c>
      <c r="I231" s="6">
        <v>6</v>
      </c>
      <c r="J231" s="6">
        <v>2</v>
      </c>
      <c r="K231" s="6">
        <v>9</v>
      </c>
      <c r="L231" s="6">
        <v>2</v>
      </c>
      <c r="M231" s="6">
        <v>4</v>
      </c>
      <c r="N231" s="6">
        <v>13</v>
      </c>
      <c r="O231" s="6">
        <v>3.6</v>
      </c>
      <c r="P231" s="6">
        <v>2</v>
      </c>
      <c r="Q231" s="6">
        <v>3.2</v>
      </c>
      <c r="R231" s="6">
        <v>4.8</v>
      </c>
      <c r="S231" s="6">
        <v>2.9</v>
      </c>
    </row>
    <row r="232" spans="1:19" ht="15" customHeight="1" x14ac:dyDescent="0.2">
      <c r="A232" s="6">
        <v>2</v>
      </c>
      <c r="B232" s="6">
        <v>1997</v>
      </c>
      <c r="C232" s="6">
        <v>3</v>
      </c>
      <c r="D232" s="6">
        <v>3</v>
      </c>
      <c r="E232" s="6">
        <v>25</v>
      </c>
      <c r="F232" s="6">
        <v>31</v>
      </c>
      <c r="G232" s="6">
        <v>18</v>
      </c>
      <c r="H232" s="6">
        <v>4</v>
      </c>
      <c r="I232" s="6">
        <v>4</v>
      </c>
      <c r="J232" s="6">
        <v>2</v>
      </c>
      <c r="K232" s="6">
        <v>8</v>
      </c>
      <c r="L232" s="6">
        <v>2</v>
      </c>
      <c r="M232" s="6">
        <v>3.7</v>
      </c>
      <c r="N232" s="6">
        <v>13</v>
      </c>
      <c r="O232" s="6">
        <v>3.6</v>
      </c>
      <c r="P232" s="6">
        <v>2</v>
      </c>
      <c r="Q232" s="6">
        <v>3.1</v>
      </c>
      <c r="R232" s="6">
        <v>4.8</v>
      </c>
      <c r="S232" s="6">
        <v>2.9</v>
      </c>
    </row>
    <row r="233" spans="1:19" ht="15" customHeight="1" x14ac:dyDescent="0.2">
      <c r="A233" s="6">
        <v>3</v>
      </c>
      <c r="B233" s="6">
        <v>1997</v>
      </c>
      <c r="C233" s="6">
        <v>3</v>
      </c>
      <c r="D233" s="6">
        <v>2</v>
      </c>
      <c r="E233" s="6">
        <v>26</v>
      </c>
      <c r="F233" s="6">
        <v>32</v>
      </c>
      <c r="G233" s="6">
        <v>16</v>
      </c>
      <c r="H233" s="6">
        <v>5</v>
      </c>
      <c r="I233" s="6">
        <v>4</v>
      </c>
      <c r="J233" s="6">
        <v>1</v>
      </c>
      <c r="K233" s="6">
        <v>10</v>
      </c>
      <c r="L233" s="6">
        <v>1</v>
      </c>
      <c r="M233" s="6">
        <v>3.6</v>
      </c>
      <c r="N233" s="6">
        <v>12</v>
      </c>
      <c r="O233" s="6">
        <v>3.5</v>
      </c>
      <c r="P233" s="6">
        <v>1.9</v>
      </c>
      <c r="Q233" s="6">
        <v>3</v>
      </c>
      <c r="R233" s="6">
        <v>4.7</v>
      </c>
      <c r="S233" s="6">
        <v>2.8</v>
      </c>
    </row>
    <row r="234" spans="1:19" ht="15" customHeight="1" x14ac:dyDescent="0.2">
      <c r="A234" s="6">
        <v>4</v>
      </c>
      <c r="B234" s="6">
        <v>1997</v>
      </c>
      <c r="C234" s="6">
        <v>3</v>
      </c>
      <c r="D234" s="6">
        <v>1</v>
      </c>
      <c r="E234" s="6">
        <v>31</v>
      </c>
      <c r="F234" s="6">
        <v>30</v>
      </c>
      <c r="G234" s="6">
        <v>16</v>
      </c>
      <c r="H234" s="6">
        <v>3</v>
      </c>
      <c r="I234" s="6">
        <v>5</v>
      </c>
      <c r="J234" s="6">
        <v>2</v>
      </c>
      <c r="K234" s="6">
        <v>8</v>
      </c>
      <c r="L234" s="6">
        <v>1</v>
      </c>
      <c r="M234" s="6">
        <v>3.6</v>
      </c>
      <c r="N234" s="6">
        <v>16</v>
      </c>
      <c r="O234" s="6">
        <v>4</v>
      </c>
      <c r="P234" s="6">
        <v>1.7</v>
      </c>
      <c r="Q234" s="6">
        <v>2.9</v>
      </c>
      <c r="R234" s="6">
        <v>4.7</v>
      </c>
      <c r="S234" s="6">
        <v>3</v>
      </c>
    </row>
    <row r="235" spans="1:19" ht="15" customHeight="1" x14ac:dyDescent="0.2">
      <c r="A235" s="6">
        <v>5</v>
      </c>
      <c r="B235" s="6">
        <v>1997</v>
      </c>
      <c r="C235" s="6">
        <v>2</v>
      </c>
      <c r="D235" s="6">
        <v>2</v>
      </c>
      <c r="E235" s="6">
        <v>30</v>
      </c>
      <c r="F235" s="6">
        <v>30</v>
      </c>
      <c r="G235" s="6">
        <v>16</v>
      </c>
      <c r="H235" s="6">
        <v>6</v>
      </c>
      <c r="I235" s="6">
        <v>4</v>
      </c>
      <c r="J235" s="6">
        <v>3</v>
      </c>
      <c r="K235" s="6">
        <v>5</v>
      </c>
      <c r="L235" s="6">
        <v>2</v>
      </c>
      <c r="M235" s="6">
        <v>3.8</v>
      </c>
      <c r="N235" s="6">
        <v>18</v>
      </c>
      <c r="O235" s="6">
        <v>4.2</v>
      </c>
      <c r="P235" s="6">
        <v>1.8</v>
      </c>
      <c r="Q235" s="6">
        <v>3</v>
      </c>
      <c r="R235" s="6">
        <v>4.8</v>
      </c>
      <c r="S235" s="6">
        <v>3.1</v>
      </c>
    </row>
    <row r="236" spans="1:19" ht="15" customHeight="1" x14ac:dyDescent="0.2">
      <c r="A236" s="6">
        <v>6</v>
      </c>
      <c r="B236" s="6">
        <v>1997</v>
      </c>
      <c r="C236" s="6">
        <v>2</v>
      </c>
      <c r="D236" s="6">
        <v>2</v>
      </c>
      <c r="E236" s="6">
        <v>28</v>
      </c>
      <c r="F236" s="6">
        <v>29</v>
      </c>
      <c r="G236" s="6">
        <v>17</v>
      </c>
      <c r="H236" s="6">
        <v>5</v>
      </c>
      <c r="I236" s="6">
        <v>5</v>
      </c>
      <c r="J236" s="6">
        <v>2</v>
      </c>
      <c r="K236" s="6">
        <v>8</v>
      </c>
      <c r="L236" s="6">
        <v>2</v>
      </c>
      <c r="M236" s="6">
        <v>3.9</v>
      </c>
      <c r="N236" s="6">
        <v>16</v>
      </c>
      <c r="O236" s="6">
        <v>4</v>
      </c>
      <c r="P236" s="6">
        <v>1.8</v>
      </c>
      <c r="Q236" s="6">
        <v>3.1</v>
      </c>
      <c r="R236" s="6">
        <v>4.9000000000000004</v>
      </c>
      <c r="S236" s="6">
        <v>3.1</v>
      </c>
    </row>
    <row r="237" spans="1:19" ht="15" customHeight="1" x14ac:dyDescent="0.2">
      <c r="A237" s="6">
        <v>7</v>
      </c>
      <c r="B237" s="6">
        <v>1997</v>
      </c>
      <c r="C237" s="6">
        <v>2</v>
      </c>
      <c r="D237" s="6">
        <v>4</v>
      </c>
      <c r="E237" s="6">
        <v>29</v>
      </c>
      <c r="F237" s="6">
        <v>26</v>
      </c>
      <c r="G237" s="6">
        <v>20</v>
      </c>
      <c r="H237" s="6">
        <v>1</v>
      </c>
      <c r="I237" s="6">
        <v>3</v>
      </c>
      <c r="J237" s="6">
        <v>2</v>
      </c>
      <c r="K237" s="6">
        <v>9</v>
      </c>
      <c r="L237" s="6">
        <v>4</v>
      </c>
      <c r="M237" s="6">
        <v>3.4</v>
      </c>
      <c r="N237" s="6">
        <v>11</v>
      </c>
      <c r="O237" s="6">
        <v>3.4</v>
      </c>
      <c r="P237" s="6">
        <v>1.7</v>
      </c>
      <c r="Q237" s="6">
        <v>2.9</v>
      </c>
      <c r="R237" s="6">
        <v>4.7</v>
      </c>
      <c r="S237" s="6">
        <v>3.1</v>
      </c>
    </row>
    <row r="238" spans="1:19" ht="15" customHeight="1" x14ac:dyDescent="0.2">
      <c r="A238" s="6">
        <v>8</v>
      </c>
      <c r="B238" s="6">
        <v>1997</v>
      </c>
      <c r="C238" s="6">
        <v>2</v>
      </c>
      <c r="D238" s="6">
        <v>3</v>
      </c>
      <c r="E238" s="6">
        <v>29</v>
      </c>
      <c r="F238" s="6">
        <v>26</v>
      </c>
      <c r="G238" s="6">
        <v>15</v>
      </c>
      <c r="H238" s="6">
        <v>3</v>
      </c>
      <c r="I238" s="6">
        <v>6</v>
      </c>
      <c r="J238" s="6">
        <v>3</v>
      </c>
      <c r="K238" s="6">
        <v>11</v>
      </c>
      <c r="L238" s="6">
        <v>2</v>
      </c>
      <c r="M238" s="6">
        <v>3.8</v>
      </c>
      <c r="N238" s="6">
        <v>14</v>
      </c>
      <c r="O238" s="6">
        <v>3.8</v>
      </c>
      <c r="P238" s="6">
        <v>1.7</v>
      </c>
      <c r="Q238" s="6">
        <v>3</v>
      </c>
      <c r="R238" s="6">
        <v>4.8</v>
      </c>
      <c r="S238" s="6">
        <v>3.2</v>
      </c>
    </row>
    <row r="239" spans="1:19" ht="15" customHeight="1" x14ac:dyDescent="0.2">
      <c r="A239" s="6">
        <v>9</v>
      </c>
      <c r="B239" s="6">
        <v>1997</v>
      </c>
      <c r="C239" s="6">
        <v>3</v>
      </c>
      <c r="D239" s="6">
        <v>2</v>
      </c>
      <c r="E239" s="6">
        <v>24</v>
      </c>
      <c r="F239" s="6">
        <v>30</v>
      </c>
      <c r="G239" s="6">
        <v>17</v>
      </c>
      <c r="H239" s="6">
        <v>6</v>
      </c>
      <c r="I239" s="6">
        <v>4</v>
      </c>
      <c r="J239" s="6">
        <v>2</v>
      </c>
      <c r="K239" s="6">
        <v>11</v>
      </c>
      <c r="L239" s="6">
        <v>1</v>
      </c>
      <c r="M239" s="6">
        <v>3.6</v>
      </c>
      <c r="N239" s="6">
        <v>9</v>
      </c>
      <c r="O239" s="6">
        <v>3.1</v>
      </c>
      <c r="P239" s="6">
        <v>1.9</v>
      </c>
      <c r="Q239" s="6">
        <v>3.1</v>
      </c>
      <c r="R239" s="6">
        <v>4.9000000000000004</v>
      </c>
      <c r="S239" s="6">
        <v>3</v>
      </c>
    </row>
    <row r="240" spans="1:19" ht="15" customHeight="1" x14ac:dyDescent="0.2">
      <c r="A240" s="6">
        <v>10</v>
      </c>
      <c r="B240" s="6">
        <v>1997</v>
      </c>
      <c r="C240" s="6">
        <v>4</v>
      </c>
      <c r="D240" s="6">
        <v>1</v>
      </c>
      <c r="E240" s="6">
        <v>27</v>
      </c>
      <c r="F240" s="6">
        <v>31</v>
      </c>
      <c r="G240" s="6">
        <v>16</v>
      </c>
      <c r="H240" s="6">
        <v>4</v>
      </c>
      <c r="I240" s="6">
        <v>4</v>
      </c>
      <c r="J240" s="6">
        <v>2</v>
      </c>
      <c r="K240" s="6">
        <v>8</v>
      </c>
      <c r="L240" s="6">
        <v>3</v>
      </c>
      <c r="M240" s="6">
        <v>3.6</v>
      </c>
      <c r="N240" s="6">
        <v>14</v>
      </c>
      <c r="O240" s="6">
        <v>3.8</v>
      </c>
      <c r="P240" s="6">
        <v>1.9</v>
      </c>
      <c r="Q240" s="6">
        <v>3</v>
      </c>
      <c r="R240" s="6">
        <v>4.8</v>
      </c>
      <c r="S240" s="6">
        <v>2.9</v>
      </c>
    </row>
    <row r="241" spans="1:19" ht="15" customHeight="1" x14ac:dyDescent="0.2">
      <c r="A241" s="6">
        <v>11</v>
      </c>
      <c r="B241" s="6">
        <v>1997</v>
      </c>
      <c r="C241" s="6">
        <v>2</v>
      </c>
      <c r="D241" s="6">
        <v>3</v>
      </c>
      <c r="E241" s="6">
        <v>29</v>
      </c>
      <c r="F241" s="6">
        <v>26</v>
      </c>
      <c r="G241" s="6">
        <v>17</v>
      </c>
      <c r="H241" s="6">
        <v>5</v>
      </c>
      <c r="I241" s="6">
        <v>4</v>
      </c>
      <c r="J241" s="6">
        <v>3</v>
      </c>
      <c r="K241" s="6">
        <v>8</v>
      </c>
      <c r="L241" s="6">
        <v>3</v>
      </c>
      <c r="M241" s="6">
        <v>3.8</v>
      </c>
      <c r="N241" s="6">
        <v>13</v>
      </c>
      <c r="O241" s="6">
        <v>3.7</v>
      </c>
      <c r="P241" s="6">
        <v>1.8</v>
      </c>
      <c r="Q241" s="6">
        <v>3.1</v>
      </c>
      <c r="R241" s="6">
        <v>4.9000000000000004</v>
      </c>
      <c r="S241" s="6">
        <v>3.1</v>
      </c>
    </row>
    <row r="242" spans="1:19" ht="15" customHeight="1" x14ac:dyDescent="0.2">
      <c r="A242" s="6">
        <v>12</v>
      </c>
      <c r="B242" s="6">
        <v>1997</v>
      </c>
      <c r="C242" s="6">
        <v>3</v>
      </c>
      <c r="D242" s="6">
        <v>3</v>
      </c>
      <c r="E242" s="6">
        <v>26</v>
      </c>
      <c r="F242" s="6">
        <v>24</v>
      </c>
      <c r="G242" s="6">
        <v>17</v>
      </c>
      <c r="H242" s="6">
        <v>5</v>
      </c>
      <c r="I242" s="6">
        <v>8</v>
      </c>
      <c r="J242" s="6">
        <v>1</v>
      </c>
      <c r="K242" s="6">
        <v>9</v>
      </c>
      <c r="L242" s="6">
        <v>4</v>
      </c>
      <c r="M242" s="6">
        <v>3.9</v>
      </c>
      <c r="N242" s="6">
        <v>14</v>
      </c>
      <c r="O242" s="6">
        <v>3.8</v>
      </c>
      <c r="P242" s="6">
        <v>1.8</v>
      </c>
      <c r="Q242" s="6">
        <v>3.1</v>
      </c>
      <c r="R242" s="6">
        <v>5.0999999999999996</v>
      </c>
      <c r="S242" s="6">
        <v>3.3</v>
      </c>
    </row>
    <row r="243" spans="1:19" ht="15" customHeight="1" x14ac:dyDescent="0.2">
      <c r="A243" s="6">
        <v>1</v>
      </c>
      <c r="B243" s="6">
        <v>1998</v>
      </c>
      <c r="C243" s="6">
        <v>2</v>
      </c>
      <c r="D243" s="6">
        <v>6</v>
      </c>
      <c r="E243" s="6">
        <v>27</v>
      </c>
      <c r="F243" s="6">
        <v>25</v>
      </c>
      <c r="G243" s="6">
        <v>17</v>
      </c>
      <c r="H243" s="6">
        <v>4</v>
      </c>
      <c r="I243" s="6">
        <v>5</v>
      </c>
      <c r="J243" s="6">
        <v>1</v>
      </c>
      <c r="K243" s="6">
        <v>8</v>
      </c>
      <c r="L243" s="6">
        <v>5</v>
      </c>
      <c r="M243" s="6">
        <v>3.4</v>
      </c>
      <c r="N243" s="6">
        <v>10</v>
      </c>
      <c r="O243" s="6">
        <v>3.1</v>
      </c>
      <c r="P243" s="6">
        <v>1.5</v>
      </c>
      <c r="Q243" s="6">
        <v>2.9</v>
      </c>
      <c r="R243" s="6">
        <v>4.8</v>
      </c>
      <c r="S243" s="6">
        <v>3.3</v>
      </c>
    </row>
    <row r="244" spans="1:19" ht="15" customHeight="1" x14ac:dyDescent="0.2">
      <c r="A244" s="6">
        <v>2</v>
      </c>
      <c r="B244" s="6">
        <v>1998</v>
      </c>
      <c r="C244" s="6">
        <v>3</v>
      </c>
      <c r="D244" s="6">
        <v>4</v>
      </c>
      <c r="E244" s="6">
        <v>28</v>
      </c>
      <c r="F244" s="6">
        <v>28</v>
      </c>
      <c r="G244" s="6">
        <v>11</v>
      </c>
      <c r="H244" s="6">
        <v>5</v>
      </c>
      <c r="I244" s="6">
        <v>4</v>
      </c>
      <c r="J244" s="6">
        <v>0</v>
      </c>
      <c r="K244" s="6">
        <v>14</v>
      </c>
      <c r="L244" s="6">
        <v>3</v>
      </c>
      <c r="M244" s="6">
        <v>3.2</v>
      </c>
      <c r="N244" s="6">
        <v>8</v>
      </c>
      <c r="O244" s="6">
        <v>2.8</v>
      </c>
      <c r="P244" s="6">
        <v>1.5</v>
      </c>
      <c r="Q244" s="6">
        <v>2.9</v>
      </c>
      <c r="R244" s="6">
        <v>4.4000000000000004</v>
      </c>
      <c r="S244" s="6">
        <v>2.9</v>
      </c>
    </row>
    <row r="245" spans="1:19" ht="15" customHeight="1" x14ac:dyDescent="0.2">
      <c r="A245" s="6">
        <v>3</v>
      </c>
      <c r="B245" s="6">
        <v>1998</v>
      </c>
      <c r="C245" s="6">
        <v>3</v>
      </c>
      <c r="D245" s="6">
        <v>4</v>
      </c>
      <c r="E245" s="6">
        <v>30</v>
      </c>
      <c r="F245" s="6">
        <v>28</v>
      </c>
      <c r="G245" s="6">
        <v>9</v>
      </c>
      <c r="H245" s="6">
        <v>5</v>
      </c>
      <c r="I245" s="6">
        <v>4</v>
      </c>
      <c r="J245" s="6">
        <v>1</v>
      </c>
      <c r="K245" s="6">
        <v>13</v>
      </c>
      <c r="L245" s="6">
        <v>3</v>
      </c>
      <c r="M245" s="6">
        <v>3.3</v>
      </c>
      <c r="N245" s="6">
        <v>9</v>
      </c>
      <c r="O245" s="6">
        <v>3</v>
      </c>
      <c r="P245" s="6">
        <v>1.5</v>
      </c>
      <c r="Q245" s="6">
        <v>2.8</v>
      </c>
      <c r="R245" s="6">
        <v>4.3</v>
      </c>
      <c r="S245" s="6">
        <v>2.8</v>
      </c>
    </row>
    <row r="246" spans="1:19" ht="15" customHeight="1" x14ac:dyDescent="0.2">
      <c r="A246" s="6">
        <v>4</v>
      </c>
      <c r="B246" s="6">
        <v>1998</v>
      </c>
      <c r="C246" s="6">
        <v>2</v>
      </c>
      <c r="D246" s="6">
        <v>4</v>
      </c>
      <c r="E246" s="6">
        <v>33</v>
      </c>
      <c r="F246" s="6">
        <v>22</v>
      </c>
      <c r="G246" s="6">
        <v>13</v>
      </c>
      <c r="H246" s="6">
        <v>3</v>
      </c>
      <c r="I246" s="6">
        <v>5</v>
      </c>
      <c r="J246" s="6">
        <v>0</v>
      </c>
      <c r="K246" s="6">
        <v>14</v>
      </c>
      <c r="L246" s="6">
        <v>4</v>
      </c>
      <c r="M246" s="6">
        <v>3.2</v>
      </c>
      <c r="N246" s="6">
        <v>7</v>
      </c>
      <c r="O246" s="6">
        <v>2.6</v>
      </c>
      <c r="P246" s="6">
        <v>1.5</v>
      </c>
      <c r="Q246" s="6">
        <v>2.7</v>
      </c>
      <c r="R246" s="6">
        <v>4.5999999999999996</v>
      </c>
      <c r="S246" s="6">
        <v>3.1</v>
      </c>
    </row>
    <row r="247" spans="1:19" ht="15" customHeight="1" x14ac:dyDescent="0.2">
      <c r="A247" s="6">
        <v>5</v>
      </c>
      <c r="B247" s="6">
        <v>1998</v>
      </c>
      <c r="C247" s="6">
        <v>2</v>
      </c>
      <c r="D247" s="6">
        <v>2</v>
      </c>
      <c r="E247" s="6">
        <v>31</v>
      </c>
      <c r="F247" s="6">
        <v>26</v>
      </c>
      <c r="G247" s="6">
        <v>14</v>
      </c>
      <c r="H247" s="6">
        <v>3</v>
      </c>
      <c r="I247" s="6">
        <v>4</v>
      </c>
      <c r="J247" s="6">
        <v>1</v>
      </c>
      <c r="K247" s="6">
        <v>14</v>
      </c>
      <c r="L247" s="6">
        <v>3</v>
      </c>
      <c r="M247" s="6">
        <v>3.3</v>
      </c>
      <c r="N247" s="6">
        <v>8</v>
      </c>
      <c r="O247" s="6">
        <v>2.8</v>
      </c>
      <c r="P247" s="6">
        <v>1.5</v>
      </c>
      <c r="Q247" s="6">
        <v>2.8</v>
      </c>
      <c r="R247" s="6">
        <v>4.5999999999999996</v>
      </c>
      <c r="S247" s="6">
        <v>3.1</v>
      </c>
    </row>
    <row r="248" spans="1:19" ht="15" customHeight="1" x14ac:dyDescent="0.2">
      <c r="A248" s="6">
        <v>6</v>
      </c>
      <c r="B248" s="6">
        <v>1998</v>
      </c>
      <c r="C248" s="6">
        <v>3</v>
      </c>
      <c r="D248" s="6">
        <v>4</v>
      </c>
      <c r="E248" s="6">
        <v>29</v>
      </c>
      <c r="F248" s="6">
        <v>26</v>
      </c>
      <c r="G248" s="6">
        <v>16</v>
      </c>
      <c r="H248" s="6">
        <v>3</v>
      </c>
      <c r="I248" s="6">
        <v>5</v>
      </c>
      <c r="J248" s="6">
        <v>0</v>
      </c>
      <c r="K248" s="6">
        <v>12</v>
      </c>
      <c r="L248" s="6">
        <v>2</v>
      </c>
      <c r="M248" s="6">
        <v>3.3</v>
      </c>
      <c r="N248" s="6">
        <v>7</v>
      </c>
      <c r="O248" s="6">
        <v>2.7</v>
      </c>
      <c r="P248" s="6">
        <v>1.5</v>
      </c>
      <c r="Q248" s="6">
        <v>2.9</v>
      </c>
      <c r="R248" s="6">
        <v>4.8</v>
      </c>
      <c r="S248" s="6">
        <v>3.3</v>
      </c>
    </row>
    <row r="249" spans="1:19" ht="15" customHeight="1" x14ac:dyDescent="0.2">
      <c r="A249" s="6">
        <v>7</v>
      </c>
      <c r="B249" s="6">
        <v>1998</v>
      </c>
      <c r="C249" s="6">
        <v>1</v>
      </c>
      <c r="D249" s="6">
        <v>3</v>
      </c>
      <c r="E249" s="6">
        <v>34</v>
      </c>
      <c r="F249" s="6">
        <v>27</v>
      </c>
      <c r="G249" s="6">
        <v>11</v>
      </c>
      <c r="H249" s="6">
        <v>5</v>
      </c>
      <c r="I249" s="6">
        <v>3</v>
      </c>
      <c r="J249" s="6">
        <v>0</v>
      </c>
      <c r="K249" s="6">
        <v>13</v>
      </c>
      <c r="L249" s="6">
        <v>3</v>
      </c>
      <c r="M249" s="6">
        <v>3.1</v>
      </c>
      <c r="N249" s="6">
        <v>5</v>
      </c>
      <c r="O249" s="6">
        <v>2.2999999999999998</v>
      </c>
      <c r="P249" s="6">
        <v>1.5</v>
      </c>
      <c r="Q249" s="6">
        <v>2.7</v>
      </c>
      <c r="R249" s="6">
        <v>4.2</v>
      </c>
      <c r="S249" s="6">
        <v>2.7</v>
      </c>
    </row>
    <row r="250" spans="1:19" ht="15" customHeight="1" x14ac:dyDescent="0.2">
      <c r="A250" s="6">
        <v>8</v>
      </c>
      <c r="B250" s="6">
        <v>1998</v>
      </c>
      <c r="C250" s="6">
        <v>3</v>
      </c>
      <c r="D250" s="6">
        <v>3</v>
      </c>
      <c r="E250" s="6">
        <v>32</v>
      </c>
      <c r="F250" s="6">
        <v>25</v>
      </c>
      <c r="G250" s="6">
        <v>12</v>
      </c>
      <c r="H250" s="6">
        <v>3</v>
      </c>
      <c r="I250" s="6">
        <v>3</v>
      </c>
      <c r="J250" s="6">
        <v>1</v>
      </c>
      <c r="K250" s="6">
        <v>14</v>
      </c>
      <c r="L250" s="6">
        <v>4</v>
      </c>
      <c r="M250" s="6">
        <v>3</v>
      </c>
      <c r="N250" s="6">
        <v>7</v>
      </c>
      <c r="O250" s="6">
        <v>2.6</v>
      </c>
      <c r="P250" s="6">
        <v>1.4</v>
      </c>
      <c r="Q250" s="6">
        <v>2.7</v>
      </c>
      <c r="R250" s="6">
        <v>4.3</v>
      </c>
      <c r="S250" s="6">
        <v>2.9</v>
      </c>
    </row>
    <row r="251" spans="1:19" ht="15" customHeight="1" x14ac:dyDescent="0.2">
      <c r="A251" s="6">
        <v>9</v>
      </c>
      <c r="B251" s="6">
        <v>1998</v>
      </c>
      <c r="C251" s="6">
        <v>2</v>
      </c>
      <c r="D251" s="6">
        <v>3</v>
      </c>
      <c r="E251" s="6">
        <v>28</v>
      </c>
      <c r="F251" s="6">
        <v>29</v>
      </c>
      <c r="G251" s="6">
        <v>13</v>
      </c>
      <c r="H251" s="6">
        <v>4</v>
      </c>
      <c r="I251" s="6">
        <v>4</v>
      </c>
      <c r="J251" s="6">
        <v>1</v>
      </c>
      <c r="K251" s="6">
        <v>13</v>
      </c>
      <c r="L251" s="6">
        <v>3</v>
      </c>
      <c r="M251" s="6">
        <v>3.4</v>
      </c>
      <c r="N251" s="6">
        <v>8</v>
      </c>
      <c r="O251" s="6">
        <v>2.8</v>
      </c>
      <c r="P251" s="6">
        <v>1.8</v>
      </c>
      <c r="Q251" s="6">
        <v>2.9</v>
      </c>
      <c r="R251" s="6">
        <v>4.5999999999999996</v>
      </c>
      <c r="S251" s="6">
        <v>2.8</v>
      </c>
    </row>
    <row r="252" spans="1:19" ht="15" customHeight="1" x14ac:dyDescent="0.2">
      <c r="A252" s="6">
        <v>10</v>
      </c>
      <c r="B252" s="6">
        <v>1998</v>
      </c>
      <c r="C252" s="6">
        <v>2</v>
      </c>
      <c r="D252" s="6">
        <v>2</v>
      </c>
      <c r="E252" s="6">
        <v>30</v>
      </c>
      <c r="F252" s="6">
        <v>31</v>
      </c>
      <c r="G252" s="6">
        <v>12</v>
      </c>
      <c r="H252" s="6">
        <v>3</v>
      </c>
      <c r="I252" s="6">
        <v>4</v>
      </c>
      <c r="J252" s="6">
        <v>1</v>
      </c>
      <c r="K252" s="6">
        <v>12</v>
      </c>
      <c r="L252" s="6">
        <v>3</v>
      </c>
      <c r="M252" s="6">
        <v>3.2</v>
      </c>
      <c r="N252" s="6">
        <v>7</v>
      </c>
      <c r="O252" s="6">
        <v>2.6</v>
      </c>
      <c r="P252" s="6">
        <v>1.6</v>
      </c>
      <c r="Q252" s="6">
        <v>2.8</v>
      </c>
      <c r="R252" s="6">
        <v>4.2</v>
      </c>
      <c r="S252" s="6">
        <v>2.5</v>
      </c>
    </row>
    <row r="253" spans="1:19" ht="15" customHeight="1" x14ac:dyDescent="0.2">
      <c r="A253" s="6">
        <v>11</v>
      </c>
      <c r="B253" s="6">
        <v>1998</v>
      </c>
      <c r="C253" s="6">
        <v>3</v>
      </c>
      <c r="D253" s="6">
        <v>2</v>
      </c>
      <c r="E253" s="6">
        <v>32</v>
      </c>
      <c r="F253" s="6">
        <v>31</v>
      </c>
      <c r="G253" s="6">
        <v>8</v>
      </c>
      <c r="H253" s="6">
        <v>5</v>
      </c>
      <c r="I253" s="6">
        <v>4</v>
      </c>
      <c r="J253" s="6">
        <v>1</v>
      </c>
      <c r="K253" s="6">
        <v>11</v>
      </c>
      <c r="L253" s="6">
        <v>3</v>
      </c>
      <c r="M253" s="6">
        <v>3.1</v>
      </c>
      <c r="N253" s="6">
        <v>8</v>
      </c>
      <c r="O253" s="6">
        <v>2.8</v>
      </c>
      <c r="P253" s="6">
        <v>1.4</v>
      </c>
      <c r="Q253" s="6">
        <v>2.8</v>
      </c>
      <c r="R253" s="6">
        <v>4</v>
      </c>
      <c r="S253" s="6">
        <v>2.6</v>
      </c>
    </row>
    <row r="254" spans="1:19" ht="15" customHeight="1" x14ac:dyDescent="0.2">
      <c r="A254" s="6">
        <v>12</v>
      </c>
      <c r="B254" s="6">
        <v>1998</v>
      </c>
      <c r="C254" s="6">
        <v>4</v>
      </c>
      <c r="D254" s="6">
        <v>1</v>
      </c>
      <c r="E254" s="6">
        <v>31</v>
      </c>
      <c r="F254" s="6">
        <v>29</v>
      </c>
      <c r="G254" s="6">
        <v>16</v>
      </c>
      <c r="H254" s="6">
        <v>3</v>
      </c>
      <c r="I254" s="6">
        <v>4</v>
      </c>
      <c r="J254" s="6">
        <v>0</v>
      </c>
      <c r="K254" s="6">
        <v>8</v>
      </c>
      <c r="L254" s="6">
        <v>4</v>
      </c>
      <c r="M254" s="6">
        <v>3.2</v>
      </c>
      <c r="N254" s="6">
        <v>7</v>
      </c>
      <c r="O254" s="6">
        <v>2.6</v>
      </c>
      <c r="P254" s="6">
        <v>1.4</v>
      </c>
      <c r="Q254" s="6">
        <v>2.9</v>
      </c>
      <c r="R254" s="6">
        <v>4.5999999999999996</v>
      </c>
      <c r="S254" s="6">
        <v>3.2</v>
      </c>
    </row>
    <row r="255" spans="1:19" ht="15" customHeight="1" x14ac:dyDescent="0.2">
      <c r="A255" s="6">
        <v>1</v>
      </c>
      <c r="B255" s="6">
        <v>1999</v>
      </c>
      <c r="C255" s="6">
        <v>3</v>
      </c>
      <c r="D255" s="6">
        <v>2</v>
      </c>
      <c r="E255" s="6">
        <v>28</v>
      </c>
      <c r="F255" s="6">
        <v>27</v>
      </c>
      <c r="G255" s="6">
        <v>15</v>
      </c>
      <c r="H255" s="6">
        <v>4</v>
      </c>
      <c r="I255" s="6">
        <v>5</v>
      </c>
      <c r="J255" s="6">
        <v>1</v>
      </c>
      <c r="K255" s="6">
        <v>11</v>
      </c>
      <c r="L255" s="6">
        <v>4</v>
      </c>
      <c r="M255" s="6">
        <v>3.5</v>
      </c>
      <c r="N255" s="6">
        <v>8</v>
      </c>
      <c r="O255" s="6">
        <v>2.9</v>
      </c>
      <c r="P255" s="6">
        <v>1.8</v>
      </c>
      <c r="Q255" s="6">
        <v>3</v>
      </c>
      <c r="R255" s="6">
        <v>4.7</v>
      </c>
      <c r="S255" s="6">
        <v>2.9</v>
      </c>
    </row>
    <row r="256" spans="1:19" ht="15" customHeight="1" x14ac:dyDescent="0.2">
      <c r="A256" s="6">
        <v>2</v>
      </c>
      <c r="B256" s="6">
        <v>1999</v>
      </c>
      <c r="C256" s="6">
        <v>2</v>
      </c>
      <c r="D256" s="6">
        <v>2</v>
      </c>
      <c r="E256" s="6">
        <v>33</v>
      </c>
      <c r="F256" s="6">
        <v>24</v>
      </c>
      <c r="G256" s="6">
        <v>16</v>
      </c>
      <c r="H256" s="6">
        <v>4</v>
      </c>
      <c r="I256" s="6">
        <v>6</v>
      </c>
      <c r="J256" s="6">
        <v>0</v>
      </c>
      <c r="K256" s="6">
        <v>10</v>
      </c>
      <c r="L256" s="6">
        <v>3</v>
      </c>
      <c r="M256" s="6">
        <v>3.3</v>
      </c>
      <c r="N256" s="6">
        <v>8</v>
      </c>
      <c r="O256" s="6">
        <v>2.8</v>
      </c>
      <c r="P256" s="6">
        <v>1.5</v>
      </c>
      <c r="Q256" s="6">
        <v>2.8</v>
      </c>
      <c r="R256" s="6">
        <v>4.8</v>
      </c>
      <c r="S256" s="6">
        <v>3.3</v>
      </c>
    </row>
    <row r="257" spans="1:19" ht="15" customHeight="1" x14ac:dyDescent="0.2">
      <c r="A257" s="6">
        <v>3</v>
      </c>
      <c r="B257" s="6">
        <v>1999</v>
      </c>
      <c r="C257" s="6">
        <v>5</v>
      </c>
      <c r="D257" s="6">
        <v>3</v>
      </c>
      <c r="E257" s="6">
        <v>32</v>
      </c>
      <c r="F257" s="6">
        <v>25</v>
      </c>
      <c r="G257" s="6">
        <v>14</v>
      </c>
      <c r="H257" s="6">
        <v>1</v>
      </c>
      <c r="I257" s="6">
        <v>5</v>
      </c>
      <c r="J257" s="6">
        <v>1</v>
      </c>
      <c r="K257" s="6">
        <v>11</v>
      </c>
      <c r="L257" s="6">
        <v>3</v>
      </c>
      <c r="M257" s="6">
        <v>3</v>
      </c>
      <c r="N257" s="6">
        <v>10</v>
      </c>
      <c r="O257" s="6">
        <v>3.1</v>
      </c>
      <c r="P257" s="6">
        <v>1.3</v>
      </c>
      <c r="Q257" s="6">
        <v>2.7</v>
      </c>
      <c r="R257" s="6">
        <v>4.5</v>
      </c>
      <c r="S257" s="6">
        <v>3.2</v>
      </c>
    </row>
    <row r="258" spans="1:19" ht="15" customHeight="1" x14ac:dyDescent="0.2">
      <c r="A258" s="6">
        <v>4</v>
      </c>
      <c r="B258" s="6">
        <v>1999</v>
      </c>
      <c r="C258" s="6">
        <v>1</v>
      </c>
      <c r="D258" s="6">
        <v>2</v>
      </c>
      <c r="E258" s="6">
        <v>31</v>
      </c>
      <c r="F258" s="6">
        <v>35</v>
      </c>
      <c r="G258" s="6">
        <v>12</v>
      </c>
      <c r="H258" s="6">
        <v>2</v>
      </c>
      <c r="I258" s="6">
        <v>3</v>
      </c>
      <c r="J258" s="6">
        <v>0</v>
      </c>
      <c r="K258" s="6">
        <v>10</v>
      </c>
      <c r="L258" s="6">
        <v>4</v>
      </c>
      <c r="M258" s="6">
        <v>3</v>
      </c>
      <c r="N258" s="6">
        <v>5</v>
      </c>
      <c r="O258" s="6">
        <v>2.2000000000000002</v>
      </c>
      <c r="P258" s="6">
        <v>1.7</v>
      </c>
      <c r="Q258" s="6">
        <v>2.8</v>
      </c>
      <c r="R258" s="6">
        <v>4</v>
      </c>
      <c r="S258" s="6">
        <v>2.2999999999999998</v>
      </c>
    </row>
    <row r="259" spans="1:19" ht="15" customHeight="1" x14ac:dyDescent="0.2">
      <c r="A259" s="6">
        <v>5</v>
      </c>
      <c r="B259" s="6">
        <v>1999</v>
      </c>
      <c r="C259" s="6">
        <v>3</v>
      </c>
      <c r="D259" s="6">
        <v>3</v>
      </c>
      <c r="E259" s="6">
        <v>29</v>
      </c>
      <c r="F259" s="6">
        <v>30</v>
      </c>
      <c r="G259" s="6">
        <v>13</v>
      </c>
      <c r="H259" s="6">
        <v>3</v>
      </c>
      <c r="I259" s="6">
        <v>7</v>
      </c>
      <c r="J259" s="6">
        <v>1</v>
      </c>
      <c r="K259" s="6">
        <v>9</v>
      </c>
      <c r="L259" s="6">
        <v>2</v>
      </c>
      <c r="M259" s="6">
        <v>3.5</v>
      </c>
      <c r="N259" s="6">
        <v>9</v>
      </c>
      <c r="O259" s="6">
        <v>3</v>
      </c>
      <c r="P259" s="6">
        <v>1.7</v>
      </c>
      <c r="Q259" s="6">
        <v>2.9</v>
      </c>
      <c r="R259" s="6">
        <v>4.5999999999999996</v>
      </c>
      <c r="S259" s="6">
        <v>2.9</v>
      </c>
    </row>
    <row r="260" spans="1:19" ht="15" customHeight="1" x14ac:dyDescent="0.2">
      <c r="A260" s="6">
        <v>6</v>
      </c>
      <c r="B260" s="6">
        <v>1999</v>
      </c>
      <c r="C260" s="6">
        <v>2</v>
      </c>
      <c r="D260" s="6">
        <v>2</v>
      </c>
      <c r="E260" s="6">
        <v>34</v>
      </c>
      <c r="F260" s="6">
        <v>27</v>
      </c>
      <c r="G260" s="6">
        <v>12</v>
      </c>
      <c r="H260" s="6">
        <v>4</v>
      </c>
      <c r="I260" s="6">
        <v>8</v>
      </c>
      <c r="J260" s="6">
        <v>0</v>
      </c>
      <c r="K260" s="6">
        <v>8</v>
      </c>
      <c r="L260" s="6">
        <v>3</v>
      </c>
      <c r="M260" s="6">
        <v>3.3</v>
      </c>
      <c r="N260" s="6">
        <v>10</v>
      </c>
      <c r="O260" s="6">
        <v>3.1</v>
      </c>
      <c r="P260" s="6">
        <v>1.4</v>
      </c>
      <c r="Q260" s="6">
        <v>2.8</v>
      </c>
      <c r="R260" s="6">
        <v>4.7</v>
      </c>
      <c r="S260" s="6">
        <v>3.3</v>
      </c>
    </row>
    <row r="261" spans="1:19" ht="15" customHeight="1" x14ac:dyDescent="0.2">
      <c r="A261" s="6">
        <v>7</v>
      </c>
      <c r="B261" s="6">
        <v>1999</v>
      </c>
      <c r="C261" s="6">
        <v>4</v>
      </c>
      <c r="D261" s="6">
        <v>1</v>
      </c>
      <c r="E261" s="6">
        <v>29</v>
      </c>
      <c r="F261" s="6">
        <v>31</v>
      </c>
      <c r="G261" s="6">
        <v>14</v>
      </c>
      <c r="H261" s="6">
        <v>3</v>
      </c>
      <c r="I261" s="6">
        <v>5</v>
      </c>
      <c r="J261" s="6">
        <v>0</v>
      </c>
      <c r="K261" s="6">
        <v>10</v>
      </c>
      <c r="L261" s="6">
        <v>3</v>
      </c>
      <c r="M261" s="6">
        <v>3.3</v>
      </c>
      <c r="N261" s="6">
        <v>9</v>
      </c>
      <c r="O261" s="6">
        <v>2.9</v>
      </c>
      <c r="P261" s="6">
        <v>1.7</v>
      </c>
      <c r="Q261" s="6">
        <v>2.9</v>
      </c>
      <c r="R261" s="6">
        <v>4.5</v>
      </c>
      <c r="S261" s="6">
        <v>2.8</v>
      </c>
    </row>
    <row r="262" spans="1:19" ht="15" customHeight="1" x14ac:dyDescent="0.2">
      <c r="A262" s="6">
        <v>8</v>
      </c>
      <c r="B262" s="6">
        <v>1999</v>
      </c>
      <c r="C262" s="6">
        <v>2</v>
      </c>
      <c r="D262" s="6">
        <v>4</v>
      </c>
      <c r="E262" s="6">
        <v>31</v>
      </c>
      <c r="F262" s="6">
        <v>31</v>
      </c>
      <c r="G262" s="6">
        <v>10</v>
      </c>
      <c r="H262" s="6">
        <v>3</v>
      </c>
      <c r="I262" s="6">
        <v>6</v>
      </c>
      <c r="J262" s="6">
        <v>1</v>
      </c>
      <c r="K262" s="6">
        <v>10</v>
      </c>
      <c r="L262" s="6">
        <v>2</v>
      </c>
      <c r="M262" s="6">
        <v>3.3</v>
      </c>
      <c r="N262" s="6">
        <v>9</v>
      </c>
      <c r="O262" s="6">
        <v>3</v>
      </c>
      <c r="P262" s="6">
        <v>1.5</v>
      </c>
      <c r="Q262" s="6">
        <v>2.8</v>
      </c>
      <c r="R262" s="6">
        <v>4.2</v>
      </c>
      <c r="S262" s="6">
        <v>2.7</v>
      </c>
    </row>
    <row r="263" spans="1:19" ht="15" customHeight="1" x14ac:dyDescent="0.2">
      <c r="A263" s="6">
        <v>9</v>
      </c>
      <c r="B263" s="6">
        <v>1999</v>
      </c>
      <c r="C263" s="6">
        <v>2</v>
      </c>
      <c r="D263" s="6">
        <v>1</v>
      </c>
      <c r="E263" s="6">
        <v>31</v>
      </c>
      <c r="F263" s="6">
        <v>29</v>
      </c>
      <c r="G263" s="6">
        <v>15</v>
      </c>
      <c r="H263" s="6">
        <v>2</v>
      </c>
      <c r="I263" s="6">
        <v>7</v>
      </c>
      <c r="J263" s="6">
        <v>1</v>
      </c>
      <c r="K263" s="6">
        <v>9</v>
      </c>
      <c r="L263" s="6">
        <v>3</v>
      </c>
      <c r="M263" s="6">
        <v>3.5</v>
      </c>
      <c r="N263" s="6">
        <v>9</v>
      </c>
      <c r="O263" s="6">
        <v>2.9</v>
      </c>
      <c r="P263" s="6">
        <v>1.6</v>
      </c>
      <c r="Q263" s="6">
        <v>2.9</v>
      </c>
      <c r="R263" s="6">
        <v>4.7</v>
      </c>
      <c r="S263" s="6">
        <v>3.1</v>
      </c>
    </row>
    <row r="264" spans="1:19" ht="15" customHeight="1" x14ac:dyDescent="0.2">
      <c r="A264" s="6">
        <v>10</v>
      </c>
      <c r="B264" s="6">
        <v>1999</v>
      </c>
      <c r="C264" s="6">
        <v>2</v>
      </c>
      <c r="D264" s="6">
        <v>3</v>
      </c>
      <c r="E264" s="6">
        <v>32</v>
      </c>
      <c r="F264" s="6">
        <v>27</v>
      </c>
      <c r="G264" s="6">
        <v>14</v>
      </c>
      <c r="H264" s="6">
        <v>2</v>
      </c>
      <c r="I264" s="6">
        <v>5</v>
      </c>
      <c r="J264" s="6">
        <v>0</v>
      </c>
      <c r="K264" s="6">
        <v>12</v>
      </c>
      <c r="L264" s="6">
        <v>3</v>
      </c>
      <c r="M264" s="6">
        <v>3.2</v>
      </c>
      <c r="N264" s="6">
        <v>7</v>
      </c>
      <c r="O264" s="6">
        <v>2.6</v>
      </c>
      <c r="P264" s="6">
        <v>1.5</v>
      </c>
      <c r="Q264" s="6">
        <v>2.8</v>
      </c>
      <c r="R264" s="6">
        <v>4.4000000000000004</v>
      </c>
      <c r="S264" s="6">
        <v>3</v>
      </c>
    </row>
    <row r="265" spans="1:19" ht="15" customHeight="1" x14ac:dyDescent="0.2">
      <c r="A265" s="6">
        <v>11</v>
      </c>
      <c r="B265" s="6">
        <v>1999</v>
      </c>
      <c r="C265" s="6">
        <v>2</v>
      </c>
      <c r="D265" s="6">
        <v>2</v>
      </c>
      <c r="E265" s="6">
        <v>29</v>
      </c>
      <c r="F265" s="6">
        <v>27</v>
      </c>
      <c r="G265" s="6">
        <v>16</v>
      </c>
      <c r="H265" s="6">
        <v>4</v>
      </c>
      <c r="I265" s="6">
        <v>6</v>
      </c>
      <c r="J265" s="6">
        <v>0</v>
      </c>
      <c r="K265" s="6">
        <v>11</v>
      </c>
      <c r="L265" s="6">
        <v>3</v>
      </c>
      <c r="M265" s="6">
        <v>3.5</v>
      </c>
      <c r="N265" s="6">
        <v>7</v>
      </c>
      <c r="O265" s="6">
        <v>2.7</v>
      </c>
      <c r="P265" s="6">
        <v>1.8</v>
      </c>
      <c r="Q265" s="6">
        <v>2.9</v>
      </c>
      <c r="R265" s="6">
        <v>4.8</v>
      </c>
      <c r="S265" s="6">
        <v>3</v>
      </c>
    </row>
    <row r="266" spans="1:19" ht="15" customHeight="1" x14ac:dyDescent="0.2">
      <c r="A266" s="6">
        <v>12</v>
      </c>
      <c r="B266" s="6">
        <v>1999</v>
      </c>
      <c r="C266" s="6">
        <v>4</v>
      </c>
      <c r="D266" s="6">
        <v>1</v>
      </c>
      <c r="E266" s="6">
        <v>30</v>
      </c>
      <c r="F266" s="6">
        <v>31</v>
      </c>
      <c r="G266" s="6">
        <v>13</v>
      </c>
      <c r="H266" s="6">
        <v>4</v>
      </c>
      <c r="I266" s="6">
        <v>4</v>
      </c>
      <c r="J266" s="6">
        <v>0</v>
      </c>
      <c r="K266" s="6">
        <v>10</v>
      </c>
      <c r="L266" s="6">
        <v>3</v>
      </c>
      <c r="M266" s="6">
        <v>3.2</v>
      </c>
      <c r="N266" s="6">
        <v>7</v>
      </c>
      <c r="O266" s="6">
        <v>2.7</v>
      </c>
      <c r="P266" s="6">
        <v>1.6</v>
      </c>
      <c r="Q266" s="6">
        <v>2.9</v>
      </c>
      <c r="R266" s="6">
        <v>4.5</v>
      </c>
      <c r="S266" s="6">
        <v>2.8</v>
      </c>
    </row>
    <row r="267" spans="1:19" ht="15" customHeight="1" x14ac:dyDescent="0.2">
      <c r="A267" s="6">
        <v>1</v>
      </c>
      <c r="B267" s="6">
        <v>2000</v>
      </c>
      <c r="C267" s="6">
        <v>3</v>
      </c>
      <c r="D267" s="6">
        <v>2</v>
      </c>
      <c r="E267" s="6">
        <v>26</v>
      </c>
      <c r="F267" s="6">
        <v>31</v>
      </c>
      <c r="G267" s="6">
        <v>16</v>
      </c>
      <c r="H267" s="6">
        <v>1</v>
      </c>
      <c r="I267" s="6">
        <v>6</v>
      </c>
      <c r="J267" s="6">
        <v>1</v>
      </c>
      <c r="K267" s="6">
        <v>12</v>
      </c>
      <c r="L267" s="6">
        <v>2</v>
      </c>
      <c r="M267" s="6">
        <v>3.5</v>
      </c>
      <c r="N267" s="6">
        <v>7</v>
      </c>
      <c r="O267" s="6">
        <v>2.7</v>
      </c>
      <c r="P267" s="6">
        <v>1.9</v>
      </c>
      <c r="Q267" s="6">
        <v>3</v>
      </c>
      <c r="R267" s="6">
        <v>4.7</v>
      </c>
      <c r="S267" s="6">
        <v>2.8</v>
      </c>
    </row>
    <row r="268" spans="1:19" ht="15" customHeight="1" x14ac:dyDescent="0.2">
      <c r="A268" s="6">
        <v>2</v>
      </c>
      <c r="B268" s="6">
        <v>2000</v>
      </c>
      <c r="C268" s="6">
        <v>2</v>
      </c>
      <c r="D268" s="6">
        <v>2</v>
      </c>
      <c r="E268" s="6">
        <v>31</v>
      </c>
      <c r="F268" s="6">
        <v>29</v>
      </c>
      <c r="G268" s="6">
        <v>15</v>
      </c>
      <c r="H268" s="6">
        <v>2</v>
      </c>
      <c r="I268" s="6">
        <v>5</v>
      </c>
      <c r="J268" s="6">
        <v>0</v>
      </c>
      <c r="K268" s="6">
        <v>11</v>
      </c>
      <c r="L268" s="6">
        <v>3</v>
      </c>
      <c r="M268" s="6">
        <v>3.3</v>
      </c>
      <c r="N268" s="6">
        <v>7</v>
      </c>
      <c r="O268" s="6">
        <v>2.6</v>
      </c>
      <c r="P268" s="6">
        <v>1.6</v>
      </c>
      <c r="Q268" s="6">
        <v>2.9</v>
      </c>
      <c r="R268" s="6">
        <v>4.5999999999999996</v>
      </c>
      <c r="S268" s="6">
        <v>2.9</v>
      </c>
    </row>
    <row r="269" spans="1:19" ht="15" customHeight="1" x14ac:dyDescent="0.2">
      <c r="A269" s="6">
        <v>3</v>
      </c>
      <c r="B269" s="6">
        <v>2000</v>
      </c>
      <c r="C269" s="6">
        <v>2</v>
      </c>
      <c r="D269" s="6">
        <v>3</v>
      </c>
      <c r="E269" s="6">
        <v>25</v>
      </c>
      <c r="F269" s="6">
        <v>27</v>
      </c>
      <c r="G269" s="6">
        <v>15</v>
      </c>
      <c r="H269" s="6">
        <v>4</v>
      </c>
      <c r="I269" s="6">
        <v>8</v>
      </c>
      <c r="J269" s="6">
        <v>2</v>
      </c>
      <c r="K269" s="6">
        <v>10</v>
      </c>
      <c r="L269" s="6">
        <v>4</v>
      </c>
      <c r="M269" s="6">
        <v>3.8</v>
      </c>
      <c r="N269" s="6">
        <v>11</v>
      </c>
      <c r="O269" s="6">
        <v>3.3</v>
      </c>
      <c r="P269" s="6">
        <v>1.8</v>
      </c>
      <c r="Q269" s="6">
        <v>3.1</v>
      </c>
      <c r="R269" s="6">
        <v>5</v>
      </c>
      <c r="S269" s="6">
        <v>3.2</v>
      </c>
    </row>
    <row r="270" spans="1:19" ht="15" customHeight="1" x14ac:dyDescent="0.2">
      <c r="A270" s="6">
        <v>4</v>
      </c>
      <c r="B270" s="6">
        <v>2000</v>
      </c>
      <c r="C270" s="6">
        <v>2</v>
      </c>
      <c r="D270" s="6">
        <v>3</v>
      </c>
      <c r="E270" s="6">
        <v>30</v>
      </c>
      <c r="F270" s="6">
        <v>27</v>
      </c>
      <c r="G270" s="6">
        <v>13</v>
      </c>
      <c r="H270" s="6">
        <v>4</v>
      </c>
      <c r="I270" s="6">
        <v>2</v>
      </c>
      <c r="J270" s="6">
        <v>2</v>
      </c>
      <c r="K270" s="6">
        <v>15</v>
      </c>
      <c r="L270" s="6">
        <v>2</v>
      </c>
      <c r="M270" s="6">
        <v>3.2</v>
      </c>
      <c r="N270" s="6">
        <v>8</v>
      </c>
      <c r="O270" s="6">
        <v>2.8</v>
      </c>
      <c r="P270" s="6">
        <v>1.4</v>
      </c>
      <c r="Q270" s="6">
        <v>2.8</v>
      </c>
      <c r="R270" s="6">
        <v>4.5</v>
      </c>
      <c r="S270" s="6">
        <v>3</v>
      </c>
    </row>
    <row r="271" spans="1:19" ht="15" customHeight="1" x14ac:dyDescent="0.2">
      <c r="A271" s="6">
        <v>5</v>
      </c>
      <c r="B271" s="6">
        <v>2000</v>
      </c>
      <c r="C271" s="6">
        <v>2</v>
      </c>
      <c r="D271" s="6">
        <v>2</v>
      </c>
      <c r="E271" s="6">
        <v>29</v>
      </c>
      <c r="F271" s="6">
        <v>33</v>
      </c>
      <c r="G271" s="6">
        <v>12</v>
      </c>
      <c r="H271" s="6">
        <v>4</v>
      </c>
      <c r="I271" s="6">
        <v>5</v>
      </c>
      <c r="J271" s="6">
        <v>1</v>
      </c>
      <c r="K271" s="6">
        <v>9</v>
      </c>
      <c r="L271" s="6">
        <v>3</v>
      </c>
      <c r="M271" s="6">
        <v>3.4</v>
      </c>
      <c r="N271" s="6">
        <v>7</v>
      </c>
      <c r="O271" s="6">
        <v>2.7</v>
      </c>
      <c r="P271" s="6">
        <v>1.8</v>
      </c>
      <c r="Q271" s="6">
        <v>2.9</v>
      </c>
      <c r="R271" s="6">
        <v>4.5</v>
      </c>
      <c r="S271" s="6">
        <v>2.7</v>
      </c>
    </row>
    <row r="272" spans="1:19" ht="15" customHeight="1" x14ac:dyDescent="0.2">
      <c r="A272" s="6">
        <v>6</v>
      </c>
      <c r="B272" s="6">
        <v>2000</v>
      </c>
      <c r="C272" s="6">
        <v>4</v>
      </c>
      <c r="D272" s="6">
        <v>2</v>
      </c>
      <c r="E272" s="6">
        <v>30</v>
      </c>
      <c r="F272" s="6">
        <v>29</v>
      </c>
      <c r="G272" s="6">
        <v>13</v>
      </c>
      <c r="H272" s="6">
        <v>2</v>
      </c>
      <c r="I272" s="6">
        <v>6</v>
      </c>
      <c r="J272" s="6">
        <v>1</v>
      </c>
      <c r="K272" s="6">
        <v>11</v>
      </c>
      <c r="L272" s="6">
        <v>2</v>
      </c>
      <c r="M272" s="6">
        <v>3.3</v>
      </c>
      <c r="N272" s="6">
        <v>11</v>
      </c>
      <c r="O272" s="6">
        <v>3.3</v>
      </c>
      <c r="P272" s="6">
        <v>1.5</v>
      </c>
      <c r="Q272" s="6">
        <v>2.8</v>
      </c>
      <c r="R272" s="6">
        <v>4.5999999999999996</v>
      </c>
      <c r="S272" s="6">
        <v>3</v>
      </c>
    </row>
    <row r="273" spans="1:19" ht="15" customHeight="1" x14ac:dyDescent="0.2">
      <c r="A273" s="6">
        <v>7</v>
      </c>
      <c r="B273" s="6">
        <v>2000</v>
      </c>
      <c r="C273" s="6">
        <v>4</v>
      </c>
      <c r="D273" s="6">
        <v>3</v>
      </c>
      <c r="E273" s="6">
        <v>32</v>
      </c>
      <c r="F273" s="6">
        <v>29</v>
      </c>
      <c r="G273" s="6">
        <v>12</v>
      </c>
      <c r="H273" s="6">
        <v>4</v>
      </c>
      <c r="I273" s="6">
        <v>5</v>
      </c>
      <c r="J273" s="6">
        <v>1</v>
      </c>
      <c r="K273" s="6">
        <v>9</v>
      </c>
      <c r="L273" s="6">
        <v>1</v>
      </c>
      <c r="M273" s="6">
        <v>3.2</v>
      </c>
      <c r="N273" s="6">
        <v>9</v>
      </c>
      <c r="O273" s="6">
        <v>3</v>
      </c>
      <c r="P273" s="6">
        <v>1.6</v>
      </c>
      <c r="Q273" s="6">
        <v>2.8</v>
      </c>
      <c r="R273" s="6">
        <v>4.5</v>
      </c>
      <c r="S273" s="6">
        <v>2.9</v>
      </c>
    </row>
    <row r="274" spans="1:19" ht="15" customHeight="1" x14ac:dyDescent="0.2">
      <c r="A274" s="6">
        <v>8</v>
      </c>
      <c r="B274" s="6">
        <v>2000</v>
      </c>
      <c r="C274" s="6">
        <v>3</v>
      </c>
      <c r="D274" s="6">
        <v>4</v>
      </c>
      <c r="E274" s="6">
        <v>31</v>
      </c>
      <c r="F274" s="6">
        <v>27</v>
      </c>
      <c r="G274" s="6">
        <v>14</v>
      </c>
      <c r="H274" s="6">
        <v>4</v>
      </c>
      <c r="I274" s="6">
        <v>6</v>
      </c>
      <c r="J274" s="6">
        <v>1</v>
      </c>
      <c r="K274" s="6">
        <v>8</v>
      </c>
      <c r="L274" s="6">
        <v>2</v>
      </c>
      <c r="M274" s="6">
        <v>3.5</v>
      </c>
      <c r="N274" s="6">
        <v>11</v>
      </c>
      <c r="O274" s="6">
        <v>3.3</v>
      </c>
      <c r="P274" s="6">
        <v>1.6</v>
      </c>
      <c r="Q274" s="6">
        <v>2.9</v>
      </c>
      <c r="R274" s="6">
        <v>4.7</v>
      </c>
      <c r="S274" s="6">
        <v>3.1</v>
      </c>
    </row>
    <row r="275" spans="1:19" ht="15" customHeight="1" x14ac:dyDescent="0.2">
      <c r="A275" s="6">
        <v>9</v>
      </c>
      <c r="B275" s="6">
        <v>2000</v>
      </c>
      <c r="C275" s="6">
        <v>2</v>
      </c>
      <c r="D275" s="6">
        <v>4</v>
      </c>
      <c r="E275" s="6">
        <v>26</v>
      </c>
      <c r="F275" s="6">
        <v>29</v>
      </c>
      <c r="G275" s="6">
        <v>15</v>
      </c>
      <c r="H275" s="6">
        <v>4</v>
      </c>
      <c r="I275" s="6">
        <v>5</v>
      </c>
      <c r="J275" s="6">
        <v>1</v>
      </c>
      <c r="K275" s="6">
        <v>11</v>
      </c>
      <c r="L275" s="6">
        <v>3</v>
      </c>
      <c r="M275" s="6">
        <v>3.6</v>
      </c>
      <c r="N275" s="6">
        <v>9</v>
      </c>
      <c r="O275" s="6">
        <v>3</v>
      </c>
      <c r="P275" s="6">
        <v>1.9</v>
      </c>
      <c r="Q275" s="6">
        <v>3</v>
      </c>
      <c r="R275" s="6">
        <v>4.8</v>
      </c>
      <c r="S275" s="6">
        <v>2.9</v>
      </c>
    </row>
    <row r="276" spans="1:19" ht="15" customHeight="1" x14ac:dyDescent="0.2">
      <c r="A276" s="6">
        <v>10</v>
      </c>
      <c r="B276" s="6">
        <v>2000</v>
      </c>
      <c r="C276" s="6">
        <v>2</v>
      </c>
      <c r="D276" s="6">
        <v>2</v>
      </c>
      <c r="E276" s="6">
        <v>29</v>
      </c>
      <c r="F276" s="6">
        <v>27</v>
      </c>
      <c r="G276" s="6">
        <v>15</v>
      </c>
      <c r="H276" s="6">
        <v>4</v>
      </c>
      <c r="I276" s="6">
        <v>7</v>
      </c>
      <c r="J276" s="6">
        <v>1</v>
      </c>
      <c r="K276" s="6">
        <v>9</v>
      </c>
      <c r="L276" s="6">
        <v>4</v>
      </c>
      <c r="M276" s="6">
        <v>3.7</v>
      </c>
      <c r="N276" s="6">
        <v>11</v>
      </c>
      <c r="O276" s="6">
        <v>3.2</v>
      </c>
      <c r="P276" s="6">
        <v>1.8</v>
      </c>
      <c r="Q276" s="6">
        <v>3</v>
      </c>
      <c r="R276" s="6">
        <v>4.9000000000000004</v>
      </c>
      <c r="S276" s="6">
        <v>3.1</v>
      </c>
    </row>
    <row r="277" spans="1:19" ht="15" customHeight="1" x14ac:dyDescent="0.2">
      <c r="A277" s="6">
        <v>11</v>
      </c>
      <c r="B277" s="6">
        <v>2000</v>
      </c>
      <c r="C277" s="6">
        <v>2</v>
      </c>
      <c r="D277" s="6">
        <v>2</v>
      </c>
      <c r="E277" s="6">
        <v>31</v>
      </c>
      <c r="F277" s="6">
        <v>29</v>
      </c>
      <c r="G277" s="6">
        <v>11</v>
      </c>
      <c r="H277" s="6">
        <v>4</v>
      </c>
      <c r="I277" s="6">
        <v>6</v>
      </c>
      <c r="J277" s="6">
        <v>2</v>
      </c>
      <c r="K277" s="6">
        <v>11</v>
      </c>
      <c r="L277" s="6">
        <v>2</v>
      </c>
      <c r="M277" s="6">
        <v>3.6</v>
      </c>
      <c r="N277" s="6">
        <v>12</v>
      </c>
      <c r="O277" s="6">
        <v>3.5</v>
      </c>
      <c r="P277" s="6">
        <v>1.6</v>
      </c>
      <c r="Q277" s="6">
        <v>2.9</v>
      </c>
      <c r="R277" s="6">
        <v>4.5999999999999996</v>
      </c>
      <c r="S277" s="6">
        <v>3</v>
      </c>
    </row>
    <row r="278" spans="1:19" ht="15" customHeight="1" x14ac:dyDescent="0.2">
      <c r="A278" s="6">
        <v>12</v>
      </c>
      <c r="B278" s="6">
        <v>2000</v>
      </c>
      <c r="C278" s="6">
        <v>2</v>
      </c>
      <c r="D278" s="6">
        <v>3</v>
      </c>
      <c r="E278" s="6">
        <v>28</v>
      </c>
      <c r="F278" s="6">
        <v>29</v>
      </c>
      <c r="G278" s="6">
        <v>14</v>
      </c>
      <c r="H278" s="6">
        <v>4</v>
      </c>
      <c r="I278" s="6">
        <v>6</v>
      </c>
      <c r="J278" s="6">
        <v>2</v>
      </c>
      <c r="K278" s="6">
        <v>9</v>
      </c>
      <c r="L278" s="6">
        <v>3</v>
      </c>
      <c r="M278" s="6">
        <v>3.7</v>
      </c>
      <c r="N278" s="6">
        <v>12</v>
      </c>
      <c r="O278" s="6">
        <v>3.4</v>
      </c>
      <c r="P278" s="6">
        <v>1.8</v>
      </c>
      <c r="Q278" s="6">
        <v>3</v>
      </c>
      <c r="R278" s="6">
        <v>4.8</v>
      </c>
      <c r="S278" s="6">
        <v>3</v>
      </c>
    </row>
    <row r="279" spans="1:19" ht="15" customHeight="1" x14ac:dyDescent="0.2">
      <c r="A279" s="6">
        <v>1</v>
      </c>
      <c r="B279" s="6">
        <v>2001</v>
      </c>
      <c r="C279" s="6">
        <v>2</v>
      </c>
      <c r="D279" s="6">
        <v>3</v>
      </c>
      <c r="E279" s="6">
        <v>28</v>
      </c>
      <c r="F279" s="6">
        <v>26</v>
      </c>
      <c r="G279" s="6">
        <v>16</v>
      </c>
      <c r="H279" s="6">
        <v>2</v>
      </c>
      <c r="I279" s="6">
        <v>5</v>
      </c>
      <c r="J279" s="6">
        <v>1</v>
      </c>
      <c r="K279" s="6">
        <v>13</v>
      </c>
      <c r="L279" s="6">
        <v>4</v>
      </c>
      <c r="M279" s="6">
        <v>3.5</v>
      </c>
      <c r="N279" s="6">
        <v>9</v>
      </c>
      <c r="O279" s="6">
        <v>3</v>
      </c>
      <c r="P279" s="6">
        <v>1.8</v>
      </c>
      <c r="Q279" s="6">
        <v>2.9</v>
      </c>
      <c r="R279" s="6">
        <v>4.7</v>
      </c>
      <c r="S279" s="6">
        <v>2.9</v>
      </c>
    </row>
    <row r="280" spans="1:19" ht="15" customHeight="1" x14ac:dyDescent="0.2">
      <c r="A280" s="6">
        <v>2</v>
      </c>
      <c r="B280" s="6">
        <v>2001</v>
      </c>
      <c r="C280" s="6">
        <v>2</v>
      </c>
      <c r="D280" s="6">
        <v>3</v>
      </c>
      <c r="E280" s="6">
        <v>26</v>
      </c>
      <c r="F280" s="6">
        <v>26</v>
      </c>
      <c r="G280" s="6">
        <v>15</v>
      </c>
      <c r="H280" s="6">
        <v>4</v>
      </c>
      <c r="I280" s="6">
        <v>6</v>
      </c>
      <c r="J280" s="6">
        <v>1</v>
      </c>
      <c r="K280" s="6">
        <v>12</v>
      </c>
      <c r="L280" s="6">
        <v>5</v>
      </c>
      <c r="M280" s="6">
        <v>3.6</v>
      </c>
      <c r="N280" s="6">
        <v>9</v>
      </c>
      <c r="O280" s="6">
        <v>3</v>
      </c>
      <c r="P280" s="6">
        <v>1.9</v>
      </c>
      <c r="Q280" s="6">
        <v>3</v>
      </c>
      <c r="R280" s="6">
        <v>4.8</v>
      </c>
      <c r="S280" s="6">
        <v>3</v>
      </c>
    </row>
    <row r="281" spans="1:19" ht="15" customHeight="1" x14ac:dyDescent="0.2">
      <c r="A281" s="6">
        <v>3</v>
      </c>
      <c r="B281" s="6">
        <v>2001</v>
      </c>
      <c r="C281" s="6">
        <v>2</v>
      </c>
      <c r="D281" s="6">
        <v>4</v>
      </c>
      <c r="E281" s="6">
        <v>26</v>
      </c>
      <c r="F281" s="6">
        <v>28</v>
      </c>
      <c r="G281" s="6">
        <v>16</v>
      </c>
      <c r="H281" s="6">
        <v>5</v>
      </c>
      <c r="I281" s="6">
        <v>5</v>
      </c>
      <c r="J281" s="6">
        <v>2</v>
      </c>
      <c r="K281" s="6">
        <v>9</v>
      </c>
      <c r="L281" s="6">
        <v>3</v>
      </c>
      <c r="M281" s="6">
        <v>3.6</v>
      </c>
      <c r="N281" s="6">
        <v>11</v>
      </c>
      <c r="O281" s="6">
        <v>3.2</v>
      </c>
      <c r="P281" s="6">
        <v>1.8</v>
      </c>
      <c r="Q281" s="6">
        <v>3</v>
      </c>
      <c r="R281" s="6">
        <v>4.8</v>
      </c>
      <c r="S281" s="6">
        <v>3.1</v>
      </c>
    </row>
    <row r="282" spans="1:19" ht="15" customHeight="1" x14ac:dyDescent="0.2">
      <c r="A282" s="6">
        <v>4</v>
      </c>
      <c r="B282" s="6">
        <v>2001</v>
      </c>
      <c r="C282" s="6">
        <v>3</v>
      </c>
      <c r="D282" s="6">
        <v>2</v>
      </c>
      <c r="E282" s="6">
        <v>26</v>
      </c>
      <c r="F282" s="6">
        <v>30</v>
      </c>
      <c r="G282" s="6">
        <v>17</v>
      </c>
      <c r="H282" s="6">
        <v>3</v>
      </c>
      <c r="I282" s="6">
        <v>6</v>
      </c>
      <c r="J282" s="6">
        <v>1</v>
      </c>
      <c r="K282" s="6">
        <v>9</v>
      </c>
      <c r="L282" s="6">
        <v>3</v>
      </c>
      <c r="M282" s="6">
        <v>3.6</v>
      </c>
      <c r="N282" s="6">
        <v>9</v>
      </c>
      <c r="O282" s="6">
        <v>3</v>
      </c>
      <c r="P282" s="6">
        <v>1.9</v>
      </c>
      <c r="Q282" s="6">
        <v>3.1</v>
      </c>
      <c r="R282" s="6">
        <v>4.8</v>
      </c>
      <c r="S282" s="6">
        <v>2.9</v>
      </c>
    </row>
    <row r="283" spans="1:19" ht="15" customHeight="1" x14ac:dyDescent="0.2">
      <c r="A283" s="6">
        <v>5</v>
      </c>
      <c r="B283" s="6">
        <v>2001</v>
      </c>
      <c r="C283" s="6">
        <v>3</v>
      </c>
      <c r="D283" s="6">
        <v>2</v>
      </c>
      <c r="E283" s="6">
        <v>23</v>
      </c>
      <c r="F283" s="6">
        <v>32</v>
      </c>
      <c r="G283" s="6">
        <v>14</v>
      </c>
      <c r="H283" s="6">
        <v>3</v>
      </c>
      <c r="I283" s="6">
        <v>6</v>
      </c>
      <c r="J283" s="6">
        <v>1</v>
      </c>
      <c r="K283" s="6">
        <v>12</v>
      </c>
      <c r="L283" s="6">
        <v>4</v>
      </c>
      <c r="M283" s="6">
        <v>3.6</v>
      </c>
      <c r="N283" s="6">
        <v>9</v>
      </c>
      <c r="O283" s="6">
        <v>3</v>
      </c>
      <c r="P283" s="6">
        <v>1.9</v>
      </c>
      <c r="Q283" s="6">
        <v>3</v>
      </c>
      <c r="R283" s="6">
        <v>4.7</v>
      </c>
      <c r="S283" s="6">
        <v>2.9</v>
      </c>
    </row>
    <row r="284" spans="1:19" ht="15" customHeight="1" x14ac:dyDescent="0.2">
      <c r="A284" s="6">
        <v>6</v>
      </c>
      <c r="B284" s="6">
        <v>2001</v>
      </c>
      <c r="C284" s="6">
        <v>1</v>
      </c>
      <c r="D284" s="6">
        <v>5</v>
      </c>
      <c r="E284" s="6">
        <v>26</v>
      </c>
      <c r="F284" s="6">
        <v>31</v>
      </c>
      <c r="G284" s="6">
        <v>14</v>
      </c>
      <c r="H284" s="6">
        <v>4</v>
      </c>
      <c r="I284" s="6">
        <v>6</v>
      </c>
      <c r="J284" s="6">
        <v>1</v>
      </c>
      <c r="K284" s="6">
        <v>9</v>
      </c>
      <c r="L284" s="6">
        <v>3</v>
      </c>
      <c r="M284" s="6">
        <v>3.6</v>
      </c>
      <c r="N284" s="6">
        <v>9</v>
      </c>
      <c r="O284" s="6">
        <v>3.1</v>
      </c>
      <c r="P284" s="6">
        <v>1.9</v>
      </c>
      <c r="Q284" s="6">
        <v>3</v>
      </c>
      <c r="R284" s="6">
        <v>4.7</v>
      </c>
      <c r="S284" s="6">
        <v>2.8</v>
      </c>
    </row>
    <row r="285" spans="1:19" ht="15" customHeight="1" x14ac:dyDescent="0.2">
      <c r="A285" s="6">
        <v>7</v>
      </c>
      <c r="B285" s="6">
        <v>2001</v>
      </c>
      <c r="C285" s="6">
        <v>3</v>
      </c>
      <c r="D285" s="6">
        <v>3</v>
      </c>
      <c r="E285" s="6">
        <v>26</v>
      </c>
      <c r="F285" s="6">
        <v>30</v>
      </c>
      <c r="G285" s="6">
        <v>12</v>
      </c>
      <c r="H285" s="6">
        <v>4</v>
      </c>
      <c r="I285" s="6">
        <v>3</v>
      </c>
      <c r="J285" s="6">
        <v>2</v>
      </c>
      <c r="K285" s="6">
        <v>15</v>
      </c>
      <c r="L285" s="6">
        <v>2</v>
      </c>
      <c r="M285" s="6">
        <v>3.4</v>
      </c>
      <c r="N285" s="6">
        <v>11</v>
      </c>
      <c r="O285" s="6">
        <v>3.3</v>
      </c>
      <c r="P285" s="6">
        <v>1.6</v>
      </c>
      <c r="Q285" s="6">
        <v>2.9</v>
      </c>
      <c r="R285" s="6">
        <v>4.5</v>
      </c>
      <c r="S285" s="6">
        <v>3</v>
      </c>
    </row>
    <row r="286" spans="1:19" ht="15" customHeight="1" x14ac:dyDescent="0.2">
      <c r="A286" s="6">
        <v>8</v>
      </c>
      <c r="B286" s="6">
        <v>2001</v>
      </c>
      <c r="C286" s="6">
        <v>4</v>
      </c>
      <c r="D286" s="6">
        <v>2</v>
      </c>
      <c r="E286" s="6">
        <v>26</v>
      </c>
      <c r="F286" s="6">
        <v>28</v>
      </c>
      <c r="G286" s="6">
        <v>15</v>
      </c>
      <c r="H286" s="6">
        <v>4</v>
      </c>
      <c r="I286" s="6">
        <v>4</v>
      </c>
      <c r="J286" s="6">
        <v>2</v>
      </c>
      <c r="K286" s="6">
        <v>11</v>
      </c>
      <c r="L286" s="6">
        <v>4</v>
      </c>
      <c r="M286" s="6">
        <v>3.6</v>
      </c>
      <c r="N286" s="6">
        <v>12</v>
      </c>
      <c r="O286" s="6">
        <v>3.4</v>
      </c>
      <c r="P286" s="6">
        <v>1.7</v>
      </c>
      <c r="Q286" s="6">
        <v>3</v>
      </c>
      <c r="R286" s="6">
        <v>4.8</v>
      </c>
      <c r="S286" s="6">
        <v>3.1</v>
      </c>
    </row>
    <row r="287" spans="1:19" ht="15" customHeight="1" x14ac:dyDescent="0.2">
      <c r="A287" s="6">
        <v>9</v>
      </c>
      <c r="B287" s="6">
        <v>2001</v>
      </c>
      <c r="C287" s="6">
        <v>3</v>
      </c>
      <c r="D287" s="6">
        <v>6</v>
      </c>
      <c r="E287" s="6">
        <v>27</v>
      </c>
      <c r="F287" s="6">
        <v>26</v>
      </c>
      <c r="G287" s="6">
        <v>13</v>
      </c>
      <c r="H287" s="6">
        <v>3</v>
      </c>
      <c r="I287" s="6">
        <v>5</v>
      </c>
      <c r="J287" s="6">
        <v>1</v>
      </c>
      <c r="K287" s="6">
        <v>11</v>
      </c>
      <c r="L287" s="6">
        <v>5</v>
      </c>
      <c r="M287" s="6">
        <v>3.4</v>
      </c>
      <c r="N287" s="6">
        <v>11</v>
      </c>
      <c r="O287" s="6">
        <v>3.3</v>
      </c>
      <c r="P287" s="6">
        <v>1.5</v>
      </c>
      <c r="Q287" s="6">
        <v>2.9</v>
      </c>
      <c r="R287" s="6">
        <v>4.7</v>
      </c>
      <c r="S287" s="6">
        <v>3.2</v>
      </c>
    </row>
    <row r="288" spans="1:19" ht="15" customHeight="1" x14ac:dyDescent="0.2">
      <c r="A288" s="6">
        <v>10</v>
      </c>
      <c r="B288" s="6">
        <v>2001</v>
      </c>
      <c r="C288" s="6">
        <v>4</v>
      </c>
      <c r="D288" s="6">
        <v>8</v>
      </c>
      <c r="E288" s="6">
        <v>27</v>
      </c>
      <c r="F288" s="6">
        <v>27</v>
      </c>
      <c r="G288" s="6">
        <v>12</v>
      </c>
      <c r="H288" s="6">
        <v>1</v>
      </c>
      <c r="I288" s="6">
        <v>4</v>
      </c>
      <c r="J288" s="6">
        <v>0</v>
      </c>
      <c r="K288" s="6">
        <v>13</v>
      </c>
      <c r="L288" s="6">
        <v>4</v>
      </c>
      <c r="M288" s="6">
        <v>2.8</v>
      </c>
      <c r="N288" s="6">
        <v>7</v>
      </c>
      <c r="O288" s="6">
        <v>2.7</v>
      </c>
      <c r="P288" s="6">
        <v>1.4</v>
      </c>
      <c r="Q288" s="6">
        <v>2.7</v>
      </c>
      <c r="R288" s="6">
        <v>3.9</v>
      </c>
      <c r="S288" s="6">
        <v>2.6</v>
      </c>
    </row>
    <row r="289" spans="1:19" ht="15" customHeight="1" x14ac:dyDescent="0.2">
      <c r="A289" s="6">
        <v>11</v>
      </c>
      <c r="B289" s="6">
        <v>2001</v>
      </c>
      <c r="C289" s="6">
        <v>3</v>
      </c>
      <c r="D289" s="6">
        <v>7</v>
      </c>
      <c r="E289" s="6">
        <v>26</v>
      </c>
      <c r="F289" s="6">
        <v>27</v>
      </c>
      <c r="G289" s="6">
        <v>12</v>
      </c>
      <c r="H289" s="6">
        <v>3</v>
      </c>
      <c r="I289" s="6">
        <v>4</v>
      </c>
      <c r="J289" s="6">
        <v>1</v>
      </c>
      <c r="K289" s="6">
        <v>14</v>
      </c>
      <c r="L289" s="6">
        <v>3</v>
      </c>
      <c r="M289" s="6">
        <v>3.2</v>
      </c>
      <c r="N289" s="6">
        <v>9</v>
      </c>
      <c r="O289" s="6">
        <v>2.9</v>
      </c>
      <c r="P289" s="6">
        <v>1.6</v>
      </c>
      <c r="Q289" s="6">
        <v>2.8</v>
      </c>
      <c r="R289" s="6">
        <v>4.5</v>
      </c>
      <c r="S289" s="6">
        <v>2.8</v>
      </c>
    </row>
    <row r="290" spans="1:19" ht="15" customHeight="1" x14ac:dyDescent="0.2">
      <c r="A290" s="6">
        <v>12</v>
      </c>
      <c r="B290" s="6">
        <v>2001</v>
      </c>
      <c r="C290" s="6">
        <v>3</v>
      </c>
      <c r="D290" s="6">
        <v>4</v>
      </c>
      <c r="E290" s="6">
        <v>24</v>
      </c>
      <c r="F290" s="6">
        <v>25</v>
      </c>
      <c r="G290" s="6">
        <v>16</v>
      </c>
      <c r="H290" s="6">
        <v>3</v>
      </c>
      <c r="I290" s="6">
        <v>6</v>
      </c>
      <c r="J290" s="6">
        <v>1</v>
      </c>
      <c r="K290" s="6">
        <v>11</v>
      </c>
      <c r="L290" s="6">
        <v>7</v>
      </c>
      <c r="M290" s="6">
        <v>3.4</v>
      </c>
      <c r="N290" s="6">
        <v>10</v>
      </c>
      <c r="O290" s="6">
        <v>3.2</v>
      </c>
      <c r="P290" s="6">
        <v>1.7</v>
      </c>
      <c r="Q290" s="6">
        <v>3</v>
      </c>
      <c r="R290" s="6">
        <v>4.8</v>
      </c>
      <c r="S290" s="6">
        <v>3.2</v>
      </c>
    </row>
    <row r="291" spans="1:19" ht="15" customHeight="1" x14ac:dyDescent="0.2">
      <c r="A291" s="6">
        <v>1</v>
      </c>
      <c r="B291" s="6">
        <v>2002</v>
      </c>
      <c r="C291" s="6">
        <v>2</v>
      </c>
      <c r="D291" s="6">
        <v>5</v>
      </c>
      <c r="E291" s="6">
        <v>30</v>
      </c>
      <c r="F291" s="6">
        <v>27</v>
      </c>
      <c r="G291" s="6">
        <v>9</v>
      </c>
      <c r="H291" s="6">
        <v>2</v>
      </c>
      <c r="I291" s="6">
        <v>3</v>
      </c>
      <c r="J291" s="6">
        <v>0</v>
      </c>
      <c r="K291" s="6">
        <v>15</v>
      </c>
      <c r="L291" s="6">
        <v>7</v>
      </c>
      <c r="M291" s="6">
        <v>3</v>
      </c>
      <c r="N291" s="6">
        <v>6</v>
      </c>
      <c r="O291" s="6">
        <v>2.4</v>
      </c>
      <c r="P291" s="6">
        <v>1.6</v>
      </c>
      <c r="Q291" s="6">
        <v>2.7</v>
      </c>
      <c r="R291" s="6">
        <v>3.6</v>
      </c>
      <c r="S291" s="6">
        <v>2</v>
      </c>
    </row>
    <row r="292" spans="1:19" ht="15" customHeight="1" x14ac:dyDescent="0.2">
      <c r="A292" s="6">
        <v>2</v>
      </c>
      <c r="B292" s="6">
        <v>2002</v>
      </c>
      <c r="C292" s="6">
        <v>3</v>
      </c>
      <c r="D292" s="6">
        <v>4</v>
      </c>
      <c r="E292" s="6">
        <v>29</v>
      </c>
      <c r="F292" s="6">
        <v>28</v>
      </c>
      <c r="G292" s="6">
        <v>10</v>
      </c>
      <c r="H292" s="6">
        <v>4</v>
      </c>
      <c r="I292" s="6">
        <v>4</v>
      </c>
      <c r="J292" s="6">
        <v>0</v>
      </c>
      <c r="K292" s="6">
        <v>13</v>
      </c>
      <c r="L292" s="6">
        <v>5</v>
      </c>
      <c r="M292" s="6">
        <v>3.1</v>
      </c>
      <c r="N292" s="6">
        <v>7</v>
      </c>
      <c r="O292" s="6">
        <v>2.7</v>
      </c>
      <c r="P292" s="6">
        <v>1.4</v>
      </c>
      <c r="Q292" s="6">
        <v>2.8</v>
      </c>
      <c r="R292" s="6">
        <v>4.3</v>
      </c>
      <c r="S292" s="6">
        <v>2.9</v>
      </c>
    </row>
    <row r="293" spans="1:19" ht="15" customHeight="1" x14ac:dyDescent="0.2">
      <c r="A293" s="6">
        <v>3</v>
      </c>
      <c r="B293" s="6">
        <v>2002</v>
      </c>
      <c r="C293" s="6">
        <v>3</v>
      </c>
      <c r="D293" s="6">
        <v>3</v>
      </c>
      <c r="E293" s="6">
        <v>30</v>
      </c>
      <c r="F293" s="6">
        <v>23</v>
      </c>
      <c r="G293" s="6">
        <v>13</v>
      </c>
      <c r="H293" s="6">
        <v>4</v>
      </c>
      <c r="I293" s="6">
        <v>5</v>
      </c>
      <c r="J293" s="6">
        <v>1</v>
      </c>
      <c r="K293" s="6">
        <v>13</v>
      </c>
      <c r="L293" s="6">
        <v>5</v>
      </c>
      <c r="M293" s="6">
        <v>3.3</v>
      </c>
      <c r="N293" s="6">
        <v>9</v>
      </c>
      <c r="O293" s="6">
        <v>3</v>
      </c>
      <c r="P293" s="6">
        <v>1.6</v>
      </c>
      <c r="Q293" s="6">
        <v>2.8</v>
      </c>
      <c r="R293" s="6">
        <v>4.7</v>
      </c>
      <c r="S293" s="6">
        <v>3.1</v>
      </c>
    </row>
    <row r="294" spans="1:19" ht="15" customHeight="1" x14ac:dyDescent="0.2">
      <c r="A294" s="6">
        <v>4</v>
      </c>
      <c r="B294" s="6">
        <v>2002</v>
      </c>
      <c r="C294" s="6">
        <v>2</v>
      </c>
      <c r="D294" s="6">
        <v>4</v>
      </c>
      <c r="E294" s="6">
        <v>27</v>
      </c>
      <c r="F294" s="6">
        <v>30</v>
      </c>
      <c r="G294" s="6">
        <v>14</v>
      </c>
      <c r="H294" s="6">
        <v>2</v>
      </c>
      <c r="I294" s="6">
        <v>2</v>
      </c>
      <c r="J294" s="6">
        <v>1</v>
      </c>
      <c r="K294" s="6">
        <v>14</v>
      </c>
      <c r="L294" s="6">
        <v>4</v>
      </c>
      <c r="M294" s="6">
        <v>3.2</v>
      </c>
      <c r="N294" s="6">
        <v>8</v>
      </c>
      <c r="O294" s="6">
        <v>2.9</v>
      </c>
      <c r="P294" s="6">
        <v>1.6</v>
      </c>
      <c r="Q294" s="6">
        <v>2.8</v>
      </c>
      <c r="R294" s="6">
        <v>4.3</v>
      </c>
      <c r="S294" s="6">
        <v>2.7</v>
      </c>
    </row>
    <row r="295" spans="1:19" ht="15" customHeight="1" x14ac:dyDescent="0.2">
      <c r="A295" s="6">
        <v>5</v>
      </c>
      <c r="B295" s="6">
        <v>2002</v>
      </c>
      <c r="C295" s="6">
        <v>2</v>
      </c>
      <c r="D295" s="6">
        <v>2</v>
      </c>
      <c r="E295" s="6">
        <v>25</v>
      </c>
      <c r="F295" s="6">
        <v>32</v>
      </c>
      <c r="G295" s="6">
        <v>13</v>
      </c>
      <c r="H295" s="6">
        <v>4</v>
      </c>
      <c r="I295" s="6">
        <v>5</v>
      </c>
      <c r="J295" s="6">
        <v>1</v>
      </c>
      <c r="K295" s="6">
        <v>12</v>
      </c>
      <c r="L295" s="6">
        <v>4</v>
      </c>
      <c r="M295" s="6">
        <v>3.6</v>
      </c>
      <c r="N295" s="6">
        <v>8</v>
      </c>
      <c r="O295" s="6">
        <v>2.8</v>
      </c>
      <c r="P295" s="6">
        <v>2</v>
      </c>
      <c r="Q295" s="6">
        <v>3</v>
      </c>
      <c r="R295" s="6">
        <v>4.7</v>
      </c>
      <c r="S295" s="6">
        <v>2.7</v>
      </c>
    </row>
    <row r="296" spans="1:19" ht="15" customHeight="1" x14ac:dyDescent="0.2">
      <c r="A296" s="6">
        <v>6</v>
      </c>
      <c r="B296" s="6">
        <v>2002</v>
      </c>
      <c r="C296" s="6">
        <v>2</v>
      </c>
      <c r="D296" s="6">
        <v>2</v>
      </c>
      <c r="E296" s="6">
        <v>28</v>
      </c>
      <c r="F296" s="6">
        <v>27</v>
      </c>
      <c r="G296" s="6">
        <v>13</v>
      </c>
      <c r="H296" s="6">
        <v>3</v>
      </c>
      <c r="I296" s="6">
        <v>6</v>
      </c>
      <c r="J296" s="6">
        <v>1</v>
      </c>
      <c r="K296" s="6">
        <v>14</v>
      </c>
      <c r="L296" s="6">
        <v>4</v>
      </c>
      <c r="M296" s="6">
        <v>3.3</v>
      </c>
      <c r="N296" s="6">
        <v>9</v>
      </c>
      <c r="O296" s="6">
        <v>2.9</v>
      </c>
      <c r="P296" s="6">
        <v>1.6</v>
      </c>
      <c r="Q296" s="6">
        <v>2.8</v>
      </c>
      <c r="R296" s="6">
        <v>4.5999999999999996</v>
      </c>
      <c r="S296" s="6">
        <v>3</v>
      </c>
    </row>
    <row r="297" spans="1:19" ht="15" customHeight="1" x14ac:dyDescent="0.2">
      <c r="A297" s="6">
        <v>7</v>
      </c>
      <c r="B297" s="6">
        <v>2002</v>
      </c>
      <c r="C297" s="6">
        <v>4</v>
      </c>
      <c r="D297" s="6">
        <v>2</v>
      </c>
      <c r="E297" s="6">
        <v>29</v>
      </c>
      <c r="F297" s="6">
        <v>27</v>
      </c>
      <c r="G297" s="6">
        <v>12</v>
      </c>
      <c r="H297" s="6">
        <v>3</v>
      </c>
      <c r="I297" s="6">
        <v>5</v>
      </c>
      <c r="J297" s="6">
        <v>1</v>
      </c>
      <c r="K297" s="6">
        <v>14</v>
      </c>
      <c r="L297" s="6">
        <v>3</v>
      </c>
      <c r="M297" s="6">
        <v>3.2</v>
      </c>
      <c r="N297" s="6">
        <v>8</v>
      </c>
      <c r="O297" s="6">
        <v>2.8</v>
      </c>
      <c r="P297" s="6">
        <v>1.7</v>
      </c>
      <c r="Q297" s="6">
        <v>2.8</v>
      </c>
      <c r="R297" s="6">
        <v>4.5</v>
      </c>
      <c r="S297" s="6">
        <v>2.9</v>
      </c>
    </row>
    <row r="298" spans="1:19" ht="15" customHeight="1" x14ac:dyDescent="0.2">
      <c r="A298" s="6">
        <v>8</v>
      </c>
      <c r="B298" s="6">
        <v>2002</v>
      </c>
      <c r="C298" s="6">
        <v>3</v>
      </c>
      <c r="D298" s="6">
        <v>2</v>
      </c>
      <c r="E298" s="6">
        <v>27</v>
      </c>
      <c r="F298" s="6">
        <v>28</v>
      </c>
      <c r="G298" s="6">
        <v>11</v>
      </c>
      <c r="H298" s="6">
        <v>5</v>
      </c>
      <c r="I298" s="6">
        <v>5</v>
      </c>
      <c r="J298" s="6">
        <v>1</v>
      </c>
      <c r="K298" s="6">
        <v>15</v>
      </c>
      <c r="L298" s="6">
        <v>3</v>
      </c>
      <c r="M298" s="6">
        <v>3.5</v>
      </c>
      <c r="N298" s="6">
        <v>10</v>
      </c>
      <c r="O298" s="6">
        <v>3.1</v>
      </c>
      <c r="P298" s="6">
        <v>1.7</v>
      </c>
      <c r="Q298" s="6">
        <v>2.9</v>
      </c>
      <c r="R298" s="6">
        <v>4.7</v>
      </c>
      <c r="S298" s="6">
        <v>3</v>
      </c>
    </row>
    <row r="299" spans="1:19" ht="15" customHeight="1" x14ac:dyDescent="0.2">
      <c r="A299" s="6">
        <v>9</v>
      </c>
      <c r="B299" s="6">
        <v>2002</v>
      </c>
      <c r="C299" s="6">
        <v>3</v>
      </c>
      <c r="D299" s="6">
        <v>5</v>
      </c>
      <c r="E299" s="6">
        <v>34</v>
      </c>
      <c r="F299" s="6">
        <v>25</v>
      </c>
      <c r="G299" s="6">
        <v>11</v>
      </c>
      <c r="H299" s="6">
        <v>2</v>
      </c>
      <c r="I299" s="6">
        <v>5</v>
      </c>
      <c r="J299" s="6">
        <v>1</v>
      </c>
      <c r="K299" s="6">
        <v>11</v>
      </c>
      <c r="L299" s="6">
        <v>3</v>
      </c>
      <c r="M299" s="6">
        <v>3</v>
      </c>
      <c r="N299" s="6">
        <v>8</v>
      </c>
      <c r="O299" s="6">
        <v>2.9</v>
      </c>
      <c r="P299" s="6">
        <v>1.4</v>
      </c>
      <c r="Q299" s="6">
        <v>2.5</v>
      </c>
      <c r="R299" s="6">
        <v>3.9</v>
      </c>
      <c r="S299" s="6">
        <v>2.6</v>
      </c>
    </row>
    <row r="300" spans="1:19" ht="15" customHeight="1" x14ac:dyDescent="0.2">
      <c r="A300" s="6">
        <v>10</v>
      </c>
      <c r="B300" s="6">
        <v>2002</v>
      </c>
      <c r="C300" s="6">
        <v>4</v>
      </c>
      <c r="D300" s="6">
        <v>4</v>
      </c>
      <c r="E300" s="6">
        <v>28</v>
      </c>
      <c r="F300" s="6">
        <v>25</v>
      </c>
      <c r="G300" s="6">
        <v>12</v>
      </c>
      <c r="H300" s="6">
        <v>3</v>
      </c>
      <c r="I300" s="6">
        <v>6</v>
      </c>
      <c r="J300" s="6">
        <v>0</v>
      </c>
      <c r="K300" s="6">
        <v>15</v>
      </c>
      <c r="L300" s="6">
        <v>3</v>
      </c>
      <c r="M300" s="6">
        <v>3.3</v>
      </c>
      <c r="N300" s="6">
        <v>8</v>
      </c>
      <c r="O300" s="6">
        <v>2.8</v>
      </c>
      <c r="P300" s="6">
        <v>1.6</v>
      </c>
      <c r="Q300" s="6">
        <v>2.8</v>
      </c>
      <c r="R300" s="6">
        <v>4.5999999999999996</v>
      </c>
      <c r="S300" s="6">
        <v>3</v>
      </c>
    </row>
    <row r="301" spans="1:19" ht="15" customHeight="1" x14ac:dyDescent="0.2">
      <c r="A301" s="6">
        <v>11</v>
      </c>
      <c r="B301" s="6">
        <v>2002</v>
      </c>
      <c r="C301" s="6">
        <v>2</v>
      </c>
      <c r="D301" s="6">
        <v>5</v>
      </c>
      <c r="E301" s="6">
        <v>28</v>
      </c>
      <c r="F301" s="6">
        <v>27</v>
      </c>
      <c r="G301" s="6">
        <v>12</v>
      </c>
      <c r="H301" s="6">
        <v>3</v>
      </c>
      <c r="I301" s="6">
        <v>5</v>
      </c>
      <c r="J301" s="6">
        <v>1</v>
      </c>
      <c r="K301" s="6">
        <v>14</v>
      </c>
      <c r="L301" s="6">
        <v>3</v>
      </c>
      <c r="M301" s="6">
        <v>3.3</v>
      </c>
      <c r="N301" s="6">
        <v>8</v>
      </c>
      <c r="O301" s="6">
        <v>2.8</v>
      </c>
      <c r="P301" s="6">
        <v>1.7</v>
      </c>
      <c r="Q301" s="6">
        <v>2.8</v>
      </c>
      <c r="R301" s="6">
        <v>4.5</v>
      </c>
      <c r="S301" s="6">
        <v>2.9</v>
      </c>
    </row>
    <row r="302" spans="1:19" ht="15" customHeight="1" x14ac:dyDescent="0.2">
      <c r="A302" s="6">
        <v>12</v>
      </c>
      <c r="B302" s="6">
        <v>2002</v>
      </c>
      <c r="C302" s="6">
        <v>4</v>
      </c>
      <c r="D302" s="6">
        <v>4</v>
      </c>
      <c r="E302" s="6">
        <v>28</v>
      </c>
      <c r="F302" s="6">
        <v>26</v>
      </c>
      <c r="G302" s="6">
        <v>12</v>
      </c>
      <c r="H302" s="6">
        <v>4</v>
      </c>
      <c r="I302" s="6">
        <v>5</v>
      </c>
      <c r="J302" s="6">
        <v>0</v>
      </c>
      <c r="K302" s="6">
        <v>14</v>
      </c>
      <c r="L302" s="6">
        <v>3</v>
      </c>
      <c r="M302" s="6">
        <v>3.2</v>
      </c>
      <c r="N302" s="6">
        <v>9</v>
      </c>
      <c r="O302" s="6">
        <v>2.9</v>
      </c>
      <c r="P302" s="6">
        <v>1.4</v>
      </c>
      <c r="Q302" s="6">
        <v>2.8</v>
      </c>
      <c r="R302" s="6">
        <v>4.5999999999999996</v>
      </c>
      <c r="S302" s="6">
        <v>3.2</v>
      </c>
    </row>
    <row r="303" spans="1:19" ht="15" customHeight="1" x14ac:dyDescent="0.2">
      <c r="A303" s="6">
        <v>1</v>
      </c>
      <c r="B303" s="6">
        <v>2003</v>
      </c>
      <c r="C303" s="6">
        <v>4</v>
      </c>
      <c r="D303" s="6">
        <v>4</v>
      </c>
      <c r="E303" s="6">
        <v>29</v>
      </c>
      <c r="F303" s="6">
        <v>30</v>
      </c>
      <c r="G303" s="6">
        <v>9</v>
      </c>
      <c r="H303" s="6">
        <v>3</v>
      </c>
      <c r="I303" s="6">
        <v>5</v>
      </c>
      <c r="J303" s="6">
        <v>0</v>
      </c>
      <c r="K303" s="6">
        <v>13</v>
      </c>
      <c r="L303" s="6">
        <v>3</v>
      </c>
      <c r="M303" s="6">
        <v>3.1</v>
      </c>
      <c r="N303" s="6">
        <v>7</v>
      </c>
      <c r="O303" s="6">
        <v>2.7</v>
      </c>
      <c r="P303" s="6">
        <v>1.6</v>
      </c>
      <c r="Q303" s="6">
        <v>2.7</v>
      </c>
      <c r="R303" s="6">
        <v>3.8</v>
      </c>
      <c r="S303" s="6">
        <v>2.2000000000000002</v>
      </c>
    </row>
    <row r="304" spans="1:19" ht="15" customHeight="1" x14ac:dyDescent="0.2">
      <c r="A304" s="6">
        <v>2</v>
      </c>
      <c r="B304" s="6">
        <v>2003</v>
      </c>
      <c r="C304" s="6">
        <v>4</v>
      </c>
      <c r="D304" s="6">
        <v>3</v>
      </c>
      <c r="E304" s="6">
        <v>31</v>
      </c>
      <c r="F304" s="6">
        <v>26</v>
      </c>
      <c r="G304" s="6">
        <v>12</v>
      </c>
      <c r="H304" s="6">
        <v>3</v>
      </c>
      <c r="I304" s="6">
        <v>4</v>
      </c>
      <c r="J304" s="6">
        <v>1</v>
      </c>
      <c r="K304" s="6">
        <v>13</v>
      </c>
      <c r="L304" s="6">
        <v>3</v>
      </c>
      <c r="M304" s="6">
        <v>3.1</v>
      </c>
      <c r="N304" s="6">
        <v>9</v>
      </c>
      <c r="O304" s="6">
        <v>2.9</v>
      </c>
      <c r="P304" s="6">
        <v>1.5</v>
      </c>
      <c r="Q304" s="6">
        <v>2.7</v>
      </c>
      <c r="R304" s="6">
        <v>4.4000000000000004</v>
      </c>
      <c r="S304" s="6">
        <v>2.9</v>
      </c>
    </row>
    <row r="305" spans="1:19" ht="15" customHeight="1" x14ac:dyDescent="0.2">
      <c r="A305" s="6">
        <v>3</v>
      </c>
      <c r="B305" s="6">
        <v>2003</v>
      </c>
      <c r="C305" s="6">
        <v>7</v>
      </c>
      <c r="D305" s="6">
        <v>4</v>
      </c>
      <c r="E305" s="6">
        <v>26</v>
      </c>
      <c r="F305" s="6">
        <v>27</v>
      </c>
      <c r="G305" s="6">
        <v>13</v>
      </c>
      <c r="H305" s="6">
        <v>4</v>
      </c>
      <c r="I305" s="6">
        <v>3</v>
      </c>
      <c r="J305" s="6">
        <v>1</v>
      </c>
      <c r="K305" s="6">
        <v>13</v>
      </c>
      <c r="L305" s="6">
        <v>2</v>
      </c>
      <c r="M305" s="6">
        <v>2.9</v>
      </c>
      <c r="N305" s="6">
        <v>9</v>
      </c>
      <c r="O305" s="6">
        <v>3</v>
      </c>
      <c r="P305" s="6">
        <v>1.5</v>
      </c>
      <c r="Q305" s="6">
        <v>2.8</v>
      </c>
      <c r="R305" s="6">
        <v>4.5</v>
      </c>
      <c r="S305" s="6">
        <v>3</v>
      </c>
    </row>
    <row r="306" spans="1:19" ht="15" customHeight="1" x14ac:dyDescent="0.2">
      <c r="A306" s="6">
        <v>4</v>
      </c>
      <c r="B306" s="6">
        <v>2003</v>
      </c>
      <c r="C306" s="6">
        <v>6</v>
      </c>
      <c r="D306" s="6">
        <v>4</v>
      </c>
      <c r="E306" s="6">
        <v>29</v>
      </c>
      <c r="F306" s="6">
        <v>27</v>
      </c>
      <c r="G306" s="6">
        <v>12</v>
      </c>
      <c r="H306" s="6">
        <v>2</v>
      </c>
      <c r="I306" s="6">
        <v>6</v>
      </c>
      <c r="J306" s="6">
        <v>1</v>
      </c>
      <c r="K306" s="6">
        <v>10</v>
      </c>
      <c r="L306" s="6">
        <v>3</v>
      </c>
      <c r="M306" s="6">
        <v>3.1</v>
      </c>
      <c r="N306" s="6">
        <v>11</v>
      </c>
      <c r="O306" s="6">
        <v>3.3</v>
      </c>
      <c r="P306" s="6">
        <v>1.4</v>
      </c>
      <c r="Q306" s="6">
        <v>2.7</v>
      </c>
      <c r="R306" s="6">
        <v>4.4000000000000004</v>
      </c>
      <c r="S306" s="6">
        <v>3</v>
      </c>
    </row>
    <row r="307" spans="1:19" ht="15" customHeight="1" x14ac:dyDescent="0.2">
      <c r="A307" s="6">
        <v>5</v>
      </c>
      <c r="B307" s="6">
        <v>2003</v>
      </c>
      <c r="C307" s="6">
        <v>4</v>
      </c>
      <c r="D307" s="6">
        <v>5</v>
      </c>
      <c r="E307" s="6">
        <v>30</v>
      </c>
      <c r="F307" s="6">
        <v>24</v>
      </c>
      <c r="G307" s="6">
        <v>16</v>
      </c>
      <c r="H307" s="6">
        <v>3</v>
      </c>
      <c r="I307" s="6">
        <v>4</v>
      </c>
      <c r="J307" s="6">
        <v>1</v>
      </c>
      <c r="K307" s="6">
        <v>11</v>
      </c>
      <c r="L307" s="6">
        <v>2</v>
      </c>
      <c r="M307" s="6">
        <v>3.1</v>
      </c>
      <c r="N307" s="6">
        <v>8</v>
      </c>
      <c r="O307" s="6">
        <v>2.9</v>
      </c>
      <c r="P307" s="6">
        <v>1.4</v>
      </c>
      <c r="Q307" s="6">
        <v>2.8</v>
      </c>
      <c r="R307" s="6">
        <v>4.5999999999999996</v>
      </c>
      <c r="S307" s="6">
        <v>3.2</v>
      </c>
    </row>
    <row r="308" spans="1:19" ht="15" customHeight="1" x14ac:dyDescent="0.2">
      <c r="A308" s="6">
        <v>6</v>
      </c>
      <c r="B308" s="6">
        <v>2003</v>
      </c>
      <c r="C308" s="6">
        <v>4</v>
      </c>
      <c r="D308" s="6">
        <v>4</v>
      </c>
      <c r="E308" s="6">
        <v>32</v>
      </c>
      <c r="F308" s="6">
        <v>24</v>
      </c>
      <c r="G308" s="6">
        <v>12</v>
      </c>
      <c r="H308" s="6">
        <v>4</v>
      </c>
      <c r="I308" s="6">
        <v>5</v>
      </c>
      <c r="J308" s="6">
        <v>0</v>
      </c>
      <c r="K308" s="6">
        <v>12</v>
      </c>
      <c r="L308" s="6">
        <v>3</v>
      </c>
      <c r="M308" s="6">
        <v>3</v>
      </c>
      <c r="N308" s="6">
        <v>9</v>
      </c>
      <c r="O308" s="6">
        <v>2.9</v>
      </c>
      <c r="P308" s="6">
        <v>1.3</v>
      </c>
      <c r="Q308" s="6">
        <v>2.7</v>
      </c>
      <c r="R308" s="6">
        <v>4.5999999999999996</v>
      </c>
      <c r="S308" s="6">
        <v>3.3</v>
      </c>
    </row>
    <row r="309" spans="1:19" ht="15" customHeight="1" x14ac:dyDescent="0.2">
      <c r="A309" s="6">
        <v>7</v>
      </c>
      <c r="B309" s="6">
        <v>2003</v>
      </c>
      <c r="C309" s="6">
        <v>3</v>
      </c>
      <c r="D309" s="6">
        <v>4</v>
      </c>
      <c r="E309" s="6">
        <v>33</v>
      </c>
      <c r="F309" s="6">
        <v>24</v>
      </c>
      <c r="G309" s="6">
        <v>14</v>
      </c>
      <c r="H309" s="6">
        <v>2</v>
      </c>
      <c r="I309" s="6">
        <v>5</v>
      </c>
      <c r="J309" s="6">
        <v>1</v>
      </c>
      <c r="K309" s="6">
        <v>11</v>
      </c>
      <c r="L309" s="6">
        <v>3</v>
      </c>
      <c r="M309" s="6">
        <v>3.2</v>
      </c>
      <c r="N309" s="6">
        <v>9</v>
      </c>
      <c r="O309" s="6">
        <v>3</v>
      </c>
      <c r="P309" s="6">
        <v>1.4</v>
      </c>
      <c r="Q309" s="6">
        <v>2.7</v>
      </c>
      <c r="R309" s="6">
        <v>4.5</v>
      </c>
      <c r="S309" s="6">
        <v>3.1</v>
      </c>
    </row>
    <row r="310" spans="1:19" ht="15" customHeight="1" x14ac:dyDescent="0.2">
      <c r="A310" s="6">
        <v>8</v>
      </c>
      <c r="B310" s="6">
        <v>2003</v>
      </c>
      <c r="C310" s="6">
        <v>6</v>
      </c>
      <c r="D310" s="6">
        <v>4</v>
      </c>
      <c r="E310" s="6">
        <v>31</v>
      </c>
      <c r="F310" s="6">
        <v>24</v>
      </c>
      <c r="G310" s="6">
        <v>11</v>
      </c>
      <c r="H310" s="6">
        <v>4</v>
      </c>
      <c r="I310" s="6">
        <v>4</v>
      </c>
      <c r="J310" s="6">
        <v>1</v>
      </c>
      <c r="K310" s="6">
        <v>12</v>
      </c>
      <c r="L310" s="6">
        <v>3</v>
      </c>
      <c r="M310" s="6">
        <v>3</v>
      </c>
      <c r="N310" s="6">
        <v>9</v>
      </c>
      <c r="O310" s="6">
        <v>3.1</v>
      </c>
      <c r="P310" s="6">
        <v>1.4</v>
      </c>
      <c r="Q310" s="6">
        <v>2.7</v>
      </c>
      <c r="R310" s="6">
        <v>4.5</v>
      </c>
      <c r="S310" s="6">
        <v>3.1</v>
      </c>
    </row>
    <row r="311" spans="1:19" ht="15" customHeight="1" x14ac:dyDescent="0.2">
      <c r="A311" s="6">
        <v>9</v>
      </c>
      <c r="B311" s="6">
        <v>2003</v>
      </c>
      <c r="C311" s="6">
        <v>4</v>
      </c>
      <c r="D311" s="6">
        <v>4</v>
      </c>
      <c r="E311" s="6">
        <v>32</v>
      </c>
      <c r="F311" s="6">
        <v>25</v>
      </c>
      <c r="G311" s="6">
        <v>13</v>
      </c>
      <c r="H311" s="6">
        <v>3</v>
      </c>
      <c r="I311" s="6">
        <v>4</v>
      </c>
      <c r="J311" s="6">
        <v>1</v>
      </c>
      <c r="K311" s="6">
        <v>11</v>
      </c>
      <c r="L311" s="6">
        <v>3</v>
      </c>
      <c r="M311" s="6">
        <v>3</v>
      </c>
      <c r="N311" s="6">
        <v>9</v>
      </c>
      <c r="O311" s="6">
        <v>2.9</v>
      </c>
      <c r="P311" s="6">
        <v>1.4</v>
      </c>
      <c r="Q311" s="6">
        <v>2.7</v>
      </c>
      <c r="R311" s="6">
        <v>4.5</v>
      </c>
      <c r="S311" s="6">
        <v>3.1</v>
      </c>
    </row>
    <row r="312" spans="1:19" ht="15" customHeight="1" x14ac:dyDescent="0.2">
      <c r="A312" s="6">
        <v>10</v>
      </c>
      <c r="B312" s="6">
        <v>2003</v>
      </c>
      <c r="C312" s="6">
        <v>4</v>
      </c>
      <c r="D312" s="6">
        <v>4</v>
      </c>
      <c r="E312" s="6">
        <v>30</v>
      </c>
      <c r="F312" s="6">
        <v>27</v>
      </c>
      <c r="G312" s="6">
        <v>10</v>
      </c>
      <c r="H312" s="6">
        <v>3</v>
      </c>
      <c r="I312" s="6">
        <v>5</v>
      </c>
      <c r="J312" s="6">
        <v>1</v>
      </c>
      <c r="K312" s="6">
        <v>13</v>
      </c>
      <c r="L312" s="6">
        <v>3</v>
      </c>
      <c r="M312" s="6">
        <v>3.1</v>
      </c>
      <c r="N312" s="6">
        <v>8</v>
      </c>
      <c r="O312" s="6">
        <v>2.9</v>
      </c>
      <c r="P312" s="6">
        <v>1.4</v>
      </c>
      <c r="Q312" s="6">
        <v>2.8</v>
      </c>
      <c r="R312" s="6">
        <v>4.3</v>
      </c>
      <c r="S312" s="6">
        <v>2.9</v>
      </c>
    </row>
    <row r="313" spans="1:19" ht="15" customHeight="1" x14ac:dyDescent="0.2">
      <c r="A313" s="6">
        <v>11</v>
      </c>
      <c r="B313" s="6">
        <v>2003</v>
      </c>
      <c r="C313" s="6">
        <v>2</v>
      </c>
      <c r="D313" s="6">
        <v>3</v>
      </c>
      <c r="E313" s="6">
        <v>34</v>
      </c>
      <c r="F313" s="6">
        <v>28</v>
      </c>
      <c r="G313" s="6">
        <v>14</v>
      </c>
      <c r="H313" s="6">
        <v>3</v>
      </c>
      <c r="I313" s="6">
        <v>3</v>
      </c>
      <c r="J313" s="6">
        <v>0</v>
      </c>
      <c r="K313" s="6">
        <v>11</v>
      </c>
      <c r="L313" s="6">
        <v>2</v>
      </c>
      <c r="M313" s="6">
        <v>3.1</v>
      </c>
      <c r="N313" s="6">
        <v>6</v>
      </c>
      <c r="O313" s="6">
        <v>2.4</v>
      </c>
      <c r="P313" s="6">
        <v>1.5</v>
      </c>
      <c r="Q313" s="6">
        <v>2.7</v>
      </c>
      <c r="R313" s="6">
        <v>4.2</v>
      </c>
      <c r="S313" s="6">
        <v>2.7</v>
      </c>
    </row>
    <row r="314" spans="1:19" ht="15" customHeight="1" x14ac:dyDescent="0.2">
      <c r="A314" s="6">
        <v>12</v>
      </c>
      <c r="B314" s="6">
        <v>2003</v>
      </c>
      <c r="C314" s="6">
        <v>3</v>
      </c>
      <c r="D314" s="6">
        <v>4</v>
      </c>
      <c r="E314" s="6">
        <v>32</v>
      </c>
      <c r="F314" s="6">
        <v>29</v>
      </c>
      <c r="G314" s="6">
        <v>13</v>
      </c>
      <c r="H314" s="6">
        <v>2</v>
      </c>
      <c r="I314" s="6">
        <v>5</v>
      </c>
      <c r="J314" s="6">
        <v>1</v>
      </c>
      <c r="K314" s="6">
        <v>9</v>
      </c>
      <c r="L314" s="6">
        <v>2</v>
      </c>
      <c r="M314" s="6">
        <v>3.1</v>
      </c>
      <c r="N314" s="6">
        <v>9</v>
      </c>
      <c r="O314" s="6">
        <v>3</v>
      </c>
      <c r="P314" s="6">
        <v>1.4</v>
      </c>
      <c r="Q314" s="6">
        <v>2.8</v>
      </c>
      <c r="R314" s="6">
        <v>4.3</v>
      </c>
      <c r="S314" s="6">
        <v>2.9</v>
      </c>
    </row>
    <row r="315" spans="1:19" ht="15" customHeight="1" x14ac:dyDescent="0.2">
      <c r="A315" s="6">
        <v>1</v>
      </c>
      <c r="B315" s="6">
        <v>2004</v>
      </c>
      <c r="C315" s="6">
        <v>2</v>
      </c>
      <c r="D315" s="6">
        <v>4</v>
      </c>
      <c r="E315" s="6">
        <v>31</v>
      </c>
      <c r="F315" s="6">
        <v>28</v>
      </c>
      <c r="G315" s="6">
        <v>12</v>
      </c>
      <c r="H315" s="6">
        <v>2</v>
      </c>
      <c r="I315" s="6">
        <v>6</v>
      </c>
      <c r="J315" s="6">
        <v>1</v>
      </c>
      <c r="K315" s="6">
        <v>12</v>
      </c>
      <c r="L315" s="6">
        <v>2</v>
      </c>
      <c r="M315" s="6">
        <v>3.4</v>
      </c>
      <c r="N315" s="6">
        <v>8</v>
      </c>
      <c r="O315" s="6">
        <v>2.8</v>
      </c>
      <c r="P315" s="6">
        <v>1.6</v>
      </c>
      <c r="Q315" s="6">
        <v>2.8</v>
      </c>
      <c r="R315" s="6">
        <v>4.5</v>
      </c>
      <c r="S315" s="6">
        <v>2.9</v>
      </c>
    </row>
    <row r="316" spans="1:19" ht="15" customHeight="1" x14ac:dyDescent="0.2">
      <c r="A316" s="6">
        <v>2</v>
      </c>
      <c r="B316" s="6">
        <v>2004</v>
      </c>
      <c r="C316" s="6">
        <v>4</v>
      </c>
      <c r="D316" s="6">
        <v>2</v>
      </c>
      <c r="E316" s="6">
        <v>29</v>
      </c>
      <c r="F316" s="6">
        <v>29</v>
      </c>
      <c r="G316" s="6">
        <v>12</v>
      </c>
      <c r="H316" s="6">
        <v>3</v>
      </c>
      <c r="I316" s="6">
        <v>6</v>
      </c>
      <c r="J316" s="6">
        <v>1</v>
      </c>
      <c r="K316" s="6">
        <v>12</v>
      </c>
      <c r="L316" s="6">
        <v>2</v>
      </c>
      <c r="M316" s="6">
        <v>3.3</v>
      </c>
      <c r="N316" s="6">
        <v>9</v>
      </c>
      <c r="O316" s="6">
        <v>3</v>
      </c>
      <c r="P316" s="6">
        <v>1.6</v>
      </c>
      <c r="Q316" s="6">
        <v>2.9</v>
      </c>
      <c r="R316" s="6">
        <v>4.5999999999999996</v>
      </c>
      <c r="S316" s="6">
        <v>3</v>
      </c>
    </row>
    <row r="317" spans="1:19" ht="15" customHeight="1" x14ac:dyDescent="0.2">
      <c r="A317" s="6">
        <v>3</v>
      </c>
      <c r="B317" s="6">
        <v>2004</v>
      </c>
      <c r="C317" s="6">
        <v>4</v>
      </c>
      <c r="D317" s="6">
        <v>3</v>
      </c>
      <c r="E317" s="6">
        <v>27</v>
      </c>
      <c r="F317" s="6">
        <v>25</v>
      </c>
      <c r="G317" s="6">
        <v>16</v>
      </c>
      <c r="H317" s="6">
        <v>4</v>
      </c>
      <c r="I317" s="6">
        <v>4</v>
      </c>
      <c r="J317" s="6">
        <v>1</v>
      </c>
      <c r="K317" s="6">
        <v>14</v>
      </c>
      <c r="L317" s="6">
        <v>2</v>
      </c>
      <c r="M317" s="6">
        <v>3.4</v>
      </c>
      <c r="N317" s="6">
        <v>8</v>
      </c>
      <c r="O317" s="6">
        <v>2.8</v>
      </c>
      <c r="P317" s="6">
        <v>1.7</v>
      </c>
      <c r="Q317" s="6">
        <v>2.9</v>
      </c>
      <c r="R317" s="6">
        <v>4.8</v>
      </c>
      <c r="S317" s="6">
        <v>3.1</v>
      </c>
    </row>
    <row r="318" spans="1:19" ht="15" customHeight="1" x14ac:dyDescent="0.2">
      <c r="A318" s="6">
        <v>4</v>
      </c>
      <c r="B318" s="6">
        <v>2004</v>
      </c>
      <c r="C318" s="6">
        <v>3</v>
      </c>
      <c r="D318" s="6">
        <v>3</v>
      </c>
      <c r="E318" s="6">
        <v>32</v>
      </c>
      <c r="F318" s="6">
        <v>26</v>
      </c>
      <c r="G318" s="6">
        <v>13</v>
      </c>
      <c r="H318" s="6">
        <v>2</v>
      </c>
      <c r="I318" s="6">
        <v>5</v>
      </c>
      <c r="J318" s="6">
        <v>1</v>
      </c>
      <c r="K318" s="6">
        <v>12</v>
      </c>
      <c r="L318" s="6">
        <v>3</v>
      </c>
      <c r="M318" s="6">
        <v>3.2</v>
      </c>
      <c r="N318" s="6">
        <v>8</v>
      </c>
      <c r="O318" s="6">
        <v>2.9</v>
      </c>
      <c r="P318" s="6">
        <v>1.6</v>
      </c>
      <c r="Q318" s="6">
        <v>2.7</v>
      </c>
      <c r="R318" s="6">
        <v>4.5</v>
      </c>
      <c r="S318" s="6">
        <v>2.9</v>
      </c>
    </row>
    <row r="319" spans="1:19" ht="15" customHeight="1" x14ac:dyDescent="0.2">
      <c r="A319" s="6">
        <v>5</v>
      </c>
      <c r="B319" s="6">
        <v>2004</v>
      </c>
      <c r="C319" s="6">
        <v>2</v>
      </c>
      <c r="D319" s="6">
        <v>3</v>
      </c>
      <c r="E319" s="6">
        <v>30</v>
      </c>
      <c r="F319" s="6">
        <v>30</v>
      </c>
      <c r="G319" s="6">
        <v>11</v>
      </c>
      <c r="H319" s="6">
        <v>3</v>
      </c>
      <c r="I319" s="6">
        <v>5</v>
      </c>
      <c r="J319" s="6">
        <v>1</v>
      </c>
      <c r="K319" s="6">
        <v>13</v>
      </c>
      <c r="L319" s="6">
        <v>2</v>
      </c>
      <c r="M319" s="6">
        <v>3.3</v>
      </c>
      <c r="N319" s="6">
        <v>8</v>
      </c>
      <c r="O319" s="6">
        <v>2.8</v>
      </c>
      <c r="P319" s="6">
        <v>1.6</v>
      </c>
      <c r="Q319" s="6">
        <v>2.8</v>
      </c>
      <c r="R319" s="6">
        <v>4.4000000000000004</v>
      </c>
      <c r="S319" s="6">
        <v>2.8</v>
      </c>
    </row>
    <row r="320" spans="1:19" ht="15" customHeight="1" x14ac:dyDescent="0.2">
      <c r="A320" s="6">
        <v>6</v>
      </c>
      <c r="B320" s="6">
        <v>2004</v>
      </c>
      <c r="C320" s="6">
        <v>2</v>
      </c>
      <c r="D320" s="6">
        <v>3</v>
      </c>
      <c r="E320" s="6">
        <v>28</v>
      </c>
      <c r="F320" s="6">
        <v>31</v>
      </c>
      <c r="G320" s="6">
        <v>12</v>
      </c>
      <c r="H320" s="6">
        <v>4</v>
      </c>
      <c r="I320" s="6">
        <v>6</v>
      </c>
      <c r="J320" s="6">
        <v>1</v>
      </c>
      <c r="K320" s="6">
        <v>11</v>
      </c>
      <c r="L320" s="6">
        <v>2</v>
      </c>
      <c r="M320" s="6">
        <v>3.4</v>
      </c>
      <c r="N320" s="6">
        <v>7</v>
      </c>
      <c r="O320" s="6">
        <v>2.7</v>
      </c>
      <c r="P320" s="6">
        <v>1.8</v>
      </c>
      <c r="Q320" s="6">
        <v>2.9</v>
      </c>
      <c r="R320" s="6">
        <v>4.5999999999999996</v>
      </c>
      <c r="S320" s="6">
        <v>2.8</v>
      </c>
    </row>
    <row r="321" spans="1:19" ht="15" customHeight="1" x14ac:dyDescent="0.2">
      <c r="A321" s="6">
        <v>7</v>
      </c>
      <c r="B321" s="6">
        <v>2004</v>
      </c>
      <c r="C321" s="6">
        <v>4</v>
      </c>
      <c r="D321" s="6">
        <v>2</v>
      </c>
      <c r="E321" s="6">
        <v>29</v>
      </c>
      <c r="F321" s="6">
        <v>32</v>
      </c>
      <c r="G321" s="6">
        <v>11</v>
      </c>
      <c r="H321" s="6">
        <v>3</v>
      </c>
      <c r="I321" s="6">
        <v>5</v>
      </c>
      <c r="J321" s="6">
        <v>0</v>
      </c>
      <c r="K321" s="6">
        <v>12</v>
      </c>
      <c r="L321" s="6">
        <v>2</v>
      </c>
      <c r="M321" s="6">
        <v>3.1</v>
      </c>
      <c r="N321" s="6">
        <v>7</v>
      </c>
      <c r="O321" s="6">
        <v>2.7</v>
      </c>
      <c r="P321" s="6">
        <v>1.5</v>
      </c>
      <c r="Q321" s="6">
        <v>2.8</v>
      </c>
      <c r="R321" s="6">
        <v>3.9</v>
      </c>
      <c r="S321" s="6">
        <v>2.2999999999999998</v>
      </c>
    </row>
    <row r="322" spans="1:19" ht="15" customHeight="1" x14ac:dyDescent="0.2">
      <c r="A322" s="6">
        <v>8</v>
      </c>
      <c r="B322" s="6">
        <v>2004</v>
      </c>
      <c r="C322" s="6">
        <v>3</v>
      </c>
      <c r="D322" s="6">
        <v>2</v>
      </c>
      <c r="E322" s="6">
        <v>34</v>
      </c>
      <c r="F322" s="6">
        <v>29</v>
      </c>
      <c r="G322" s="6">
        <v>10</v>
      </c>
      <c r="H322" s="6">
        <v>3</v>
      </c>
      <c r="I322" s="6">
        <v>5</v>
      </c>
      <c r="J322" s="6">
        <v>1</v>
      </c>
      <c r="K322" s="6">
        <v>11</v>
      </c>
      <c r="L322" s="6">
        <v>2</v>
      </c>
      <c r="M322" s="6">
        <v>3.1</v>
      </c>
      <c r="N322" s="6">
        <v>9</v>
      </c>
      <c r="O322" s="6">
        <v>3.1</v>
      </c>
      <c r="P322" s="6">
        <v>1.5</v>
      </c>
      <c r="Q322" s="6">
        <v>2.7</v>
      </c>
      <c r="R322" s="6">
        <v>4.2</v>
      </c>
      <c r="S322" s="6">
        <v>2.6</v>
      </c>
    </row>
    <row r="323" spans="1:19" ht="15" customHeight="1" x14ac:dyDescent="0.2">
      <c r="A323" s="6">
        <v>9</v>
      </c>
      <c r="B323" s="6">
        <v>2004</v>
      </c>
      <c r="C323" s="6">
        <v>4</v>
      </c>
      <c r="D323" s="6">
        <v>3</v>
      </c>
      <c r="E323" s="6">
        <v>30</v>
      </c>
      <c r="F323" s="6">
        <v>30</v>
      </c>
      <c r="G323" s="6">
        <v>11</v>
      </c>
      <c r="H323" s="6">
        <v>3</v>
      </c>
      <c r="I323" s="6">
        <v>4</v>
      </c>
      <c r="J323" s="6">
        <v>1</v>
      </c>
      <c r="K323" s="6">
        <v>12</v>
      </c>
      <c r="L323" s="6">
        <v>2</v>
      </c>
      <c r="M323" s="6">
        <v>3.1</v>
      </c>
      <c r="N323" s="6">
        <v>8</v>
      </c>
      <c r="O323" s="6">
        <v>2.9</v>
      </c>
      <c r="P323" s="6">
        <v>1.5</v>
      </c>
      <c r="Q323" s="6">
        <v>2.8</v>
      </c>
      <c r="R323" s="6">
        <v>4.0999999999999996</v>
      </c>
      <c r="S323" s="6">
        <v>2.6</v>
      </c>
    </row>
    <row r="324" spans="1:19" ht="15" customHeight="1" x14ac:dyDescent="0.2">
      <c r="A324" s="6">
        <v>10</v>
      </c>
      <c r="B324" s="6">
        <v>2004</v>
      </c>
      <c r="C324" s="6">
        <v>2</v>
      </c>
      <c r="D324" s="6">
        <v>4</v>
      </c>
      <c r="E324" s="6">
        <v>29</v>
      </c>
      <c r="F324" s="6">
        <v>29</v>
      </c>
      <c r="G324" s="6">
        <v>13</v>
      </c>
      <c r="H324" s="6">
        <v>4</v>
      </c>
      <c r="I324" s="6">
        <v>3</v>
      </c>
      <c r="J324" s="6">
        <v>1</v>
      </c>
      <c r="K324" s="6">
        <v>12</v>
      </c>
      <c r="L324" s="6">
        <v>3</v>
      </c>
      <c r="M324" s="6">
        <v>3.2</v>
      </c>
      <c r="N324" s="6">
        <v>7</v>
      </c>
      <c r="O324" s="6">
        <v>2.6</v>
      </c>
      <c r="P324" s="6">
        <v>1.6</v>
      </c>
      <c r="Q324" s="6">
        <v>2.8</v>
      </c>
      <c r="R324" s="6">
        <v>4.5</v>
      </c>
      <c r="S324" s="6">
        <v>2.9</v>
      </c>
    </row>
    <row r="325" spans="1:19" ht="15" customHeight="1" x14ac:dyDescent="0.2">
      <c r="A325" s="6">
        <v>11</v>
      </c>
      <c r="B325" s="6">
        <v>2004</v>
      </c>
      <c r="C325" s="6">
        <v>3</v>
      </c>
      <c r="D325" s="6">
        <v>4</v>
      </c>
      <c r="E325" s="6">
        <v>32</v>
      </c>
      <c r="F325" s="6">
        <v>32</v>
      </c>
      <c r="G325" s="6">
        <v>9</v>
      </c>
      <c r="H325" s="6">
        <v>2</v>
      </c>
      <c r="I325" s="6">
        <v>6</v>
      </c>
      <c r="J325" s="6">
        <v>1</v>
      </c>
      <c r="K325" s="6">
        <v>10</v>
      </c>
      <c r="L325" s="6">
        <v>1</v>
      </c>
      <c r="M325" s="6">
        <v>3.1</v>
      </c>
      <c r="N325" s="6">
        <v>9</v>
      </c>
      <c r="O325" s="6">
        <v>3</v>
      </c>
      <c r="P325" s="6">
        <v>1.4</v>
      </c>
      <c r="Q325" s="6">
        <v>2.7</v>
      </c>
      <c r="R325" s="6">
        <v>3.8</v>
      </c>
      <c r="S325" s="6">
        <v>2.4</v>
      </c>
    </row>
    <row r="326" spans="1:19" ht="15" customHeight="1" x14ac:dyDescent="0.2">
      <c r="A326" s="6">
        <v>12</v>
      </c>
      <c r="B326" s="6">
        <v>2004</v>
      </c>
      <c r="C326" s="6">
        <v>2</v>
      </c>
      <c r="D326" s="6">
        <v>3</v>
      </c>
      <c r="E326" s="6">
        <v>31</v>
      </c>
      <c r="F326" s="6">
        <v>31</v>
      </c>
      <c r="G326" s="6">
        <v>13</v>
      </c>
      <c r="H326" s="6">
        <v>3</v>
      </c>
      <c r="I326" s="6">
        <v>4</v>
      </c>
      <c r="J326" s="6">
        <v>1</v>
      </c>
      <c r="K326" s="6">
        <v>10</v>
      </c>
      <c r="L326" s="6">
        <v>2</v>
      </c>
      <c r="M326" s="6">
        <v>3.1</v>
      </c>
      <c r="N326" s="6">
        <v>7</v>
      </c>
      <c r="O326" s="6">
        <v>2.6</v>
      </c>
      <c r="P326" s="6">
        <v>1.6</v>
      </c>
      <c r="Q326" s="6">
        <v>2.8</v>
      </c>
      <c r="R326" s="6">
        <v>4.2</v>
      </c>
      <c r="S326" s="6">
        <v>2.7</v>
      </c>
    </row>
    <row r="327" spans="1:19" ht="15" customHeight="1" x14ac:dyDescent="0.2">
      <c r="A327" s="6">
        <v>1</v>
      </c>
      <c r="B327" s="6">
        <v>2005</v>
      </c>
      <c r="C327" s="6">
        <v>4</v>
      </c>
      <c r="D327" s="6">
        <v>1</v>
      </c>
      <c r="E327" s="6">
        <v>35</v>
      </c>
      <c r="F327" s="6">
        <v>24</v>
      </c>
      <c r="G327" s="6">
        <v>14</v>
      </c>
      <c r="H327" s="6">
        <v>5</v>
      </c>
      <c r="I327" s="6">
        <v>4</v>
      </c>
      <c r="J327" s="6">
        <v>1</v>
      </c>
      <c r="K327" s="6">
        <v>10</v>
      </c>
      <c r="L327" s="6">
        <v>2</v>
      </c>
      <c r="M327" s="6">
        <v>3.2</v>
      </c>
      <c r="N327" s="6">
        <v>8</v>
      </c>
      <c r="O327" s="6">
        <v>2.8</v>
      </c>
      <c r="P327" s="6">
        <v>1.4</v>
      </c>
      <c r="Q327" s="6">
        <v>2.7</v>
      </c>
      <c r="R327" s="6">
        <v>4.5999999999999996</v>
      </c>
      <c r="S327" s="6">
        <v>3.2</v>
      </c>
    </row>
    <row r="328" spans="1:19" ht="15" customHeight="1" x14ac:dyDescent="0.2">
      <c r="A328" s="6">
        <v>2</v>
      </c>
      <c r="B328" s="6">
        <v>2005</v>
      </c>
      <c r="C328" s="6">
        <v>3</v>
      </c>
      <c r="D328" s="6">
        <v>3</v>
      </c>
      <c r="E328" s="6">
        <v>31</v>
      </c>
      <c r="F328" s="6">
        <v>29</v>
      </c>
      <c r="G328" s="6">
        <v>13</v>
      </c>
      <c r="H328" s="6">
        <v>3</v>
      </c>
      <c r="I328" s="6">
        <v>5</v>
      </c>
      <c r="J328" s="6">
        <v>0</v>
      </c>
      <c r="K328" s="6">
        <v>12</v>
      </c>
      <c r="L328" s="6">
        <v>1</v>
      </c>
      <c r="M328" s="6">
        <v>3.1</v>
      </c>
      <c r="N328" s="6">
        <v>8</v>
      </c>
      <c r="O328" s="6">
        <v>2.8</v>
      </c>
      <c r="P328" s="6">
        <v>1.6</v>
      </c>
      <c r="Q328" s="6">
        <v>2.8</v>
      </c>
      <c r="R328" s="6">
        <v>4.4000000000000004</v>
      </c>
      <c r="S328" s="6">
        <v>2.8</v>
      </c>
    </row>
    <row r="329" spans="1:19" ht="15" customHeight="1" x14ac:dyDescent="0.2">
      <c r="A329" s="6">
        <v>3</v>
      </c>
      <c r="B329" s="6">
        <v>2005</v>
      </c>
      <c r="C329" s="6">
        <v>3</v>
      </c>
      <c r="D329" s="6">
        <v>3</v>
      </c>
      <c r="E329" s="6">
        <v>30</v>
      </c>
      <c r="F329" s="6">
        <v>27</v>
      </c>
      <c r="G329" s="6">
        <v>16</v>
      </c>
      <c r="H329" s="6">
        <v>4</v>
      </c>
      <c r="I329" s="6">
        <v>4</v>
      </c>
      <c r="J329" s="6">
        <v>1</v>
      </c>
      <c r="K329" s="6">
        <v>12</v>
      </c>
      <c r="L329" s="6">
        <v>0</v>
      </c>
      <c r="M329" s="6">
        <v>3.3</v>
      </c>
      <c r="N329" s="6">
        <v>7</v>
      </c>
      <c r="O329" s="6">
        <v>2.7</v>
      </c>
      <c r="P329" s="6">
        <v>1.6</v>
      </c>
      <c r="Q329" s="6">
        <v>2.9</v>
      </c>
      <c r="R329" s="6">
        <v>4.7</v>
      </c>
      <c r="S329" s="6">
        <v>3.1</v>
      </c>
    </row>
    <row r="330" spans="1:19" ht="15" customHeight="1" x14ac:dyDescent="0.2">
      <c r="A330" s="6">
        <v>4</v>
      </c>
      <c r="B330" s="6">
        <v>2005</v>
      </c>
      <c r="C330" s="6">
        <v>3</v>
      </c>
      <c r="D330" s="6">
        <v>2</v>
      </c>
      <c r="E330" s="6">
        <v>26</v>
      </c>
      <c r="F330" s="6">
        <v>33</v>
      </c>
      <c r="G330" s="6">
        <v>15</v>
      </c>
      <c r="H330" s="6">
        <v>4</v>
      </c>
      <c r="I330" s="6">
        <v>5</v>
      </c>
      <c r="J330" s="6">
        <v>0</v>
      </c>
      <c r="K330" s="6">
        <v>10</v>
      </c>
      <c r="L330" s="6">
        <v>2</v>
      </c>
      <c r="M330" s="6">
        <v>3.4</v>
      </c>
      <c r="N330" s="6">
        <v>7</v>
      </c>
      <c r="O330" s="6">
        <v>2.6</v>
      </c>
      <c r="P330" s="6">
        <v>1.8</v>
      </c>
      <c r="Q330" s="6">
        <v>3</v>
      </c>
      <c r="R330" s="6">
        <v>4.7</v>
      </c>
      <c r="S330" s="6">
        <v>2.9</v>
      </c>
    </row>
    <row r="331" spans="1:19" ht="15" customHeight="1" x14ac:dyDescent="0.2">
      <c r="A331" s="6">
        <v>5</v>
      </c>
      <c r="B331" s="6">
        <v>2005</v>
      </c>
      <c r="C331" s="6">
        <v>2</v>
      </c>
      <c r="D331" s="6">
        <v>2</v>
      </c>
      <c r="E331" s="6">
        <v>33</v>
      </c>
      <c r="F331" s="6">
        <v>26</v>
      </c>
      <c r="G331" s="6">
        <v>16</v>
      </c>
      <c r="H331" s="6">
        <v>4</v>
      </c>
      <c r="I331" s="6">
        <v>6</v>
      </c>
      <c r="J331" s="6">
        <v>0</v>
      </c>
      <c r="K331" s="6">
        <v>10</v>
      </c>
      <c r="L331" s="6">
        <v>1</v>
      </c>
      <c r="M331" s="6">
        <v>3.5</v>
      </c>
      <c r="N331" s="6">
        <v>7</v>
      </c>
      <c r="O331" s="6">
        <v>2.7</v>
      </c>
      <c r="P331" s="6">
        <v>1.7</v>
      </c>
      <c r="Q331" s="6">
        <v>2.9</v>
      </c>
      <c r="R331" s="6">
        <v>4.8</v>
      </c>
      <c r="S331" s="6">
        <v>3</v>
      </c>
    </row>
    <row r="332" spans="1:19" ht="15" customHeight="1" x14ac:dyDescent="0.2">
      <c r="A332" s="6">
        <v>6</v>
      </c>
      <c r="B332" s="6">
        <v>2005</v>
      </c>
      <c r="C332" s="6">
        <v>4</v>
      </c>
      <c r="D332" s="6">
        <v>2</v>
      </c>
      <c r="E332" s="6">
        <v>34</v>
      </c>
      <c r="F332" s="6">
        <v>28</v>
      </c>
      <c r="G332" s="6">
        <v>17</v>
      </c>
      <c r="H332" s="6">
        <v>4</v>
      </c>
      <c r="I332" s="6">
        <v>3</v>
      </c>
      <c r="J332" s="6">
        <v>1</v>
      </c>
      <c r="K332" s="6">
        <v>6</v>
      </c>
      <c r="L332" s="6">
        <v>1</v>
      </c>
      <c r="M332" s="6">
        <v>3.1</v>
      </c>
      <c r="N332" s="6">
        <v>7</v>
      </c>
      <c r="O332" s="6">
        <v>2.7</v>
      </c>
      <c r="P332" s="6">
        <v>1.6</v>
      </c>
      <c r="Q332" s="6">
        <v>2.8</v>
      </c>
      <c r="R332" s="6">
        <v>4.5999999999999996</v>
      </c>
      <c r="S332" s="6">
        <v>3.1</v>
      </c>
    </row>
    <row r="333" spans="1:19" ht="15" customHeight="1" x14ac:dyDescent="0.2">
      <c r="A333" s="6">
        <v>7</v>
      </c>
      <c r="B333" s="6">
        <v>2005</v>
      </c>
      <c r="C333" s="6">
        <v>2</v>
      </c>
      <c r="D333" s="6">
        <v>2</v>
      </c>
      <c r="E333" s="6">
        <v>30</v>
      </c>
      <c r="F333" s="6">
        <v>30</v>
      </c>
      <c r="G333" s="6">
        <v>15</v>
      </c>
      <c r="H333" s="6">
        <v>3</v>
      </c>
      <c r="I333" s="6">
        <v>5</v>
      </c>
      <c r="J333" s="6">
        <v>0</v>
      </c>
      <c r="K333" s="6">
        <v>12</v>
      </c>
      <c r="L333" s="6">
        <v>1</v>
      </c>
      <c r="M333" s="6">
        <v>3.3</v>
      </c>
      <c r="N333" s="6">
        <v>7</v>
      </c>
      <c r="O333" s="6">
        <v>2.6</v>
      </c>
      <c r="P333" s="6">
        <v>1.5</v>
      </c>
      <c r="Q333" s="6">
        <v>2.9</v>
      </c>
      <c r="R333" s="6">
        <v>4.5999999999999996</v>
      </c>
      <c r="S333" s="6">
        <v>3.1</v>
      </c>
    </row>
    <row r="334" spans="1:19" ht="15" customHeight="1" x14ac:dyDescent="0.2">
      <c r="A334" s="6">
        <v>8</v>
      </c>
      <c r="B334" s="6">
        <v>2005</v>
      </c>
      <c r="C334" s="6">
        <v>4</v>
      </c>
      <c r="D334" s="6">
        <v>3</v>
      </c>
      <c r="E334" s="6">
        <v>32</v>
      </c>
      <c r="F334" s="6">
        <v>27</v>
      </c>
      <c r="G334" s="6">
        <v>12</v>
      </c>
      <c r="H334" s="6">
        <v>3</v>
      </c>
      <c r="I334" s="6">
        <v>5</v>
      </c>
      <c r="J334" s="6">
        <v>2</v>
      </c>
      <c r="K334" s="6">
        <v>10</v>
      </c>
      <c r="L334" s="6">
        <v>2</v>
      </c>
      <c r="M334" s="6">
        <v>3.3</v>
      </c>
      <c r="N334" s="6">
        <v>10</v>
      </c>
      <c r="O334" s="6">
        <v>3.2</v>
      </c>
      <c r="P334" s="6">
        <v>1.5</v>
      </c>
      <c r="Q334" s="6">
        <v>2.8</v>
      </c>
      <c r="R334" s="6">
        <v>4.5999999999999996</v>
      </c>
      <c r="S334" s="6">
        <v>3.1</v>
      </c>
    </row>
    <row r="335" spans="1:19" ht="15" customHeight="1" x14ac:dyDescent="0.2">
      <c r="A335" s="6">
        <v>9</v>
      </c>
      <c r="B335" s="6">
        <v>2005</v>
      </c>
      <c r="C335" s="6">
        <v>3</v>
      </c>
      <c r="D335" s="6">
        <v>3</v>
      </c>
      <c r="E335" s="6">
        <v>25</v>
      </c>
      <c r="F335" s="6">
        <v>31</v>
      </c>
      <c r="G335" s="6">
        <v>12</v>
      </c>
      <c r="H335" s="6">
        <v>4</v>
      </c>
      <c r="I335" s="6">
        <v>8</v>
      </c>
      <c r="J335" s="6">
        <v>2</v>
      </c>
      <c r="K335" s="6">
        <v>10</v>
      </c>
      <c r="L335" s="6">
        <v>2</v>
      </c>
      <c r="M335" s="6">
        <v>3.8</v>
      </c>
      <c r="N335" s="6">
        <v>11</v>
      </c>
      <c r="O335" s="6">
        <v>3.3</v>
      </c>
      <c r="P335" s="6">
        <v>1.8</v>
      </c>
      <c r="Q335" s="6">
        <v>3.1</v>
      </c>
      <c r="R335" s="6">
        <v>4.9000000000000004</v>
      </c>
      <c r="S335" s="6">
        <v>3</v>
      </c>
    </row>
    <row r="336" spans="1:19" ht="15" customHeight="1" x14ac:dyDescent="0.2">
      <c r="A336" s="6">
        <v>10</v>
      </c>
      <c r="B336" s="6">
        <v>2005</v>
      </c>
      <c r="C336" s="6">
        <v>4</v>
      </c>
      <c r="D336" s="6">
        <v>3</v>
      </c>
      <c r="E336" s="6">
        <v>23</v>
      </c>
      <c r="F336" s="6">
        <v>27</v>
      </c>
      <c r="G336" s="6">
        <v>15</v>
      </c>
      <c r="H336" s="6">
        <v>5</v>
      </c>
      <c r="I336" s="6">
        <v>8</v>
      </c>
      <c r="J336" s="6">
        <v>2</v>
      </c>
      <c r="K336" s="6">
        <v>11</v>
      </c>
      <c r="L336" s="6">
        <v>2</v>
      </c>
      <c r="M336" s="6">
        <v>3.8</v>
      </c>
      <c r="N336" s="6">
        <v>11</v>
      </c>
      <c r="O336" s="6">
        <v>3.4</v>
      </c>
      <c r="P336" s="6">
        <v>1.9</v>
      </c>
      <c r="Q336" s="6">
        <v>3.2</v>
      </c>
      <c r="R336" s="6">
        <v>5.0999999999999996</v>
      </c>
      <c r="S336" s="6">
        <v>3.2</v>
      </c>
    </row>
    <row r="337" spans="1:19" ht="15" customHeight="1" x14ac:dyDescent="0.2">
      <c r="A337" s="6">
        <v>11</v>
      </c>
      <c r="B337" s="6">
        <v>2005</v>
      </c>
      <c r="C337" s="6">
        <v>5</v>
      </c>
      <c r="D337" s="6">
        <v>2</v>
      </c>
      <c r="E337" s="6">
        <v>27</v>
      </c>
      <c r="F337" s="6">
        <v>33</v>
      </c>
      <c r="G337" s="6">
        <v>16</v>
      </c>
      <c r="H337" s="6">
        <v>3</v>
      </c>
      <c r="I337" s="6">
        <v>4</v>
      </c>
      <c r="J337" s="6">
        <v>1</v>
      </c>
      <c r="K337" s="6">
        <v>8</v>
      </c>
      <c r="L337" s="6">
        <v>1</v>
      </c>
      <c r="M337" s="6">
        <v>3.3</v>
      </c>
      <c r="N337" s="6">
        <v>9</v>
      </c>
      <c r="O337" s="6">
        <v>3.1</v>
      </c>
      <c r="P337" s="6">
        <v>1.6</v>
      </c>
      <c r="Q337" s="6">
        <v>3</v>
      </c>
      <c r="R337" s="6">
        <v>4.5999999999999996</v>
      </c>
      <c r="S337" s="6">
        <v>2.9</v>
      </c>
    </row>
    <row r="338" spans="1:19" ht="15" customHeight="1" x14ac:dyDescent="0.2">
      <c r="A338" s="6">
        <v>12</v>
      </c>
      <c r="B338" s="6">
        <v>2005</v>
      </c>
      <c r="C338" s="6">
        <v>4</v>
      </c>
      <c r="D338" s="6">
        <v>3</v>
      </c>
      <c r="E338" s="6">
        <v>27</v>
      </c>
      <c r="F338" s="6">
        <v>30</v>
      </c>
      <c r="G338" s="6">
        <v>19</v>
      </c>
      <c r="H338" s="6">
        <v>3</v>
      </c>
      <c r="I338" s="6">
        <v>5</v>
      </c>
      <c r="J338" s="6">
        <v>2</v>
      </c>
      <c r="K338" s="6">
        <v>6</v>
      </c>
      <c r="L338" s="6">
        <v>1</v>
      </c>
      <c r="M338" s="6">
        <v>3.5</v>
      </c>
      <c r="N338" s="6">
        <v>10</v>
      </c>
      <c r="O338" s="6">
        <v>3.1</v>
      </c>
      <c r="P338" s="6">
        <v>1.7</v>
      </c>
      <c r="Q338" s="6">
        <v>3.1</v>
      </c>
      <c r="R338" s="6">
        <v>4.8</v>
      </c>
      <c r="S338" s="6">
        <v>3.1</v>
      </c>
    </row>
    <row r="339" spans="1:19" ht="15" customHeight="1" x14ac:dyDescent="0.2">
      <c r="A339" s="6">
        <v>1</v>
      </c>
      <c r="B339" s="6">
        <v>2006</v>
      </c>
      <c r="C339" s="6">
        <v>5</v>
      </c>
      <c r="D339" s="6">
        <v>3</v>
      </c>
      <c r="E339" s="6">
        <v>27</v>
      </c>
      <c r="F339" s="6">
        <v>30</v>
      </c>
      <c r="G339" s="6">
        <v>14</v>
      </c>
      <c r="H339" s="6">
        <v>2</v>
      </c>
      <c r="I339" s="6">
        <v>8</v>
      </c>
      <c r="J339" s="6">
        <v>1</v>
      </c>
      <c r="K339" s="6">
        <v>9</v>
      </c>
      <c r="L339" s="6">
        <v>1</v>
      </c>
      <c r="M339" s="6">
        <v>3.4</v>
      </c>
      <c r="N339" s="6">
        <v>13</v>
      </c>
      <c r="O339" s="6">
        <v>3.5</v>
      </c>
      <c r="P339" s="6">
        <v>1.6</v>
      </c>
      <c r="Q339" s="6">
        <v>2.9</v>
      </c>
      <c r="R339" s="6">
        <v>4.7</v>
      </c>
      <c r="S339" s="6">
        <v>3.1</v>
      </c>
    </row>
    <row r="340" spans="1:19" ht="15" customHeight="1" x14ac:dyDescent="0.2">
      <c r="A340" s="6">
        <v>2</v>
      </c>
      <c r="B340" s="6">
        <v>2006</v>
      </c>
      <c r="C340" s="6">
        <v>3</v>
      </c>
      <c r="D340" s="6">
        <v>1</v>
      </c>
      <c r="E340" s="6">
        <v>31</v>
      </c>
      <c r="F340" s="6">
        <v>32</v>
      </c>
      <c r="G340" s="6">
        <v>14</v>
      </c>
      <c r="H340" s="6">
        <v>3</v>
      </c>
      <c r="I340" s="6">
        <v>4</v>
      </c>
      <c r="J340" s="6">
        <v>1</v>
      </c>
      <c r="K340" s="6">
        <v>8</v>
      </c>
      <c r="L340" s="6">
        <v>3</v>
      </c>
      <c r="M340" s="6">
        <v>3.3</v>
      </c>
      <c r="N340" s="6">
        <v>8</v>
      </c>
      <c r="O340" s="6">
        <v>2.8</v>
      </c>
      <c r="P340" s="6">
        <v>1.5</v>
      </c>
      <c r="Q340" s="6">
        <v>2.9</v>
      </c>
      <c r="R340" s="6">
        <v>4.5</v>
      </c>
      <c r="S340" s="6">
        <v>2.9</v>
      </c>
    </row>
    <row r="341" spans="1:19" ht="15" customHeight="1" x14ac:dyDescent="0.2">
      <c r="A341" s="6">
        <v>3</v>
      </c>
      <c r="B341" s="6">
        <v>2006</v>
      </c>
      <c r="C341" s="6">
        <v>2</v>
      </c>
      <c r="D341" s="6">
        <v>2</v>
      </c>
      <c r="E341" s="6">
        <v>30</v>
      </c>
      <c r="F341" s="6">
        <v>29</v>
      </c>
      <c r="G341" s="6">
        <v>15</v>
      </c>
      <c r="H341" s="6">
        <v>4</v>
      </c>
      <c r="I341" s="6">
        <v>4</v>
      </c>
      <c r="J341" s="6">
        <v>1</v>
      </c>
      <c r="K341" s="6">
        <v>11</v>
      </c>
      <c r="L341" s="6">
        <v>2</v>
      </c>
      <c r="M341" s="6">
        <v>3.3</v>
      </c>
      <c r="N341" s="6">
        <v>9</v>
      </c>
      <c r="O341" s="6">
        <v>2.9</v>
      </c>
      <c r="P341" s="6">
        <v>1.7</v>
      </c>
      <c r="Q341" s="6">
        <v>2.9</v>
      </c>
      <c r="R341" s="6">
        <v>4.7</v>
      </c>
      <c r="S341" s="6">
        <v>3</v>
      </c>
    </row>
    <row r="342" spans="1:19" ht="15" customHeight="1" x14ac:dyDescent="0.2">
      <c r="A342" s="6">
        <v>4</v>
      </c>
      <c r="B342" s="6">
        <v>2006</v>
      </c>
      <c r="C342" s="6">
        <v>5</v>
      </c>
      <c r="D342" s="6">
        <v>2</v>
      </c>
      <c r="E342" s="6">
        <v>23</v>
      </c>
      <c r="F342" s="6">
        <v>29</v>
      </c>
      <c r="G342" s="6">
        <v>17</v>
      </c>
      <c r="H342" s="6">
        <v>3</v>
      </c>
      <c r="I342" s="6">
        <v>6</v>
      </c>
      <c r="J342" s="6">
        <v>1</v>
      </c>
      <c r="K342" s="6">
        <v>12</v>
      </c>
      <c r="L342" s="6">
        <v>2</v>
      </c>
      <c r="M342" s="6">
        <v>3.6</v>
      </c>
      <c r="N342" s="6">
        <v>11</v>
      </c>
      <c r="O342" s="6">
        <v>3.3</v>
      </c>
      <c r="P342" s="6">
        <v>1.8</v>
      </c>
      <c r="Q342" s="6">
        <v>3.1</v>
      </c>
      <c r="R342" s="6">
        <v>4.9000000000000004</v>
      </c>
      <c r="S342" s="6">
        <v>3.1</v>
      </c>
    </row>
    <row r="343" spans="1:19" ht="15" customHeight="1" x14ac:dyDescent="0.2">
      <c r="A343" s="6">
        <v>5</v>
      </c>
      <c r="B343" s="6">
        <v>2006</v>
      </c>
      <c r="C343" s="6">
        <v>3</v>
      </c>
      <c r="D343" s="6">
        <v>3</v>
      </c>
      <c r="E343" s="6">
        <v>26</v>
      </c>
      <c r="F343" s="6">
        <v>25</v>
      </c>
      <c r="G343" s="6">
        <v>19</v>
      </c>
      <c r="H343" s="6">
        <v>6</v>
      </c>
      <c r="I343" s="6">
        <v>6</v>
      </c>
      <c r="J343" s="6">
        <v>2</v>
      </c>
      <c r="K343" s="6">
        <v>9</v>
      </c>
      <c r="L343" s="6">
        <v>1</v>
      </c>
      <c r="M343" s="6">
        <v>3.8</v>
      </c>
      <c r="N343" s="6">
        <v>11</v>
      </c>
      <c r="O343" s="6">
        <v>3.4</v>
      </c>
      <c r="P343" s="6">
        <v>1.9</v>
      </c>
      <c r="Q343" s="6">
        <v>3.2</v>
      </c>
      <c r="R343" s="6">
        <v>5.0999999999999996</v>
      </c>
      <c r="S343" s="6">
        <v>3.2</v>
      </c>
    </row>
    <row r="344" spans="1:19" ht="15" customHeight="1" x14ac:dyDescent="0.2">
      <c r="A344" s="6">
        <v>6</v>
      </c>
      <c r="B344" s="6">
        <v>2006</v>
      </c>
      <c r="C344" s="6">
        <v>3</v>
      </c>
      <c r="D344" s="6">
        <v>4</v>
      </c>
      <c r="E344" s="6">
        <v>30</v>
      </c>
      <c r="F344" s="6">
        <v>29</v>
      </c>
      <c r="G344" s="6">
        <v>14</v>
      </c>
      <c r="H344" s="6">
        <v>5</v>
      </c>
      <c r="I344" s="6">
        <v>7</v>
      </c>
      <c r="J344" s="6">
        <v>1</v>
      </c>
      <c r="K344" s="6">
        <v>6</v>
      </c>
      <c r="L344" s="6">
        <v>1</v>
      </c>
      <c r="M344" s="6">
        <v>3.4</v>
      </c>
      <c r="N344" s="6">
        <v>10</v>
      </c>
      <c r="O344" s="6">
        <v>3.2</v>
      </c>
      <c r="P344" s="6">
        <v>1.6</v>
      </c>
      <c r="Q344" s="6">
        <v>2.9</v>
      </c>
      <c r="R344" s="6">
        <v>4.8</v>
      </c>
      <c r="S344" s="6">
        <v>3.1</v>
      </c>
    </row>
    <row r="345" spans="1:19" ht="15" customHeight="1" x14ac:dyDescent="0.2">
      <c r="A345" s="6">
        <v>7</v>
      </c>
      <c r="B345" s="6">
        <v>2006</v>
      </c>
      <c r="C345" s="6">
        <v>2</v>
      </c>
      <c r="D345" s="6">
        <v>5</v>
      </c>
      <c r="E345" s="6">
        <v>29</v>
      </c>
      <c r="F345" s="6">
        <v>30</v>
      </c>
      <c r="G345" s="6">
        <v>16</v>
      </c>
      <c r="H345" s="6">
        <v>3</v>
      </c>
      <c r="I345" s="6">
        <v>3</v>
      </c>
      <c r="J345" s="6">
        <v>1</v>
      </c>
      <c r="K345" s="6">
        <v>9</v>
      </c>
      <c r="L345" s="6">
        <v>2</v>
      </c>
      <c r="M345" s="6">
        <v>3.2</v>
      </c>
      <c r="N345" s="6">
        <v>6</v>
      </c>
      <c r="O345" s="6">
        <v>2.5</v>
      </c>
      <c r="P345" s="6">
        <v>1.5</v>
      </c>
      <c r="Q345" s="6">
        <v>2.9</v>
      </c>
      <c r="R345" s="6">
        <v>4.5999999999999996</v>
      </c>
      <c r="S345" s="6">
        <v>3.1</v>
      </c>
    </row>
    <row r="346" spans="1:19" ht="15" customHeight="1" x14ac:dyDescent="0.2">
      <c r="A346" s="6">
        <v>8</v>
      </c>
      <c r="B346" s="6">
        <v>2006</v>
      </c>
      <c r="C346" s="6">
        <v>3</v>
      </c>
      <c r="D346" s="6">
        <v>3</v>
      </c>
      <c r="E346" s="6">
        <v>25</v>
      </c>
      <c r="F346" s="6">
        <v>30</v>
      </c>
      <c r="G346" s="6">
        <v>18</v>
      </c>
      <c r="H346" s="6">
        <v>2</v>
      </c>
      <c r="I346" s="6">
        <v>6</v>
      </c>
      <c r="J346" s="6">
        <v>1</v>
      </c>
      <c r="K346" s="6">
        <v>11</v>
      </c>
      <c r="L346" s="6">
        <v>1</v>
      </c>
      <c r="M346" s="6">
        <v>3.5</v>
      </c>
      <c r="N346" s="6">
        <v>9</v>
      </c>
      <c r="O346" s="6">
        <v>3.1</v>
      </c>
      <c r="P346" s="6">
        <v>1.8</v>
      </c>
      <c r="Q346" s="6">
        <v>3.2</v>
      </c>
      <c r="R346" s="6">
        <v>4.8</v>
      </c>
      <c r="S346" s="6">
        <v>3</v>
      </c>
    </row>
    <row r="347" spans="1:19" ht="15" customHeight="1" x14ac:dyDescent="0.2">
      <c r="A347" s="6">
        <v>9</v>
      </c>
      <c r="B347" s="6">
        <v>2006</v>
      </c>
      <c r="C347" s="6">
        <v>4</v>
      </c>
      <c r="D347" s="6">
        <v>2</v>
      </c>
      <c r="E347" s="6">
        <v>26</v>
      </c>
      <c r="F347" s="6">
        <v>34</v>
      </c>
      <c r="G347" s="6">
        <v>16</v>
      </c>
      <c r="H347" s="6">
        <v>4</v>
      </c>
      <c r="I347" s="6">
        <v>4</v>
      </c>
      <c r="J347" s="6">
        <v>0</v>
      </c>
      <c r="K347" s="6">
        <v>9</v>
      </c>
      <c r="L347" s="6">
        <v>1</v>
      </c>
      <c r="M347" s="6">
        <v>3.2</v>
      </c>
      <c r="N347" s="6">
        <v>6</v>
      </c>
      <c r="O347" s="6">
        <v>2.5</v>
      </c>
      <c r="P347" s="6">
        <v>1.8</v>
      </c>
      <c r="Q347" s="6">
        <v>3</v>
      </c>
      <c r="R347" s="6">
        <v>4.5999999999999996</v>
      </c>
      <c r="S347" s="6">
        <v>2.9</v>
      </c>
    </row>
    <row r="348" spans="1:19" ht="15" customHeight="1" x14ac:dyDescent="0.2">
      <c r="A348" s="6">
        <v>10</v>
      </c>
      <c r="B348" s="6">
        <v>2006</v>
      </c>
      <c r="C348" s="6">
        <v>3</v>
      </c>
      <c r="D348" s="6">
        <v>2</v>
      </c>
      <c r="E348" s="6">
        <v>27</v>
      </c>
      <c r="F348" s="6">
        <v>32</v>
      </c>
      <c r="G348" s="6">
        <v>17</v>
      </c>
      <c r="H348" s="6">
        <v>3</v>
      </c>
      <c r="I348" s="6">
        <v>6</v>
      </c>
      <c r="J348" s="6">
        <v>1</v>
      </c>
      <c r="K348" s="6">
        <v>7</v>
      </c>
      <c r="L348" s="6">
        <v>2</v>
      </c>
      <c r="M348" s="6">
        <v>3.5</v>
      </c>
      <c r="N348" s="6">
        <v>9</v>
      </c>
      <c r="O348" s="6">
        <v>2.9</v>
      </c>
      <c r="P348" s="6">
        <v>1.9</v>
      </c>
      <c r="Q348" s="6">
        <v>3.1</v>
      </c>
      <c r="R348" s="6">
        <v>4.8</v>
      </c>
      <c r="S348" s="6">
        <v>2.9</v>
      </c>
    </row>
    <row r="349" spans="1:19" ht="15" customHeight="1" x14ac:dyDescent="0.2">
      <c r="A349" s="6">
        <v>11</v>
      </c>
      <c r="B349" s="6">
        <v>2006</v>
      </c>
      <c r="C349" s="6">
        <v>2</v>
      </c>
      <c r="D349" s="6">
        <v>4</v>
      </c>
      <c r="E349" s="6">
        <v>26</v>
      </c>
      <c r="F349" s="6">
        <v>31</v>
      </c>
      <c r="G349" s="6">
        <v>17</v>
      </c>
      <c r="H349" s="6">
        <v>4</v>
      </c>
      <c r="I349" s="6">
        <v>5</v>
      </c>
      <c r="J349" s="6">
        <v>1</v>
      </c>
      <c r="K349" s="6">
        <v>8</v>
      </c>
      <c r="L349" s="6">
        <v>2</v>
      </c>
      <c r="M349" s="6">
        <v>3.5</v>
      </c>
      <c r="N349" s="6">
        <v>7</v>
      </c>
      <c r="O349" s="6">
        <v>2.7</v>
      </c>
      <c r="P349" s="6">
        <v>1.7</v>
      </c>
      <c r="Q349" s="6">
        <v>3</v>
      </c>
      <c r="R349" s="6">
        <v>4.8</v>
      </c>
      <c r="S349" s="6">
        <v>3.1</v>
      </c>
    </row>
    <row r="350" spans="1:19" ht="15" customHeight="1" x14ac:dyDescent="0.2">
      <c r="A350" s="6">
        <v>12</v>
      </c>
      <c r="B350" s="6">
        <v>2006</v>
      </c>
      <c r="C350" s="6">
        <v>4</v>
      </c>
      <c r="D350" s="6">
        <v>3</v>
      </c>
      <c r="E350" s="6">
        <v>27</v>
      </c>
      <c r="F350" s="6">
        <v>31</v>
      </c>
      <c r="G350" s="6">
        <v>15</v>
      </c>
      <c r="H350" s="6">
        <v>2</v>
      </c>
      <c r="I350" s="6">
        <v>7</v>
      </c>
      <c r="J350" s="6">
        <v>1</v>
      </c>
      <c r="K350" s="6">
        <v>8</v>
      </c>
      <c r="L350" s="6">
        <v>2</v>
      </c>
      <c r="M350" s="6">
        <v>3.4</v>
      </c>
      <c r="N350" s="6">
        <v>10</v>
      </c>
      <c r="O350" s="6">
        <v>3.1</v>
      </c>
      <c r="P350" s="6">
        <v>1.7</v>
      </c>
      <c r="Q350" s="6">
        <v>3</v>
      </c>
      <c r="R350" s="6">
        <v>4.7</v>
      </c>
      <c r="S350" s="6">
        <v>3</v>
      </c>
    </row>
    <row r="351" spans="1:19" ht="15" customHeight="1" x14ac:dyDescent="0.2">
      <c r="A351" s="6">
        <v>1</v>
      </c>
      <c r="B351" s="6">
        <v>2007</v>
      </c>
      <c r="C351" s="6">
        <v>2</v>
      </c>
      <c r="D351" s="6">
        <v>2</v>
      </c>
      <c r="E351" s="6">
        <v>26</v>
      </c>
      <c r="F351" s="6">
        <v>36</v>
      </c>
      <c r="G351" s="6">
        <v>12</v>
      </c>
      <c r="H351" s="6">
        <v>4</v>
      </c>
      <c r="I351" s="6">
        <v>8</v>
      </c>
      <c r="J351" s="6">
        <v>0</v>
      </c>
      <c r="K351" s="6">
        <v>9</v>
      </c>
      <c r="L351" s="6">
        <v>1</v>
      </c>
      <c r="M351" s="6">
        <v>3.5</v>
      </c>
      <c r="N351" s="6">
        <v>8</v>
      </c>
      <c r="O351" s="6">
        <v>2.9</v>
      </c>
      <c r="P351" s="6">
        <v>1.8</v>
      </c>
      <c r="Q351" s="6">
        <v>3</v>
      </c>
      <c r="R351" s="6">
        <v>4.5999999999999996</v>
      </c>
      <c r="S351" s="6">
        <v>2.8</v>
      </c>
    </row>
    <row r="352" spans="1:19" ht="15" customHeight="1" x14ac:dyDescent="0.2">
      <c r="A352" s="6">
        <v>2</v>
      </c>
      <c r="B352" s="6">
        <v>2007</v>
      </c>
      <c r="C352" s="6">
        <v>2</v>
      </c>
      <c r="D352" s="6">
        <v>2</v>
      </c>
      <c r="E352" s="6">
        <v>30</v>
      </c>
      <c r="F352" s="6">
        <v>33</v>
      </c>
      <c r="G352" s="6">
        <v>12</v>
      </c>
      <c r="H352" s="6">
        <v>4</v>
      </c>
      <c r="I352" s="6">
        <v>5</v>
      </c>
      <c r="J352" s="6">
        <v>0</v>
      </c>
      <c r="K352" s="6">
        <v>10</v>
      </c>
      <c r="L352" s="6">
        <v>2</v>
      </c>
      <c r="M352" s="6">
        <v>3.3</v>
      </c>
      <c r="N352" s="6">
        <v>6</v>
      </c>
      <c r="O352" s="6">
        <v>2.5</v>
      </c>
      <c r="P352" s="6">
        <v>1.8</v>
      </c>
      <c r="Q352" s="6">
        <v>2.9</v>
      </c>
      <c r="R352" s="6">
        <v>4.3</v>
      </c>
      <c r="S352" s="6">
        <v>2.5</v>
      </c>
    </row>
    <row r="353" spans="1:19" ht="15" customHeight="1" x14ac:dyDescent="0.2">
      <c r="A353" s="6">
        <v>3</v>
      </c>
      <c r="B353" s="6">
        <v>2007</v>
      </c>
      <c r="C353" s="6">
        <v>3</v>
      </c>
      <c r="D353" s="6">
        <v>2</v>
      </c>
      <c r="E353" s="6">
        <v>31</v>
      </c>
      <c r="F353" s="6">
        <v>33</v>
      </c>
      <c r="G353" s="6">
        <v>13</v>
      </c>
      <c r="H353" s="6">
        <v>3</v>
      </c>
      <c r="I353" s="6">
        <v>5</v>
      </c>
      <c r="J353" s="6">
        <v>1</v>
      </c>
      <c r="K353" s="6">
        <v>8</v>
      </c>
      <c r="L353" s="6">
        <v>1</v>
      </c>
      <c r="M353" s="6">
        <v>3.3</v>
      </c>
      <c r="N353" s="6">
        <v>7</v>
      </c>
      <c r="O353" s="6">
        <v>2.7</v>
      </c>
      <c r="P353" s="6">
        <v>1.7</v>
      </c>
      <c r="Q353" s="6">
        <v>2.9</v>
      </c>
      <c r="R353" s="6">
        <v>4.4000000000000004</v>
      </c>
      <c r="S353" s="6">
        <v>2.7</v>
      </c>
    </row>
    <row r="354" spans="1:19" ht="15" customHeight="1" x14ac:dyDescent="0.2">
      <c r="A354" s="6">
        <v>4</v>
      </c>
      <c r="B354" s="6">
        <v>2007</v>
      </c>
      <c r="C354" s="6">
        <v>3</v>
      </c>
      <c r="D354" s="6">
        <v>2</v>
      </c>
      <c r="E354" s="6">
        <v>28</v>
      </c>
      <c r="F354" s="6">
        <v>32</v>
      </c>
      <c r="G354" s="6">
        <v>15</v>
      </c>
      <c r="H354" s="6">
        <v>3</v>
      </c>
      <c r="I354" s="6">
        <v>6</v>
      </c>
      <c r="J354" s="6">
        <v>1</v>
      </c>
      <c r="K354" s="6">
        <v>9</v>
      </c>
      <c r="L354" s="6">
        <v>1</v>
      </c>
      <c r="M354" s="6">
        <v>3.6</v>
      </c>
      <c r="N354" s="6">
        <v>9</v>
      </c>
      <c r="O354" s="6">
        <v>2.9</v>
      </c>
      <c r="P354" s="6">
        <v>1.9</v>
      </c>
      <c r="Q354" s="6">
        <v>3.1</v>
      </c>
      <c r="R354" s="6">
        <v>4.7</v>
      </c>
      <c r="S354" s="6">
        <v>2.8</v>
      </c>
    </row>
    <row r="355" spans="1:19" ht="15" customHeight="1" x14ac:dyDescent="0.2">
      <c r="A355" s="6">
        <v>5</v>
      </c>
      <c r="B355" s="6">
        <v>2007</v>
      </c>
      <c r="C355" s="6">
        <v>3</v>
      </c>
      <c r="D355" s="6">
        <v>2</v>
      </c>
      <c r="E355" s="6">
        <v>24</v>
      </c>
      <c r="F355" s="6">
        <v>31</v>
      </c>
      <c r="G355" s="6">
        <v>16</v>
      </c>
      <c r="H355" s="6">
        <v>5</v>
      </c>
      <c r="I355" s="6">
        <v>6</v>
      </c>
      <c r="J355" s="6">
        <v>1</v>
      </c>
      <c r="K355" s="6">
        <v>10</v>
      </c>
      <c r="L355" s="6">
        <v>2</v>
      </c>
      <c r="M355" s="6">
        <v>3.7</v>
      </c>
      <c r="N355" s="6">
        <v>10</v>
      </c>
      <c r="O355" s="6">
        <v>3.1</v>
      </c>
      <c r="P355" s="6">
        <v>2</v>
      </c>
      <c r="Q355" s="6">
        <v>3.1</v>
      </c>
      <c r="R355" s="6">
        <v>4.9000000000000004</v>
      </c>
      <c r="S355" s="6">
        <v>2.9</v>
      </c>
    </row>
    <row r="356" spans="1:19" ht="15" customHeight="1" x14ac:dyDescent="0.2">
      <c r="A356" s="6">
        <v>6</v>
      </c>
      <c r="B356" s="6">
        <v>2007</v>
      </c>
      <c r="C356" s="6">
        <v>4</v>
      </c>
      <c r="D356" s="6">
        <v>2</v>
      </c>
      <c r="E356" s="6">
        <v>29</v>
      </c>
      <c r="F356" s="6">
        <v>29</v>
      </c>
      <c r="G356" s="6">
        <v>13</v>
      </c>
      <c r="H356" s="6">
        <v>4</v>
      </c>
      <c r="I356" s="6">
        <v>5</v>
      </c>
      <c r="J356" s="6">
        <v>1</v>
      </c>
      <c r="K356" s="6">
        <v>12</v>
      </c>
      <c r="L356" s="6">
        <v>1</v>
      </c>
      <c r="M356" s="6">
        <v>3.3</v>
      </c>
      <c r="N356" s="6">
        <v>9</v>
      </c>
      <c r="O356" s="6">
        <v>2.9</v>
      </c>
      <c r="P356" s="6">
        <v>1.7</v>
      </c>
      <c r="Q356" s="6">
        <v>2.9</v>
      </c>
      <c r="R356" s="6">
        <v>4.5999999999999996</v>
      </c>
      <c r="S356" s="6">
        <v>2.9</v>
      </c>
    </row>
    <row r="357" spans="1:19" ht="15" customHeight="1" x14ac:dyDescent="0.2">
      <c r="A357" s="6">
        <v>7</v>
      </c>
      <c r="B357" s="6">
        <v>2007</v>
      </c>
      <c r="C357" s="6">
        <v>3</v>
      </c>
      <c r="D357" s="6">
        <v>1</v>
      </c>
      <c r="E357" s="6">
        <v>25</v>
      </c>
      <c r="F357" s="6">
        <v>32</v>
      </c>
      <c r="G357" s="6">
        <v>15</v>
      </c>
      <c r="H357" s="6">
        <v>4</v>
      </c>
      <c r="I357" s="6">
        <v>5</v>
      </c>
      <c r="J357" s="6">
        <v>2</v>
      </c>
      <c r="K357" s="6">
        <v>11</v>
      </c>
      <c r="L357" s="6">
        <v>2</v>
      </c>
      <c r="M357" s="6">
        <v>3.6</v>
      </c>
      <c r="N357" s="6">
        <v>10</v>
      </c>
      <c r="O357" s="6">
        <v>3.1</v>
      </c>
      <c r="P357" s="6">
        <v>1.8</v>
      </c>
      <c r="Q357" s="6">
        <v>3.1</v>
      </c>
      <c r="R357" s="6">
        <v>4.8</v>
      </c>
      <c r="S357" s="6">
        <v>3</v>
      </c>
    </row>
    <row r="358" spans="1:19" ht="15" customHeight="1" x14ac:dyDescent="0.2">
      <c r="A358" s="6">
        <v>8</v>
      </c>
      <c r="B358" s="6">
        <v>2007</v>
      </c>
      <c r="C358" s="6">
        <v>2</v>
      </c>
      <c r="D358" s="6">
        <v>2</v>
      </c>
      <c r="E358" s="6">
        <v>27</v>
      </c>
      <c r="F358" s="6">
        <v>33</v>
      </c>
      <c r="G358" s="6">
        <v>12</v>
      </c>
      <c r="H358" s="6">
        <v>5</v>
      </c>
      <c r="I358" s="6">
        <v>3</v>
      </c>
      <c r="J358" s="6">
        <v>1</v>
      </c>
      <c r="K358" s="6">
        <v>13</v>
      </c>
      <c r="L358" s="6">
        <v>2</v>
      </c>
      <c r="M358" s="6">
        <v>3.4</v>
      </c>
      <c r="N358" s="6">
        <v>7</v>
      </c>
      <c r="O358" s="6">
        <v>2.6</v>
      </c>
      <c r="P358" s="6">
        <v>1.9</v>
      </c>
      <c r="Q358" s="6">
        <v>2.9</v>
      </c>
      <c r="R358" s="6">
        <v>4.5</v>
      </c>
      <c r="S358" s="6">
        <v>2.6</v>
      </c>
    </row>
    <row r="359" spans="1:19" ht="15" customHeight="1" x14ac:dyDescent="0.2">
      <c r="A359" s="6">
        <v>9</v>
      </c>
      <c r="B359" s="6">
        <v>2007</v>
      </c>
      <c r="C359" s="6">
        <v>3</v>
      </c>
      <c r="D359" s="6">
        <v>4</v>
      </c>
      <c r="E359" s="6">
        <v>28</v>
      </c>
      <c r="F359" s="6">
        <v>30</v>
      </c>
      <c r="G359" s="6">
        <v>14</v>
      </c>
      <c r="H359" s="6">
        <v>3</v>
      </c>
      <c r="I359" s="6">
        <v>5</v>
      </c>
      <c r="J359" s="6">
        <v>1</v>
      </c>
      <c r="K359" s="6">
        <v>11</v>
      </c>
      <c r="L359" s="6">
        <v>1</v>
      </c>
      <c r="M359" s="6">
        <v>3.4</v>
      </c>
      <c r="N359" s="6">
        <v>8</v>
      </c>
      <c r="O359" s="6">
        <v>2.9</v>
      </c>
      <c r="P359" s="6">
        <v>1.6</v>
      </c>
      <c r="Q359" s="6">
        <v>2.9</v>
      </c>
      <c r="R359" s="6">
        <v>4.5999999999999996</v>
      </c>
      <c r="S359" s="6">
        <v>3</v>
      </c>
    </row>
    <row r="360" spans="1:19" ht="15" customHeight="1" x14ac:dyDescent="0.2">
      <c r="A360" s="6">
        <v>10</v>
      </c>
      <c r="B360" s="6">
        <v>2007</v>
      </c>
      <c r="C360" s="6">
        <v>3</v>
      </c>
      <c r="D360" s="6">
        <v>3</v>
      </c>
      <c r="E360" s="6">
        <v>30</v>
      </c>
      <c r="F360" s="6">
        <v>32</v>
      </c>
      <c r="G360" s="6">
        <v>13</v>
      </c>
      <c r="H360" s="6">
        <v>1</v>
      </c>
      <c r="I360" s="6">
        <v>5</v>
      </c>
      <c r="J360" s="6">
        <v>1</v>
      </c>
      <c r="K360" s="6">
        <v>10</v>
      </c>
      <c r="L360" s="6">
        <v>2</v>
      </c>
      <c r="M360" s="6">
        <v>3.1</v>
      </c>
      <c r="N360" s="6">
        <v>6</v>
      </c>
      <c r="O360" s="6">
        <v>2.5</v>
      </c>
      <c r="P360" s="6">
        <v>1.7</v>
      </c>
      <c r="Q360" s="6">
        <v>2.8</v>
      </c>
      <c r="R360" s="6">
        <v>4.0999999999999996</v>
      </c>
      <c r="S360" s="6">
        <v>2.4</v>
      </c>
    </row>
    <row r="361" spans="1:19" ht="15" customHeight="1" x14ac:dyDescent="0.2">
      <c r="A361" s="6">
        <v>11</v>
      </c>
      <c r="B361" s="6">
        <v>2007</v>
      </c>
      <c r="C361" s="6">
        <v>4</v>
      </c>
      <c r="D361" s="6">
        <v>3</v>
      </c>
      <c r="E361" s="6">
        <v>27</v>
      </c>
      <c r="F361" s="6">
        <v>30</v>
      </c>
      <c r="G361" s="6">
        <v>12</v>
      </c>
      <c r="H361" s="6">
        <v>3</v>
      </c>
      <c r="I361" s="6">
        <v>8</v>
      </c>
      <c r="J361" s="6">
        <v>1</v>
      </c>
      <c r="K361" s="6">
        <v>11</v>
      </c>
      <c r="L361" s="6">
        <v>1</v>
      </c>
      <c r="M361" s="6">
        <v>3.4</v>
      </c>
      <c r="N361" s="6">
        <v>11</v>
      </c>
      <c r="O361" s="6">
        <v>3.3</v>
      </c>
      <c r="P361" s="6">
        <v>1.7</v>
      </c>
      <c r="Q361" s="6">
        <v>2.9</v>
      </c>
      <c r="R361" s="6">
        <v>4.5999999999999996</v>
      </c>
      <c r="S361" s="6">
        <v>3</v>
      </c>
    </row>
    <row r="362" spans="1:19" ht="15" customHeight="1" x14ac:dyDescent="0.2">
      <c r="A362" s="6">
        <v>12</v>
      </c>
      <c r="B362" s="6">
        <v>2007</v>
      </c>
      <c r="C362" s="6">
        <v>3</v>
      </c>
      <c r="D362" s="6">
        <v>4</v>
      </c>
      <c r="E362" s="6">
        <v>26</v>
      </c>
      <c r="F362" s="6">
        <v>28</v>
      </c>
      <c r="G362" s="6">
        <v>16</v>
      </c>
      <c r="H362" s="6">
        <v>5</v>
      </c>
      <c r="I362" s="6">
        <v>6</v>
      </c>
      <c r="J362" s="6">
        <v>1</v>
      </c>
      <c r="K362" s="6">
        <v>10</v>
      </c>
      <c r="L362" s="6">
        <v>1</v>
      </c>
      <c r="M362" s="6">
        <v>3.5</v>
      </c>
      <c r="N362" s="6">
        <v>8</v>
      </c>
      <c r="O362" s="6">
        <v>2.9</v>
      </c>
      <c r="P362" s="6">
        <v>1.6</v>
      </c>
      <c r="Q362" s="6">
        <v>3.1</v>
      </c>
      <c r="R362" s="6">
        <v>4.8</v>
      </c>
      <c r="S362" s="6">
        <v>3.2</v>
      </c>
    </row>
    <row r="363" spans="1:19" ht="15" customHeight="1" x14ac:dyDescent="0.2">
      <c r="A363" s="6">
        <v>1</v>
      </c>
      <c r="B363" s="6">
        <v>2008</v>
      </c>
      <c r="C363" s="6">
        <v>3</v>
      </c>
      <c r="D363" s="6">
        <v>2</v>
      </c>
      <c r="E363" s="6">
        <v>28</v>
      </c>
      <c r="F363" s="6">
        <v>28</v>
      </c>
      <c r="G363" s="6">
        <v>17</v>
      </c>
      <c r="H363" s="6">
        <v>3</v>
      </c>
      <c r="I363" s="6">
        <v>5</v>
      </c>
      <c r="J363" s="6">
        <v>1</v>
      </c>
      <c r="K363" s="6">
        <v>11</v>
      </c>
      <c r="L363" s="6">
        <v>2</v>
      </c>
      <c r="M363" s="6">
        <v>3.4</v>
      </c>
      <c r="N363" s="6">
        <v>8</v>
      </c>
      <c r="O363" s="6">
        <v>2.8</v>
      </c>
      <c r="P363" s="6">
        <v>1.8</v>
      </c>
      <c r="Q363" s="6">
        <v>3</v>
      </c>
      <c r="R363" s="6">
        <v>4.7</v>
      </c>
      <c r="S363" s="6">
        <v>2.9</v>
      </c>
    </row>
    <row r="364" spans="1:19" ht="15" customHeight="1" x14ac:dyDescent="0.2">
      <c r="A364" s="6">
        <v>2</v>
      </c>
      <c r="B364" s="6">
        <v>2008</v>
      </c>
      <c r="C364" s="6">
        <v>5</v>
      </c>
      <c r="D364" s="6">
        <v>3</v>
      </c>
      <c r="E364" s="6">
        <v>26</v>
      </c>
      <c r="F364" s="6">
        <v>27</v>
      </c>
      <c r="G364" s="6">
        <v>15</v>
      </c>
      <c r="H364" s="6">
        <v>4</v>
      </c>
      <c r="I364" s="6">
        <v>6</v>
      </c>
      <c r="J364" s="6">
        <v>1</v>
      </c>
      <c r="K364" s="6">
        <v>11</v>
      </c>
      <c r="L364" s="6">
        <v>2</v>
      </c>
      <c r="M364" s="6">
        <v>3.4</v>
      </c>
      <c r="N364" s="6">
        <v>10</v>
      </c>
      <c r="O364" s="6">
        <v>3.1</v>
      </c>
      <c r="P364" s="6">
        <v>1.6</v>
      </c>
      <c r="Q364" s="6">
        <v>3</v>
      </c>
      <c r="R364" s="6">
        <v>4.8</v>
      </c>
      <c r="S364" s="6">
        <v>3.2</v>
      </c>
    </row>
    <row r="365" spans="1:19" ht="15" customHeight="1" x14ac:dyDescent="0.2">
      <c r="A365" s="6">
        <v>3</v>
      </c>
      <c r="B365" s="6">
        <v>2008</v>
      </c>
      <c r="C365" s="6">
        <v>6</v>
      </c>
      <c r="D365" s="6">
        <v>4</v>
      </c>
      <c r="E365" s="6">
        <v>27</v>
      </c>
      <c r="F365" s="6">
        <v>29</v>
      </c>
      <c r="G365" s="6">
        <v>13</v>
      </c>
      <c r="H365" s="6">
        <v>4</v>
      </c>
      <c r="I365" s="6">
        <v>6</v>
      </c>
      <c r="J365" s="6">
        <v>1</v>
      </c>
      <c r="K365" s="6">
        <v>9</v>
      </c>
      <c r="L365" s="6">
        <v>1</v>
      </c>
      <c r="M365" s="6">
        <v>3.2</v>
      </c>
      <c r="N365" s="6">
        <v>10</v>
      </c>
      <c r="O365" s="6">
        <v>3.2</v>
      </c>
      <c r="P365" s="6">
        <v>1.6</v>
      </c>
      <c r="Q365" s="6">
        <v>2.9</v>
      </c>
      <c r="R365" s="6">
        <v>4.5999999999999996</v>
      </c>
      <c r="S365" s="6">
        <v>3</v>
      </c>
    </row>
    <row r="366" spans="1:19" ht="15" customHeight="1" x14ac:dyDescent="0.2">
      <c r="A366" s="6">
        <v>4</v>
      </c>
      <c r="B366" s="6">
        <v>2008</v>
      </c>
      <c r="C366" s="6">
        <v>9</v>
      </c>
      <c r="D366" s="6">
        <v>4</v>
      </c>
      <c r="E366" s="6">
        <v>18</v>
      </c>
      <c r="F366" s="6">
        <v>26</v>
      </c>
      <c r="G366" s="6">
        <v>16</v>
      </c>
      <c r="H366" s="6">
        <v>5</v>
      </c>
      <c r="I366" s="6">
        <v>7</v>
      </c>
      <c r="J366" s="6">
        <v>1</v>
      </c>
      <c r="K366" s="6">
        <v>12</v>
      </c>
      <c r="L366" s="6">
        <v>2</v>
      </c>
      <c r="M366" s="6">
        <v>3.5</v>
      </c>
      <c r="N366" s="6">
        <v>12</v>
      </c>
      <c r="O366" s="6">
        <v>3.5</v>
      </c>
      <c r="P366" s="6">
        <v>1.7</v>
      </c>
      <c r="Q366" s="6">
        <v>3.2</v>
      </c>
      <c r="R366" s="6">
        <v>5</v>
      </c>
      <c r="S366" s="6">
        <v>3.3</v>
      </c>
    </row>
    <row r="367" spans="1:19" ht="15" customHeight="1" x14ac:dyDescent="0.2">
      <c r="A367" s="6">
        <v>5</v>
      </c>
      <c r="B367" s="6">
        <v>2008</v>
      </c>
      <c r="C367" s="6">
        <v>6</v>
      </c>
      <c r="D367" s="6">
        <v>5</v>
      </c>
      <c r="E367" s="6">
        <v>15</v>
      </c>
      <c r="F367" s="6">
        <v>27</v>
      </c>
      <c r="G367" s="6">
        <v>18</v>
      </c>
      <c r="H367" s="6">
        <v>6</v>
      </c>
      <c r="I367" s="6">
        <v>9</v>
      </c>
      <c r="J367" s="6">
        <v>1</v>
      </c>
      <c r="K367" s="6">
        <v>11</v>
      </c>
      <c r="L367" s="6">
        <v>2</v>
      </c>
      <c r="M367" s="6">
        <v>4</v>
      </c>
      <c r="N367" s="6">
        <v>14</v>
      </c>
      <c r="O367" s="6">
        <v>3.7</v>
      </c>
      <c r="P367" s="6">
        <v>2.2000000000000002</v>
      </c>
      <c r="Q367" s="6">
        <v>3.4</v>
      </c>
      <c r="R367" s="6">
        <v>5.2</v>
      </c>
      <c r="S367" s="6">
        <v>3</v>
      </c>
    </row>
    <row r="368" spans="1:19" ht="15" customHeight="1" x14ac:dyDescent="0.2">
      <c r="A368" s="6">
        <v>6</v>
      </c>
      <c r="B368" s="6">
        <v>2008</v>
      </c>
      <c r="C368" s="6">
        <v>8</v>
      </c>
      <c r="D368" s="6">
        <v>3</v>
      </c>
      <c r="E368" s="6">
        <v>17</v>
      </c>
      <c r="F368" s="6">
        <v>26</v>
      </c>
      <c r="G368" s="6">
        <v>15</v>
      </c>
      <c r="H368" s="6">
        <v>6</v>
      </c>
      <c r="I368" s="6">
        <v>10</v>
      </c>
      <c r="J368" s="6">
        <v>2</v>
      </c>
      <c r="K368" s="6">
        <v>11</v>
      </c>
      <c r="L368" s="6">
        <v>2</v>
      </c>
      <c r="M368" s="6">
        <v>4</v>
      </c>
      <c r="N368" s="6">
        <v>16</v>
      </c>
      <c r="O368" s="6">
        <v>4</v>
      </c>
      <c r="P368" s="6">
        <v>1.8</v>
      </c>
      <c r="Q368" s="6">
        <v>3.4</v>
      </c>
      <c r="R368" s="6">
        <v>5.3</v>
      </c>
      <c r="S368" s="6">
        <v>3.4</v>
      </c>
    </row>
    <row r="369" spans="1:19" ht="15" customHeight="1" x14ac:dyDescent="0.2">
      <c r="A369" s="6">
        <v>7</v>
      </c>
      <c r="B369" s="6">
        <v>2008</v>
      </c>
      <c r="C369" s="6">
        <v>9</v>
      </c>
      <c r="D369" s="6">
        <v>5</v>
      </c>
      <c r="E369" s="6">
        <v>16</v>
      </c>
      <c r="F369" s="6">
        <v>26</v>
      </c>
      <c r="G369" s="6">
        <v>17</v>
      </c>
      <c r="H369" s="6">
        <v>4</v>
      </c>
      <c r="I369" s="6">
        <v>9</v>
      </c>
      <c r="J369" s="6">
        <v>1</v>
      </c>
      <c r="K369" s="6">
        <v>11</v>
      </c>
      <c r="L369" s="6">
        <v>2</v>
      </c>
      <c r="M369" s="6">
        <v>3.5</v>
      </c>
      <c r="N369" s="6">
        <v>14</v>
      </c>
      <c r="O369" s="6">
        <v>3.8</v>
      </c>
      <c r="P369" s="6">
        <v>1.4</v>
      </c>
      <c r="Q369" s="6">
        <v>3.2</v>
      </c>
      <c r="R369" s="6">
        <v>5.0999999999999996</v>
      </c>
      <c r="S369" s="6">
        <v>3.7</v>
      </c>
    </row>
    <row r="370" spans="1:19" ht="15" customHeight="1" x14ac:dyDescent="0.2">
      <c r="A370" s="6">
        <v>8</v>
      </c>
      <c r="B370" s="6">
        <v>2008</v>
      </c>
      <c r="C370" s="6">
        <v>5</v>
      </c>
      <c r="D370" s="6">
        <v>5</v>
      </c>
      <c r="E370" s="6">
        <v>19</v>
      </c>
      <c r="F370" s="6">
        <v>27</v>
      </c>
      <c r="G370" s="6">
        <v>14</v>
      </c>
      <c r="H370" s="6">
        <v>5</v>
      </c>
      <c r="I370" s="6">
        <v>9</v>
      </c>
      <c r="J370" s="6">
        <v>2</v>
      </c>
      <c r="K370" s="6">
        <v>12</v>
      </c>
      <c r="L370" s="6">
        <v>2</v>
      </c>
      <c r="M370" s="6">
        <v>3.9</v>
      </c>
      <c r="N370" s="6">
        <v>12</v>
      </c>
      <c r="O370" s="6">
        <v>3.5</v>
      </c>
      <c r="P370" s="6">
        <v>1.9</v>
      </c>
      <c r="Q370" s="6">
        <v>3.2</v>
      </c>
      <c r="R370" s="6">
        <v>5.0999999999999996</v>
      </c>
      <c r="S370" s="6">
        <v>3.2</v>
      </c>
    </row>
    <row r="371" spans="1:19" ht="15" customHeight="1" x14ac:dyDescent="0.2">
      <c r="A371" s="6">
        <v>9</v>
      </c>
      <c r="B371" s="6">
        <v>2008</v>
      </c>
      <c r="C371" s="6">
        <v>7</v>
      </c>
      <c r="D371" s="6">
        <v>5</v>
      </c>
      <c r="E371" s="6">
        <v>22</v>
      </c>
      <c r="F371" s="6">
        <v>28</v>
      </c>
      <c r="G371" s="6">
        <v>15</v>
      </c>
      <c r="H371" s="6">
        <v>4</v>
      </c>
      <c r="I371" s="6">
        <v>7</v>
      </c>
      <c r="J371" s="6">
        <v>1</v>
      </c>
      <c r="K371" s="6">
        <v>9</v>
      </c>
      <c r="L371" s="6">
        <v>2</v>
      </c>
      <c r="M371" s="6">
        <v>3.3</v>
      </c>
      <c r="N371" s="6">
        <v>11</v>
      </c>
      <c r="O371" s="6">
        <v>3.4</v>
      </c>
      <c r="P371" s="6">
        <v>1.6</v>
      </c>
      <c r="Q371" s="6">
        <v>3</v>
      </c>
      <c r="R371" s="6">
        <v>4.8</v>
      </c>
      <c r="S371" s="6">
        <v>3.2</v>
      </c>
    </row>
    <row r="372" spans="1:19" ht="15" customHeight="1" x14ac:dyDescent="0.2">
      <c r="A372" s="6">
        <v>10</v>
      </c>
      <c r="B372" s="6">
        <v>2008</v>
      </c>
      <c r="C372" s="6">
        <v>8</v>
      </c>
      <c r="D372" s="6">
        <v>6</v>
      </c>
      <c r="E372" s="6">
        <v>20</v>
      </c>
      <c r="F372" s="6">
        <v>27</v>
      </c>
      <c r="G372" s="6">
        <v>15</v>
      </c>
      <c r="H372" s="6">
        <v>4</v>
      </c>
      <c r="I372" s="6">
        <v>7</v>
      </c>
      <c r="J372" s="6">
        <v>0</v>
      </c>
      <c r="K372" s="6">
        <v>10</v>
      </c>
      <c r="L372" s="6">
        <v>3</v>
      </c>
      <c r="M372" s="6">
        <v>3.1</v>
      </c>
      <c r="N372" s="6">
        <v>11</v>
      </c>
      <c r="O372" s="6">
        <v>3.3</v>
      </c>
      <c r="P372" s="6">
        <v>1.4</v>
      </c>
      <c r="Q372" s="6">
        <v>2.9</v>
      </c>
      <c r="R372" s="6">
        <v>4.8</v>
      </c>
      <c r="S372" s="6">
        <v>3.4</v>
      </c>
    </row>
    <row r="373" spans="1:19" ht="15" customHeight="1" x14ac:dyDescent="0.2">
      <c r="A373" s="6">
        <v>11</v>
      </c>
      <c r="B373" s="6">
        <v>2008</v>
      </c>
      <c r="C373" s="6">
        <v>9</v>
      </c>
      <c r="D373" s="6">
        <v>7</v>
      </c>
      <c r="E373" s="6">
        <v>24</v>
      </c>
      <c r="F373" s="6">
        <v>21</v>
      </c>
      <c r="G373" s="6">
        <v>17</v>
      </c>
      <c r="H373" s="6">
        <v>5</v>
      </c>
      <c r="I373" s="6">
        <v>6</v>
      </c>
      <c r="J373" s="6">
        <v>2</v>
      </c>
      <c r="K373" s="6">
        <v>8</v>
      </c>
      <c r="L373" s="6">
        <v>1</v>
      </c>
      <c r="M373" s="6">
        <v>3.1</v>
      </c>
      <c r="N373" s="6">
        <v>14</v>
      </c>
      <c r="O373" s="6">
        <v>3.7</v>
      </c>
      <c r="P373" s="6">
        <v>1.3</v>
      </c>
      <c r="Q373" s="6">
        <v>2.9</v>
      </c>
      <c r="R373" s="6">
        <v>4.9000000000000004</v>
      </c>
      <c r="S373" s="6">
        <v>3.6</v>
      </c>
    </row>
    <row r="374" spans="1:19" ht="15" customHeight="1" x14ac:dyDescent="0.2">
      <c r="A374" s="6">
        <v>12</v>
      </c>
      <c r="B374" s="6">
        <v>2008</v>
      </c>
      <c r="C374" s="6">
        <v>9</v>
      </c>
      <c r="D374" s="6">
        <v>9</v>
      </c>
      <c r="E374" s="6">
        <v>25</v>
      </c>
      <c r="F374" s="6">
        <v>28</v>
      </c>
      <c r="G374" s="6">
        <v>12</v>
      </c>
      <c r="H374" s="6">
        <v>2</v>
      </c>
      <c r="I374" s="6">
        <v>5</v>
      </c>
      <c r="J374" s="6">
        <v>1</v>
      </c>
      <c r="K374" s="6">
        <v>7</v>
      </c>
      <c r="L374" s="6">
        <v>2</v>
      </c>
      <c r="M374" s="6">
        <v>2.6</v>
      </c>
      <c r="N374" s="6">
        <v>12</v>
      </c>
      <c r="O374" s="6">
        <v>3.5</v>
      </c>
      <c r="P374" s="6">
        <v>1.1000000000000001</v>
      </c>
      <c r="Q374" s="6">
        <v>2.6</v>
      </c>
      <c r="R374" s="6">
        <v>4</v>
      </c>
      <c r="S374" s="6">
        <v>2.9</v>
      </c>
    </row>
    <row r="375" spans="1:19" ht="15" customHeight="1" x14ac:dyDescent="0.2">
      <c r="A375" s="6">
        <v>1</v>
      </c>
      <c r="B375" s="6">
        <v>2009</v>
      </c>
      <c r="C375" s="6">
        <v>6</v>
      </c>
      <c r="D375" s="6">
        <v>7</v>
      </c>
      <c r="E375" s="6">
        <v>25</v>
      </c>
      <c r="F375" s="6">
        <v>26</v>
      </c>
      <c r="G375" s="6">
        <v>12</v>
      </c>
      <c r="H375" s="6">
        <v>3</v>
      </c>
      <c r="I375" s="6">
        <v>6</v>
      </c>
      <c r="J375" s="6">
        <v>2</v>
      </c>
      <c r="K375" s="6">
        <v>10</v>
      </c>
      <c r="L375" s="6">
        <v>3</v>
      </c>
      <c r="M375" s="6">
        <v>3.4</v>
      </c>
      <c r="N375" s="6">
        <v>14</v>
      </c>
      <c r="O375" s="6">
        <v>3.8</v>
      </c>
      <c r="P375" s="6">
        <v>1.4</v>
      </c>
      <c r="Q375" s="6">
        <v>2.9</v>
      </c>
      <c r="R375" s="6">
        <v>4.7</v>
      </c>
      <c r="S375" s="6">
        <v>3.4</v>
      </c>
    </row>
    <row r="376" spans="1:19" ht="15" customHeight="1" x14ac:dyDescent="0.2">
      <c r="A376" s="6">
        <v>2</v>
      </c>
      <c r="B376" s="6">
        <v>2009</v>
      </c>
      <c r="C376" s="6">
        <v>8</v>
      </c>
      <c r="D376" s="6">
        <v>5</v>
      </c>
      <c r="E376" s="6">
        <v>19</v>
      </c>
      <c r="F376" s="6">
        <v>26</v>
      </c>
      <c r="G376" s="6">
        <v>18</v>
      </c>
      <c r="H376" s="6">
        <v>5</v>
      </c>
      <c r="I376" s="6">
        <v>6</v>
      </c>
      <c r="J376" s="6">
        <v>2</v>
      </c>
      <c r="K376" s="6">
        <v>8</v>
      </c>
      <c r="L376" s="6">
        <v>3</v>
      </c>
      <c r="M376" s="6">
        <v>3.5</v>
      </c>
      <c r="N376" s="6">
        <v>17</v>
      </c>
      <c r="O376" s="6">
        <v>4.0999999999999996</v>
      </c>
      <c r="P376" s="6">
        <v>1.7</v>
      </c>
      <c r="Q376" s="6">
        <v>3.1</v>
      </c>
      <c r="R376" s="6">
        <v>5</v>
      </c>
      <c r="S376" s="6">
        <v>3.3</v>
      </c>
    </row>
    <row r="377" spans="1:19" ht="15" customHeight="1" x14ac:dyDescent="0.2">
      <c r="A377" s="6">
        <v>3</v>
      </c>
      <c r="B377" s="6">
        <v>2009</v>
      </c>
      <c r="C377" s="6">
        <v>9</v>
      </c>
      <c r="D377" s="6">
        <v>7</v>
      </c>
      <c r="E377" s="6">
        <v>26</v>
      </c>
      <c r="F377" s="6">
        <v>24</v>
      </c>
      <c r="G377" s="6">
        <v>11</v>
      </c>
      <c r="H377" s="6">
        <v>3</v>
      </c>
      <c r="I377" s="6">
        <v>6</v>
      </c>
      <c r="J377" s="6">
        <v>1</v>
      </c>
      <c r="K377" s="6">
        <v>10</v>
      </c>
      <c r="L377" s="6">
        <v>3</v>
      </c>
      <c r="M377" s="6">
        <v>2.9</v>
      </c>
      <c r="N377" s="6">
        <v>12</v>
      </c>
      <c r="O377" s="6">
        <v>3.5</v>
      </c>
      <c r="P377" s="6">
        <v>1.1000000000000001</v>
      </c>
      <c r="Q377" s="6">
        <v>2.6</v>
      </c>
      <c r="R377" s="6">
        <v>4.5</v>
      </c>
      <c r="S377" s="6">
        <v>3.4</v>
      </c>
    </row>
    <row r="378" spans="1:19" ht="15" customHeight="1" x14ac:dyDescent="0.2">
      <c r="A378" s="6">
        <v>4</v>
      </c>
      <c r="B378" s="6">
        <v>2009</v>
      </c>
      <c r="C378" s="6">
        <v>7</v>
      </c>
      <c r="D378" s="6">
        <v>6</v>
      </c>
      <c r="E378" s="6">
        <v>27</v>
      </c>
      <c r="F378" s="6">
        <v>25</v>
      </c>
      <c r="G378" s="6">
        <v>15</v>
      </c>
      <c r="H378" s="6">
        <v>4</v>
      </c>
      <c r="I378" s="6">
        <v>6</v>
      </c>
      <c r="J378" s="6">
        <v>1</v>
      </c>
      <c r="K378" s="6">
        <v>7</v>
      </c>
      <c r="L378" s="6">
        <v>2</v>
      </c>
      <c r="M378" s="6">
        <v>3.1</v>
      </c>
      <c r="N378" s="6">
        <v>13</v>
      </c>
      <c r="O378" s="6">
        <v>3.5</v>
      </c>
      <c r="P378" s="6">
        <v>1.3</v>
      </c>
      <c r="Q378" s="6">
        <v>2.8</v>
      </c>
      <c r="R378" s="6">
        <v>4.7</v>
      </c>
      <c r="S378" s="6">
        <v>3.4</v>
      </c>
    </row>
    <row r="379" spans="1:19" ht="15" customHeight="1" x14ac:dyDescent="0.2">
      <c r="A379" s="6">
        <v>5</v>
      </c>
      <c r="B379" s="6">
        <v>2009</v>
      </c>
      <c r="C379" s="6">
        <v>7</v>
      </c>
      <c r="D379" s="6">
        <v>6</v>
      </c>
      <c r="E379" s="6">
        <v>24</v>
      </c>
      <c r="F379" s="6">
        <v>27</v>
      </c>
      <c r="G379" s="6">
        <v>15</v>
      </c>
      <c r="H379" s="6">
        <v>4</v>
      </c>
      <c r="I379" s="6">
        <v>4</v>
      </c>
      <c r="J379" s="6">
        <v>1</v>
      </c>
      <c r="K379" s="6">
        <v>9</v>
      </c>
      <c r="L379" s="6">
        <v>3</v>
      </c>
      <c r="M379" s="6">
        <v>3.1</v>
      </c>
      <c r="N379" s="6">
        <v>11</v>
      </c>
      <c r="O379" s="6">
        <v>3.3</v>
      </c>
      <c r="P379" s="6">
        <v>1.4</v>
      </c>
      <c r="Q379" s="6">
        <v>2.9</v>
      </c>
      <c r="R379" s="6">
        <v>4.7</v>
      </c>
      <c r="S379" s="6">
        <v>3.3</v>
      </c>
    </row>
    <row r="380" spans="1:19" ht="15" customHeight="1" x14ac:dyDescent="0.2">
      <c r="A380" s="6">
        <v>6</v>
      </c>
      <c r="B380" s="6">
        <v>2009</v>
      </c>
      <c r="C380" s="6">
        <v>6</v>
      </c>
      <c r="D380" s="6">
        <v>5</v>
      </c>
      <c r="E380" s="6">
        <v>25</v>
      </c>
      <c r="F380" s="6">
        <v>28</v>
      </c>
      <c r="G380" s="6">
        <v>15</v>
      </c>
      <c r="H380" s="6">
        <v>5</v>
      </c>
      <c r="I380" s="6">
        <v>6</v>
      </c>
      <c r="J380" s="6">
        <v>1</v>
      </c>
      <c r="K380" s="6">
        <v>8</v>
      </c>
      <c r="L380" s="6">
        <v>1</v>
      </c>
      <c r="M380" s="6">
        <v>3.2</v>
      </c>
      <c r="N380" s="6">
        <v>10</v>
      </c>
      <c r="O380" s="6">
        <v>3.2</v>
      </c>
      <c r="P380" s="6">
        <v>1.6</v>
      </c>
      <c r="Q380" s="6">
        <v>3</v>
      </c>
      <c r="R380" s="6">
        <v>4.8</v>
      </c>
      <c r="S380" s="6">
        <v>3.2</v>
      </c>
    </row>
    <row r="381" spans="1:19" ht="15" customHeight="1" x14ac:dyDescent="0.2">
      <c r="A381" s="6">
        <v>7</v>
      </c>
      <c r="B381" s="6">
        <v>2009</v>
      </c>
      <c r="C381" s="6">
        <v>8</v>
      </c>
      <c r="D381" s="6">
        <v>3</v>
      </c>
      <c r="E381" s="6">
        <v>25</v>
      </c>
      <c r="F381" s="6">
        <v>23</v>
      </c>
      <c r="G381" s="6">
        <v>15</v>
      </c>
      <c r="H381" s="6">
        <v>3</v>
      </c>
      <c r="I381" s="6">
        <v>7</v>
      </c>
      <c r="J381" s="6">
        <v>2</v>
      </c>
      <c r="K381" s="6">
        <v>13</v>
      </c>
      <c r="L381" s="6">
        <v>1</v>
      </c>
      <c r="M381" s="6">
        <v>3.4</v>
      </c>
      <c r="N381" s="6">
        <v>14</v>
      </c>
      <c r="O381" s="6">
        <v>3.7</v>
      </c>
      <c r="P381" s="6">
        <v>1.6</v>
      </c>
      <c r="Q381" s="6">
        <v>3</v>
      </c>
      <c r="R381" s="6">
        <v>4.9000000000000004</v>
      </c>
      <c r="S381" s="6">
        <v>3.3</v>
      </c>
    </row>
    <row r="382" spans="1:19" ht="15" customHeight="1" x14ac:dyDescent="0.2">
      <c r="A382" s="6">
        <v>8</v>
      </c>
      <c r="B382" s="6">
        <v>2009</v>
      </c>
      <c r="C382" s="6">
        <v>6</v>
      </c>
      <c r="D382" s="6">
        <v>6</v>
      </c>
      <c r="E382" s="6">
        <v>27</v>
      </c>
      <c r="F382" s="6">
        <v>27</v>
      </c>
      <c r="G382" s="6">
        <v>13</v>
      </c>
      <c r="H382" s="6">
        <v>5</v>
      </c>
      <c r="I382" s="6">
        <v>6</v>
      </c>
      <c r="J382" s="6">
        <v>1</v>
      </c>
      <c r="K382" s="6">
        <v>7</v>
      </c>
      <c r="L382" s="6">
        <v>2</v>
      </c>
      <c r="M382" s="6">
        <v>3.1</v>
      </c>
      <c r="N382" s="6">
        <v>11</v>
      </c>
      <c r="O382" s="6">
        <v>3.3</v>
      </c>
      <c r="P382" s="6">
        <v>1.5</v>
      </c>
      <c r="Q382" s="6">
        <v>2.8</v>
      </c>
      <c r="R382" s="6">
        <v>4.5999999999999996</v>
      </c>
      <c r="S382" s="6">
        <v>3.2</v>
      </c>
    </row>
    <row r="383" spans="1:19" ht="15" customHeight="1" x14ac:dyDescent="0.2">
      <c r="A383" s="6">
        <v>9</v>
      </c>
      <c r="B383" s="6">
        <v>2009</v>
      </c>
      <c r="C383" s="6">
        <v>6</v>
      </c>
      <c r="D383" s="6">
        <v>5</v>
      </c>
      <c r="E383" s="6">
        <v>28</v>
      </c>
      <c r="F383" s="6">
        <v>27</v>
      </c>
      <c r="G383" s="6">
        <v>13</v>
      </c>
      <c r="H383" s="6">
        <v>3</v>
      </c>
      <c r="I383" s="6">
        <v>6</v>
      </c>
      <c r="J383" s="6">
        <v>2</v>
      </c>
      <c r="K383" s="6">
        <v>8</v>
      </c>
      <c r="L383" s="6">
        <v>2</v>
      </c>
      <c r="M383" s="6">
        <v>3.2</v>
      </c>
      <c r="N383" s="6">
        <v>13</v>
      </c>
      <c r="O383" s="6">
        <v>3.6</v>
      </c>
      <c r="P383" s="6">
        <v>1.6</v>
      </c>
      <c r="Q383" s="6">
        <v>2.8</v>
      </c>
      <c r="R383" s="6">
        <v>4.7</v>
      </c>
      <c r="S383" s="6">
        <v>3.1</v>
      </c>
    </row>
    <row r="384" spans="1:19" ht="15" customHeight="1" x14ac:dyDescent="0.2">
      <c r="A384" s="6">
        <v>10</v>
      </c>
      <c r="B384" s="6">
        <v>2009</v>
      </c>
      <c r="C384" s="6">
        <v>4</v>
      </c>
      <c r="D384" s="6">
        <v>6</v>
      </c>
      <c r="E384" s="6">
        <v>28</v>
      </c>
      <c r="F384" s="6">
        <v>29</v>
      </c>
      <c r="G384" s="6">
        <v>14</v>
      </c>
      <c r="H384" s="6">
        <v>5</v>
      </c>
      <c r="I384" s="6">
        <v>6</v>
      </c>
      <c r="J384" s="6">
        <v>1</v>
      </c>
      <c r="K384" s="6">
        <v>5</v>
      </c>
      <c r="L384" s="6">
        <v>2</v>
      </c>
      <c r="M384" s="6">
        <v>3.2</v>
      </c>
      <c r="N384" s="6">
        <v>10</v>
      </c>
      <c r="O384" s="6">
        <v>3.2</v>
      </c>
      <c r="P384" s="6">
        <v>1.4</v>
      </c>
      <c r="Q384" s="6">
        <v>2.9</v>
      </c>
      <c r="R384" s="6">
        <v>4.7</v>
      </c>
      <c r="S384" s="6">
        <v>3.3</v>
      </c>
    </row>
    <row r="385" spans="1:19" ht="15" customHeight="1" x14ac:dyDescent="0.2">
      <c r="A385" s="6">
        <v>11</v>
      </c>
      <c r="B385" s="6">
        <v>2009</v>
      </c>
      <c r="C385" s="6">
        <v>4</v>
      </c>
      <c r="D385" s="6">
        <v>3</v>
      </c>
      <c r="E385" s="6">
        <v>28</v>
      </c>
      <c r="F385" s="6">
        <v>28</v>
      </c>
      <c r="G385" s="6">
        <v>18</v>
      </c>
      <c r="H385" s="6">
        <v>5</v>
      </c>
      <c r="I385" s="6">
        <v>5</v>
      </c>
      <c r="J385" s="6">
        <v>0</v>
      </c>
      <c r="K385" s="6">
        <v>7</v>
      </c>
      <c r="L385" s="6">
        <v>2</v>
      </c>
      <c r="M385" s="6">
        <v>3.2</v>
      </c>
      <c r="N385" s="6">
        <v>8</v>
      </c>
      <c r="O385" s="6">
        <v>2.9</v>
      </c>
      <c r="P385" s="6">
        <v>1.6</v>
      </c>
      <c r="Q385" s="6">
        <v>3</v>
      </c>
      <c r="R385" s="6">
        <v>4.8</v>
      </c>
      <c r="S385" s="6">
        <v>3.2</v>
      </c>
    </row>
    <row r="386" spans="1:19" ht="15" customHeight="1" x14ac:dyDescent="0.2">
      <c r="A386" s="6">
        <v>12</v>
      </c>
      <c r="B386" s="6">
        <v>2009</v>
      </c>
      <c r="C386" s="6">
        <v>6</v>
      </c>
      <c r="D386" s="6">
        <v>4</v>
      </c>
      <c r="E386" s="6">
        <v>31</v>
      </c>
      <c r="F386" s="6">
        <v>26</v>
      </c>
      <c r="G386" s="6">
        <v>15</v>
      </c>
      <c r="H386" s="6">
        <v>2</v>
      </c>
      <c r="I386" s="6">
        <v>5</v>
      </c>
      <c r="J386" s="6">
        <v>1</v>
      </c>
      <c r="K386" s="6">
        <v>8</v>
      </c>
      <c r="L386" s="6">
        <v>2</v>
      </c>
      <c r="M386" s="6">
        <v>3</v>
      </c>
      <c r="N386" s="6">
        <v>11</v>
      </c>
      <c r="O386" s="6">
        <v>3.3</v>
      </c>
      <c r="P386" s="6">
        <v>1.4</v>
      </c>
      <c r="Q386" s="6">
        <v>2.7</v>
      </c>
      <c r="R386" s="6">
        <v>4.5999999999999996</v>
      </c>
      <c r="S386" s="6">
        <v>3.1</v>
      </c>
    </row>
    <row r="387" spans="1:19" ht="15" customHeight="1" x14ac:dyDescent="0.2">
      <c r="A387" s="6">
        <v>1</v>
      </c>
      <c r="B387" s="6">
        <v>2010</v>
      </c>
      <c r="C387" s="6">
        <v>4</v>
      </c>
      <c r="D387" s="6">
        <v>5</v>
      </c>
      <c r="E387" s="6">
        <v>25</v>
      </c>
      <c r="F387" s="6">
        <v>30</v>
      </c>
      <c r="G387" s="6">
        <v>12</v>
      </c>
      <c r="H387" s="6">
        <v>4</v>
      </c>
      <c r="I387" s="6">
        <v>6</v>
      </c>
      <c r="J387" s="6">
        <v>1</v>
      </c>
      <c r="K387" s="6">
        <v>10</v>
      </c>
      <c r="L387" s="6">
        <v>3</v>
      </c>
      <c r="M387" s="6">
        <v>3.3</v>
      </c>
      <c r="N387" s="6">
        <v>11</v>
      </c>
      <c r="O387" s="6">
        <v>3.3</v>
      </c>
      <c r="P387" s="6">
        <v>1.5</v>
      </c>
      <c r="Q387" s="6">
        <v>2.9</v>
      </c>
      <c r="R387" s="6">
        <v>4.5999999999999996</v>
      </c>
      <c r="S387" s="6">
        <v>3.1</v>
      </c>
    </row>
    <row r="388" spans="1:19" ht="15" customHeight="1" x14ac:dyDescent="0.2">
      <c r="A388" s="6">
        <v>2</v>
      </c>
      <c r="B388" s="6">
        <v>2010</v>
      </c>
      <c r="C388" s="6">
        <v>5</v>
      </c>
      <c r="D388" s="6">
        <v>4</v>
      </c>
      <c r="E388" s="6">
        <v>32</v>
      </c>
      <c r="F388" s="6">
        <v>23</v>
      </c>
      <c r="G388" s="6">
        <v>14</v>
      </c>
      <c r="H388" s="6">
        <v>3</v>
      </c>
      <c r="I388" s="6">
        <v>7</v>
      </c>
      <c r="J388" s="6">
        <v>2</v>
      </c>
      <c r="K388" s="6">
        <v>8</v>
      </c>
      <c r="L388" s="6">
        <v>2</v>
      </c>
      <c r="M388" s="6">
        <v>3.3</v>
      </c>
      <c r="N388" s="6">
        <v>14</v>
      </c>
      <c r="O388" s="6">
        <v>3.7</v>
      </c>
      <c r="P388" s="6">
        <v>1.3</v>
      </c>
      <c r="Q388" s="6">
        <v>2.7</v>
      </c>
      <c r="R388" s="6">
        <v>4.7</v>
      </c>
      <c r="S388" s="6">
        <v>3.4</v>
      </c>
    </row>
    <row r="389" spans="1:19" ht="15" customHeight="1" x14ac:dyDescent="0.2">
      <c r="A389" s="6">
        <v>3</v>
      </c>
      <c r="B389" s="6">
        <v>2010</v>
      </c>
      <c r="C389" s="6">
        <v>4</v>
      </c>
      <c r="D389" s="6">
        <v>4</v>
      </c>
      <c r="E389" s="6">
        <v>34</v>
      </c>
      <c r="F389" s="6">
        <v>25</v>
      </c>
      <c r="G389" s="6">
        <v>13</v>
      </c>
      <c r="H389" s="6">
        <v>2</v>
      </c>
      <c r="I389" s="6">
        <v>7</v>
      </c>
      <c r="J389" s="6">
        <v>1</v>
      </c>
      <c r="K389" s="6">
        <v>8</v>
      </c>
      <c r="L389" s="6">
        <v>2</v>
      </c>
      <c r="M389" s="6">
        <v>3.1</v>
      </c>
      <c r="N389" s="6">
        <v>9</v>
      </c>
      <c r="O389" s="6">
        <v>3.1</v>
      </c>
      <c r="P389" s="6">
        <v>1.4</v>
      </c>
      <c r="Q389" s="6">
        <v>2.7</v>
      </c>
      <c r="R389" s="6">
        <v>4.5</v>
      </c>
      <c r="S389" s="6">
        <v>3.1</v>
      </c>
    </row>
    <row r="390" spans="1:19" ht="15" customHeight="1" x14ac:dyDescent="0.2">
      <c r="A390" s="6">
        <v>4</v>
      </c>
      <c r="B390" s="6">
        <v>2010</v>
      </c>
      <c r="C390" s="6">
        <v>2</v>
      </c>
      <c r="D390" s="6">
        <v>3</v>
      </c>
      <c r="E390" s="6">
        <v>34</v>
      </c>
      <c r="F390" s="6">
        <v>29</v>
      </c>
      <c r="G390" s="6">
        <v>12</v>
      </c>
      <c r="H390" s="6">
        <v>3</v>
      </c>
      <c r="I390" s="6">
        <v>5</v>
      </c>
      <c r="J390" s="6">
        <v>1</v>
      </c>
      <c r="K390" s="6">
        <v>8</v>
      </c>
      <c r="L390" s="6">
        <v>3</v>
      </c>
      <c r="M390" s="6">
        <v>3.2</v>
      </c>
      <c r="N390" s="6">
        <v>8</v>
      </c>
      <c r="O390" s="6">
        <v>2.9</v>
      </c>
      <c r="P390" s="6">
        <v>1.4</v>
      </c>
      <c r="Q390" s="6">
        <v>2.7</v>
      </c>
      <c r="R390" s="6">
        <v>4.4000000000000004</v>
      </c>
      <c r="S390" s="6">
        <v>2.9</v>
      </c>
    </row>
    <row r="391" spans="1:19" ht="15" customHeight="1" x14ac:dyDescent="0.2">
      <c r="A391" s="6">
        <v>5</v>
      </c>
      <c r="B391" s="6">
        <v>2010</v>
      </c>
      <c r="C391" s="6">
        <v>3</v>
      </c>
      <c r="D391" s="6">
        <v>5</v>
      </c>
      <c r="E391" s="6">
        <v>28</v>
      </c>
      <c r="F391" s="6">
        <v>30</v>
      </c>
      <c r="G391" s="6">
        <v>15</v>
      </c>
      <c r="H391" s="6">
        <v>3</v>
      </c>
      <c r="I391" s="6">
        <v>7</v>
      </c>
      <c r="J391" s="6">
        <v>1</v>
      </c>
      <c r="K391" s="6">
        <v>7</v>
      </c>
      <c r="L391" s="6">
        <v>1</v>
      </c>
      <c r="M391" s="6">
        <v>3.4</v>
      </c>
      <c r="N391" s="6">
        <v>9</v>
      </c>
      <c r="O391" s="6">
        <v>3</v>
      </c>
      <c r="P391" s="6">
        <v>1.7</v>
      </c>
      <c r="Q391" s="6">
        <v>2.9</v>
      </c>
      <c r="R391" s="6">
        <v>4.7</v>
      </c>
      <c r="S391" s="6">
        <v>3</v>
      </c>
    </row>
    <row r="392" spans="1:19" ht="15" customHeight="1" x14ac:dyDescent="0.2">
      <c r="A392" s="6">
        <v>6</v>
      </c>
      <c r="B392" s="6">
        <v>2010</v>
      </c>
      <c r="C392" s="6">
        <v>4</v>
      </c>
      <c r="D392" s="6">
        <v>4</v>
      </c>
      <c r="E392" s="6">
        <v>30</v>
      </c>
      <c r="F392" s="6">
        <v>30</v>
      </c>
      <c r="G392" s="6">
        <v>16</v>
      </c>
      <c r="H392" s="6">
        <v>3</v>
      </c>
      <c r="I392" s="6">
        <v>5</v>
      </c>
      <c r="J392" s="6">
        <v>0</v>
      </c>
      <c r="K392" s="6">
        <v>7</v>
      </c>
      <c r="L392" s="6">
        <v>1</v>
      </c>
      <c r="M392" s="6">
        <v>3.1</v>
      </c>
      <c r="N392" s="6">
        <v>7</v>
      </c>
      <c r="O392" s="6">
        <v>2.7</v>
      </c>
      <c r="P392" s="6">
        <v>1.5</v>
      </c>
      <c r="Q392" s="6">
        <v>2.8</v>
      </c>
      <c r="R392" s="6">
        <v>4.5999999999999996</v>
      </c>
      <c r="S392" s="6">
        <v>3</v>
      </c>
    </row>
    <row r="393" spans="1:19" ht="15" customHeight="1" x14ac:dyDescent="0.2">
      <c r="A393" s="6">
        <v>7</v>
      </c>
      <c r="B393" s="6">
        <v>2010</v>
      </c>
      <c r="C393" s="6">
        <v>3</v>
      </c>
      <c r="D393" s="6">
        <v>4</v>
      </c>
      <c r="E393" s="6">
        <v>29</v>
      </c>
      <c r="F393" s="6">
        <v>26</v>
      </c>
      <c r="G393" s="6">
        <v>15</v>
      </c>
      <c r="H393" s="6">
        <v>3</v>
      </c>
      <c r="I393" s="6">
        <v>8</v>
      </c>
      <c r="J393" s="6">
        <v>1</v>
      </c>
      <c r="K393" s="6">
        <v>9</v>
      </c>
      <c r="L393" s="6">
        <v>2</v>
      </c>
      <c r="M393" s="6">
        <v>3.4</v>
      </c>
      <c r="N393" s="6">
        <v>10</v>
      </c>
      <c r="O393" s="6">
        <v>3.1</v>
      </c>
      <c r="P393" s="6">
        <v>1.5</v>
      </c>
      <c r="Q393" s="6">
        <v>2.9</v>
      </c>
      <c r="R393" s="6">
        <v>4.9000000000000004</v>
      </c>
      <c r="S393" s="6">
        <v>3.5</v>
      </c>
    </row>
    <row r="394" spans="1:19" ht="15" customHeight="1" x14ac:dyDescent="0.2">
      <c r="A394" s="6">
        <v>8</v>
      </c>
      <c r="B394" s="6">
        <v>2010</v>
      </c>
      <c r="C394" s="6">
        <v>4</v>
      </c>
      <c r="D394" s="6">
        <v>4</v>
      </c>
      <c r="E394" s="6">
        <v>31</v>
      </c>
      <c r="F394" s="6">
        <v>29</v>
      </c>
      <c r="G394" s="6">
        <v>14</v>
      </c>
      <c r="H394" s="6">
        <v>3</v>
      </c>
      <c r="I394" s="6">
        <v>6</v>
      </c>
      <c r="J394" s="6">
        <v>0</v>
      </c>
      <c r="K394" s="6">
        <v>7</v>
      </c>
      <c r="L394" s="6">
        <v>2</v>
      </c>
      <c r="M394" s="6">
        <v>3.1</v>
      </c>
      <c r="N394" s="6">
        <v>8</v>
      </c>
      <c r="O394" s="6">
        <v>2.8</v>
      </c>
      <c r="P394" s="6">
        <v>1.6</v>
      </c>
      <c r="Q394" s="6">
        <v>2.8</v>
      </c>
      <c r="R394" s="6">
        <v>4.5</v>
      </c>
      <c r="S394" s="6">
        <v>2.9</v>
      </c>
    </row>
    <row r="395" spans="1:19" ht="15" customHeight="1" x14ac:dyDescent="0.2">
      <c r="A395" s="6">
        <v>9</v>
      </c>
      <c r="B395" s="6">
        <v>2010</v>
      </c>
      <c r="C395" s="6">
        <v>3</v>
      </c>
      <c r="D395" s="6">
        <v>5</v>
      </c>
      <c r="E395" s="6">
        <v>32</v>
      </c>
      <c r="F395" s="6">
        <v>28</v>
      </c>
      <c r="G395" s="6">
        <v>13</v>
      </c>
      <c r="H395" s="6">
        <v>3</v>
      </c>
      <c r="I395" s="6">
        <v>4</v>
      </c>
      <c r="J395" s="6">
        <v>1</v>
      </c>
      <c r="K395" s="6">
        <v>10</v>
      </c>
      <c r="L395" s="6">
        <v>1</v>
      </c>
      <c r="M395" s="6">
        <v>3.1</v>
      </c>
      <c r="N395" s="6">
        <v>7</v>
      </c>
      <c r="O395" s="6">
        <v>2.7</v>
      </c>
      <c r="P395" s="6">
        <v>1.5</v>
      </c>
      <c r="Q395" s="6">
        <v>2.7</v>
      </c>
      <c r="R395" s="6">
        <v>4.4000000000000004</v>
      </c>
      <c r="S395" s="6">
        <v>2.9</v>
      </c>
    </row>
    <row r="396" spans="1:19" ht="15" customHeight="1" x14ac:dyDescent="0.2">
      <c r="A396" s="6">
        <v>10</v>
      </c>
      <c r="B396" s="6">
        <v>2010</v>
      </c>
      <c r="C396" s="6">
        <v>6</v>
      </c>
      <c r="D396" s="6">
        <v>5</v>
      </c>
      <c r="E396" s="6">
        <v>27</v>
      </c>
      <c r="F396" s="6">
        <v>31</v>
      </c>
      <c r="G396" s="6">
        <v>12</v>
      </c>
      <c r="H396" s="6">
        <v>4</v>
      </c>
      <c r="I396" s="6">
        <v>6</v>
      </c>
      <c r="J396" s="6">
        <v>1</v>
      </c>
      <c r="K396" s="6">
        <v>7</v>
      </c>
      <c r="L396" s="6">
        <v>1</v>
      </c>
      <c r="M396" s="6">
        <v>3</v>
      </c>
      <c r="N396" s="6">
        <v>10</v>
      </c>
      <c r="O396" s="6">
        <v>3.1</v>
      </c>
      <c r="P396" s="6">
        <v>1.3</v>
      </c>
      <c r="Q396" s="6">
        <v>2.8</v>
      </c>
      <c r="R396" s="6">
        <v>4.4000000000000004</v>
      </c>
      <c r="S396" s="6">
        <v>3.1</v>
      </c>
    </row>
    <row r="397" spans="1:19" ht="15" customHeight="1" x14ac:dyDescent="0.2">
      <c r="A397" s="6">
        <v>11</v>
      </c>
      <c r="B397" s="6">
        <v>2010</v>
      </c>
      <c r="C397" s="6">
        <v>3</v>
      </c>
      <c r="D397" s="6">
        <v>4</v>
      </c>
      <c r="E397" s="6">
        <v>32</v>
      </c>
      <c r="F397" s="6">
        <v>27</v>
      </c>
      <c r="G397" s="6">
        <v>16</v>
      </c>
      <c r="H397" s="6">
        <v>2</v>
      </c>
      <c r="I397" s="6">
        <v>4</v>
      </c>
      <c r="J397" s="6">
        <v>1</v>
      </c>
      <c r="K397" s="6">
        <v>11</v>
      </c>
      <c r="L397" s="6">
        <v>0</v>
      </c>
      <c r="M397" s="6">
        <v>3.2</v>
      </c>
      <c r="N397" s="6">
        <v>8</v>
      </c>
      <c r="O397" s="6">
        <v>2.8</v>
      </c>
      <c r="P397" s="6">
        <v>1.6</v>
      </c>
      <c r="Q397" s="6">
        <v>2.8</v>
      </c>
      <c r="R397" s="6">
        <v>4.5999999999999996</v>
      </c>
      <c r="S397" s="6">
        <v>3</v>
      </c>
    </row>
    <row r="398" spans="1:19" ht="15" customHeight="1" x14ac:dyDescent="0.2">
      <c r="A398" s="6">
        <v>12</v>
      </c>
      <c r="B398" s="6">
        <v>2010</v>
      </c>
      <c r="C398" s="6">
        <v>4</v>
      </c>
      <c r="D398" s="6">
        <v>2</v>
      </c>
      <c r="E398" s="6">
        <v>32</v>
      </c>
      <c r="F398" s="6">
        <v>28</v>
      </c>
      <c r="G398" s="6">
        <v>15</v>
      </c>
      <c r="H398" s="6">
        <v>3</v>
      </c>
      <c r="I398" s="6">
        <v>6</v>
      </c>
      <c r="J398" s="6">
        <v>1</v>
      </c>
      <c r="K398" s="6">
        <v>8</v>
      </c>
      <c r="L398" s="6">
        <v>1</v>
      </c>
      <c r="M398" s="6">
        <v>3.3</v>
      </c>
      <c r="N398" s="6">
        <v>10</v>
      </c>
      <c r="O398" s="6">
        <v>3.1</v>
      </c>
      <c r="P398" s="6">
        <v>1.7</v>
      </c>
      <c r="Q398" s="6">
        <v>2.8</v>
      </c>
      <c r="R398" s="6">
        <v>4.7</v>
      </c>
      <c r="S398" s="6">
        <v>3</v>
      </c>
    </row>
    <row r="399" spans="1:19" ht="15" customHeight="1" x14ac:dyDescent="0.2">
      <c r="A399" s="6">
        <v>1</v>
      </c>
      <c r="B399" s="6">
        <v>2011</v>
      </c>
      <c r="C399" s="6">
        <v>4</v>
      </c>
      <c r="D399" s="6">
        <v>3</v>
      </c>
      <c r="E399" s="6">
        <v>28</v>
      </c>
      <c r="F399" s="6">
        <v>29</v>
      </c>
      <c r="G399" s="6">
        <v>14</v>
      </c>
      <c r="H399" s="6">
        <v>3</v>
      </c>
      <c r="I399" s="6">
        <v>6</v>
      </c>
      <c r="J399" s="6">
        <v>1</v>
      </c>
      <c r="K399" s="6">
        <v>9</v>
      </c>
      <c r="L399" s="6">
        <v>3</v>
      </c>
      <c r="M399" s="6">
        <v>3.3</v>
      </c>
      <c r="N399" s="6">
        <v>9</v>
      </c>
      <c r="O399" s="6">
        <v>3</v>
      </c>
      <c r="P399" s="6">
        <v>1.8</v>
      </c>
      <c r="Q399" s="6">
        <v>2.9</v>
      </c>
      <c r="R399" s="6">
        <v>4.5999999999999996</v>
      </c>
      <c r="S399" s="6">
        <v>2.8</v>
      </c>
    </row>
    <row r="400" spans="1:19" ht="15" customHeight="1" x14ac:dyDescent="0.2">
      <c r="A400" s="6">
        <v>2</v>
      </c>
      <c r="B400" s="6">
        <v>2011</v>
      </c>
      <c r="C400" s="6">
        <v>6</v>
      </c>
      <c r="D400" s="6">
        <v>2</v>
      </c>
      <c r="E400" s="6">
        <v>29</v>
      </c>
      <c r="F400" s="6">
        <v>26</v>
      </c>
      <c r="G400" s="6">
        <v>15</v>
      </c>
      <c r="H400" s="6">
        <v>3</v>
      </c>
      <c r="I400" s="6">
        <v>6</v>
      </c>
      <c r="J400" s="6">
        <v>1</v>
      </c>
      <c r="K400" s="6">
        <v>10</v>
      </c>
      <c r="L400" s="6">
        <v>2</v>
      </c>
      <c r="M400" s="6">
        <v>3.2</v>
      </c>
      <c r="N400" s="6">
        <v>9</v>
      </c>
      <c r="O400" s="6">
        <v>3</v>
      </c>
      <c r="P400" s="6">
        <v>1.6</v>
      </c>
      <c r="Q400" s="6">
        <v>2.9</v>
      </c>
      <c r="R400" s="6">
        <v>4.7</v>
      </c>
      <c r="S400" s="6">
        <v>3.1</v>
      </c>
    </row>
    <row r="401" spans="1:19" ht="15" customHeight="1" x14ac:dyDescent="0.2">
      <c r="A401" s="6">
        <v>3</v>
      </c>
      <c r="B401" s="6">
        <v>2011</v>
      </c>
      <c r="C401" s="6">
        <v>5</v>
      </c>
      <c r="D401" s="6">
        <v>2</v>
      </c>
      <c r="E401" s="6">
        <v>22</v>
      </c>
      <c r="F401" s="6">
        <v>28</v>
      </c>
      <c r="G401" s="6">
        <v>17</v>
      </c>
      <c r="H401" s="6">
        <v>6</v>
      </c>
      <c r="I401" s="6">
        <v>7</v>
      </c>
      <c r="J401" s="6">
        <v>1</v>
      </c>
      <c r="K401" s="6">
        <v>9</v>
      </c>
      <c r="L401" s="6">
        <v>3</v>
      </c>
      <c r="M401" s="6">
        <v>3.6</v>
      </c>
      <c r="N401" s="6">
        <v>11</v>
      </c>
      <c r="O401" s="6">
        <v>3.2</v>
      </c>
      <c r="P401" s="6">
        <v>1.8</v>
      </c>
      <c r="Q401" s="6">
        <v>3.2</v>
      </c>
      <c r="R401" s="6">
        <v>5</v>
      </c>
      <c r="S401" s="6">
        <v>3.3</v>
      </c>
    </row>
    <row r="402" spans="1:19" ht="15" customHeight="1" x14ac:dyDescent="0.2">
      <c r="A402" s="6">
        <v>4</v>
      </c>
      <c r="B402" s="6">
        <v>2011</v>
      </c>
      <c r="C402" s="6">
        <v>7</v>
      </c>
      <c r="D402" s="6">
        <v>3</v>
      </c>
      <c r="E402" s="6">
        <v>26</v>
      </c>
      <c r="F402" s="6">
        <v>28</v>
      </c>
      <c r="G402" s="6">
        <v>14</v>
      </c>
      <c r="H402" s="6">
        <v>4</v>
      </c>
      <c r="I402" s="6">
        <v>6</v>
      </c>
      <c r="J402" s="6">
        <v>1</v>
      </c>
      <c r="K402" s="6">
        <v>8</v>
      </c>
      <c r="L402" s="6">
        <v>3</v>
      </c>
      <c r="M402" s="6">
        <v>3.3</v>
      </c>
      <c r="N402" s="6">
        <v>11</v>
      </c>
      <c r="O402" s="6">
        <v>3.3</v>
      </c>
      <c r="P402" s="6">
        <v>1.6</v>
      </c>
      <c r="Q402" s="6">
        <v>2.9</v>
      </c>
      <c r="R402" s="6">
        <v>4.7</v>
      </c>
      <c r="S402" s="6">
        <v>3.2</v>
      </c>
    </row>
    <row r="403" spans="1:19" ht="15" customHeight="1" x14ac:dyDescent="0.2">
      <c r="A403" s="6">
        <v>5</v>
      </c>
      <c r="B403" s="6">
        <v>2011</v>
      </c>
      <c r="C403" s="6">
        <v>5</v>
      </c>
      <c r="D403" s="6">
        <v>4</v>
      </c>
      <c r="E403" s="6">
        <v>28</v>
      </c>
      <c r="F403" s="6">
        <v>26</v>
      </c>
      <c r="G403" s="6">
        <v>14</v>
      </c>
      <c r="H403" s="6">
        <v>4</v>
      </c>
      <c r="I403" s="6">
        <v>6</v>
      </c>
      <c r="J403" s="6">
        <v>1</v>
      </c>
      <c r="K403" s="6">
        <v>9</v>
      </c>
      <c r="L403" s="6">
        <v>3</v>
      </c>
      <c r="M403" s="6">
        <v>3.3</v>
      </c>
      <c r="N403" s="6">
        <v>10</v>
      </c>
      <c r="O403" s="6">
        <v>3.1</v>
      </c>
      <c r="P403" s="6">
        <v>1.6</v>
      </c>
      <c r="Q403" s="6">
        <v>2.9</v>
      </c>
      <c r="R403" s="6">
        <v>4.8</v>
      </c>
      <c r="S403" s="6">
        <v>3.2</v>
      </c>
    </row>
    <row r="404" spans="1:19" ht="15" customHeight="1" x14ac:dyDescent="0.2">
      <c r="A404" s="6">
        <v>6</v>
      </c>
      <c r="B404" s="6">
        <v>2011</v>
      </c>
      <c r="C404" s="6">
        <v>5</v>
      </c>
      <c r="D404" s="6">
        <v>3</v>
      </c>
      <c r="E404" s="6">
        <v>28</v>
      </c>
      <c r="F404" s="6">
        <v>24</v>
      </c>
      <c r="G404" s="6">
        <v>17</v>
      </c>
      <c r="H404" s="6">
        <v>5</v>
      </c>
      <c r="I404" s="6">
        <v>7</v>
      </c>
      <c r="J404" s="6">
        <v>1</v>
      </c>
      <c r="K404" s="6">
        <v>8</v>
      </c>
      <c r="L404" s="6">
        <v>2</v>
      </c>
      <c r="M404" s="6">
        <v>3.6</v>
      </c>
      <c r="N404" s="6">
        <v>11</v>
      </c>
      <c r="O404" s="6">
        <v>3.3</v>
      </c>
      <c r="P404" s="6">
        <v>1.6</v>
      </c>
      <c r="Q404" s="6">
        <v>3</v>
      </c>
      <c r="R404" s="6">
        <v>5</v>
      </c>
      <c r="S404" s="6">
        <v>3.4</v>
      </c>
    </row>
    <row r="405" spans="1:19" ht="15" customHeight="1" x14ac:dyDescent="0.2">
      <c r="A405" s="6">
        <v>7</v>
      </c>
      <c r="B405" s="6">
        <v>2011</v>
      </c>
      <c r="C405" s="6">
        <v>3</v>
      </c>
      <c r="D405" s="6">
        <v>5</v>
      </c>
      <c r="E405" s="6">
        <v>27</v>
      </c>
      <c r="F405" s="6">
        <v>29</v>
      </c>
      <c r="G405" s="6">
        <v>15</v>
      </c>
      <c r="H405" s="6">
        <v>3</v>
      </c>
      <c r="I405" s="6">
        <v>5</v>
      </c>
      <c r="J405" s="6">
        <v>1</v>
      </c>
      <c r="K405" s="6">
        <v>10</v>
      </c>
      <c r="L405" s="6">
        <v>2</v>
      </c>
      <c r="M405" s="6">
        <v>3.3</v>
      </c>
      <c r="N405" s="6">
        <v>8</v>
      </c>
      <c r="O405" s="6">
        <v>2.8</v>
      </c>
      <c r="P405" s="6">
        <v>1.7</v>
      </c>
      <c r="Q405" s="6">
        <v>2.9</v>
      </c>
      <c r="R405" s="6">
        <v>4.7</v>
      </c>
      <c r="S405" s="6">
        <v>2.9</v>
      </c>
    </row>
    <row r="406" spans="1:19" ht="15" customHeight="1" x14ac:dyDescent="0.2">
      <c r="A406" s="6">
        <v>8</v>
      </c>
      <c r="B406" s="6">
        <v>2011</v>
      </c>
      <c r="C406" s="6">
        <v>6</v>
      </c>
      <c r="D406" s="6">
        <v>4</v>
      </c>
      <c r="E406" s="6">
        <v>26</v>
      </c>
      <c r="F406" s="6">
        <v>27</v>
      </c>
      <c r="G406" s="6">
        <v>14</v>
      </c>
      <c r="H406" s="6">
        <v>4</v>
      </c>
      <c r="I406" s="6">
        <v>6</v>
      </c>
      <c r="J406" s="6">
        <v>1</v>
      </c>
      <c r="K406" s="6">
        <v>10</v>
      </c>
      <c r="L406" s="6">
        <v>2</v>
      </c>
      <c r="M406" s="6">
        <v>3.3</v>
      </c>
      <c r="N406" s="6">
        <v>12</v>
      </c>
      <c r="O406" s="6">
        <v>3.4</v>
      </c>
      <c r="P406" s="6">
        <v>1.6</v>
      </c>
      <c r="Q406" s="6">
        <v>2.9</v>
      </c>
      <c r="R406" s="6">
        <v>4.8</v>
      </c>
      <c r="S406" s="6">
        <v>3.2</v>
      </c>
    </row>
    <row r="407" spans="1:19" ht="15" customHeight="1" x14ac:dyDescent="0.2">
      <c r="A407" s="6">
        <v>9</v>
      </c>
      <c r="B407" s="6">
        <v>2011</v>
      </c>
      <c r="C407" s="6">
        <v>5</v>
      </c>
      <c r="D407" s="6">
        <v>4</v>
      </c>
      <c r="E407" s="6">
        <v>31</v>
      </c>
      <c r="F407" s="6">
        <v>27</v>
      </c>
      <c r="G407" s="6">
        <v>15</v>
      </c>
      <c r="H407" s="6">
        <v>2</v>
      </c>
      <c r="I407" s="6">
        <v>8</v>
      </c>
      <c r="J407" s="6">
        <v>0</v>
      </c>
      <c r="K407" s="6">
        <v>6</v>
      </c>
      <c r="L407" s="6">
        <v>2</v>
      </c>
      <c r="M407" s="6">
        <v>3.2</v>
      </c>
      <c r="N407" s="6">
        <v>10</v>
      </c>
      <c r="O407" s="6">
        <v>3.1</v>
      </c>
      <c r="P407" s="6">
        <v>1.5</v>
      </c>
      <c r="Q407" s="6">
        <v>2.8</v>
      </c>
      <c r="R407" s="6">
        <v>4.7</v>
      </c>
      <c r="S407" s="6">
        <v>3.1</v>
      </c>
    </row>
    <row r="408" spans="1:19" ht="15" customHeight="1" x14ac:dyDescent="0.2">
      <c r="A408" s="6">
        <v>10</v>
      </c>
      <c r="B408" s="6">
        <v>2011</v>
      </c>
      <c r="C408" s="6">
        <v>8</v>
      </c>
      <c r="D408" s="6">
        <v>4</v>
      </c>
      <c r="E408" s="6">
        <v>31</v>
      </c>
      <c r="F408" s="6">
        <v>30</v>
      </c>
      <c r="G408" s="6">
        <v>12</v>
      </c>
      <c r="H408" s="6">
        <v>3</v>
      </c>
      <c r="I408" s="6">
        <v>4</v>
      </c>
      <c r="J408" s="6">
        <v>1</v>
      </c>
      <c r="K408" s="6">
        <v>5</v>
      </c>
      <c r="L408" s="6">
        <v>2</v>
      </c>
      <c r="M408" s="6">
        <v>2.8</v>
      </c>
      <c r="N408" s="6">
        <v>9</v>
      </c>
      <c r="O408" s="6">
        <v>3</v>
      </c>
      <c r="P408" s="6">
        <v>1.3</v>
      </c>
      <c r="Q408" s="6">
        <v>2.7</v>
      </c>
      <c r="R408" s="6">
        <v>4.0999999999999996</v>
      </c>
      <c r="S408" s="6">
        <v>2.8</v>
      </c>
    </row>
    <row r="409" spans="1:19" ht="15" customHeight="1" x14ac:dyDescent="0.2">
      <c r="A409" s="6">
        <v>11</v>
      </c>
      <c r="B409" s="6">
        <v>2011</v>
      </c>
      <c r="C409" s="6">
        <v>3</v>
      </c>
      <c r="D409" s="6">
        <v>3</v>
      </c>
      <c r="E409" s="6">
        <v>37</v>
      </c>
      <c r="F409" s="6">
        <v>28</v>
      </c>
      <c r="G409" s="6">
        <v>13</v>
      </c>
      <c r="H409" s="6">
        <v>4</v>
      </c>
      <c r="I409" s="6">
        <v>4</v>
      </c>
      <c r="J409" s="6">
        <v>0</v>
      </c>
      <c r="K409" s="6">
        <v>6</v>
      </c>
      <c r="L409" s="6">
        <v>2</v>
      </c>
      <c r="M409" s="6">
        <v>3</v>
      </c>
      <c r="N409" s="6">
        <v>7</v>
      </c>
      <c r="O409" s="6">
        <v>2.6</v>
      </c>
      <c r="P409" s="6">
        <v>1.6</v>
      </c>
      <c r="Q409" s="6">
        <v>2.7</v>
      </c>
      <c r="R409" s="6">
        <v>4.2</v>
      </c>
      <c r="S409" s="6">
        <v>2.6</v>
      </c>
    </row>
    <row r="410" spans="1:19" ht="15" customHeight="1" x14ac:dyDescent="0.2">
      <c r="A410" s="6">
        <v>12</v>
      </c>
      <c r="B410" s="6">
        <v>2011</v>
      </c>
      <c r="C410" s="6">
        <v>4</v>
      </c>
      <c r="D410" s="6">
        <v>3</v>
      </c>
      <c r="E410" s="6">
        <v>33</v>
      </c>
      <c r="F410" s="6">
        <v>29</v>
      </c>
      <c r="G410" s="6">
        <v>9</v>
      </c>
      <c r="H410" s="6">
        <v>3</v>
      </c>
      <c r="I410" s="6">
        <v>7</v>
      </c>
      <c r="J410" s="6">
        <v>1</v>
      </c>
      <c r="K410" s="6">
        <v>9</v>
      </c>
      <c r="L410" s="6">
        <v>2</v>
      </c>
      <c r="M410" s="6">
        <v>3.2</v>
      </c>
      <c r="N410" s="6">
        <v>9</v>
      </c>
      <c r="O410" s="6">
        <v>2.9</v>
      </c>
      <c r="P410" s="6">
        <v>1.6</v>
      </c>
      <c r="Q410" s="6">
        <v>2.7</v>
      </c>
      <c r="R410" s="6">
        <v>4.0999999999999996</v>
      </c>
      <c r="S410" s="6">
        <v>2.6</v>
      </c>
    </row>
    <row r="411" spans="1:19" ht="15" customHeight="1" x14ac:dyDescent="0.2">
      <c r="A411" s="6">
        <v>1</v>
      </c>
      <c r="B411" s="6">
        <v>2012</v>
      </c>
      <c r="C411" s="6">
        <v>3</v>
      </c>
      <c r="D411" s="6">
        <v>4</v>
      </c>
      <c r="E411" s="6">
        <v>34</v>
      </c>
      <c r="F411" s="6">
        <v>28</v>
      </c>
      <c r="G411" s="6">
        <v>12</v>
      </c>
      <c r="H411" s="6">
        <v>5</v>
      </c>
      <c r="I411" s="6">
        <v>5</v>
      </c>
      <c r="J411" s="6">
        <v>0</v>
      </c>
      <c r="K411" s="6">
        <v>7</v>
      </c>
      <c r="L411" s="6">
        <v>2</v>
      </c>
      <c r="M411" s="6">
        <v>3.1</v>
      </c>
      <c r="N411" s="6">
        <v>7</v>
      </c>
      <c r="O411" s="6">
        <v>2.6</v>
      </c>
      <c r="P411" s="6">
        <v>1.5</v>
      </c>
      <c r="Q411" s="6">
        <v>2.7</v>
      </c>
      <c r="R411" s="6">
        <v>4.3</v>
      </c>
      <c r="S411" s="6">
        <v>2.8</v>
      </c>
    </row>
    <row r="412" spans="1:19" ht="15" customHeight="1" x14ac:dyDescent="0.2">
      <c r="A412" s="6">
        <v>2</v>
      </c>
      <c r="B412" s="6">
        <v>2012</v>
      </c>
      <c r="C412" s="6">
        <v>5</v>
      </c>
      <c r="D412" s="6">
        <v>5</v>
      </c>
      <c r="E412" s="6">
        <v>26</v>
      </c>
      <c r="F412" s="6">
        <v>27</v>
      </c>
      <c r="G412" s="6">
        <v>17</v>
      </c>
      <c r="H412" s="6">
        <v>2</v>
      </c>
      <c r="I412" s="6">
        <v>5</v>
      </c>
      <c r="J412" s="6">
        <v>0</v>
      </c>
      <c r="K412" s="6">
        <v>11</v>
      </c>
      <c r="L412" s="6">
        <v>2</v>
      </c>
      <c r="M412" s="6">
        <v>3.2</v>
      </c>
      <c r="N412" s="6">
        <v>8</v>
      </c>
      <c r="O412" s="6">
        <v>2.8</v>
      </c>
      <c r="P412" s="6">
        <v>1.6</v>
      </c>
      <c r="Q412" s="6">
        <v>2.9</v>
      </c>
      <c r="R412" s="6">
        <v>4.8</v>
      </c>
      <c r="S412" s="6">
        <v>3.2</v>
      </c>
    </row>
    <row r="413" spans="1:19" ht="15" customHeight="1" x14ac:dyDescent="0.2">
      <c r="A413" s="6">
        <v>3</v>
      </c>
      <c r="B413" s="6">
        <v>2012</v>
      </c>
      <c r="C413" s="6">
        <v>3</v>
      </c>
      <c r="D413" s="6">
        <v>3</v>
      </c>
      <c r="E413" s="6">
        <v>27</v>
      </c>
      <c r="F413" s="6">
        <v>29</v>
      </c>
      <c r="G413" s="6">
        <v>17</v>
      </c>
      <c r="H413" s="6">
        <v>4</v>
      </c>
      <c r="I413" s="6">
        <v>6</v>
      </c>
      <c r="J413" s="6">
        <v>1</v>
      </c>
      <c r="K413" s="6">
        <v>8</v>
      </c>
      <c r="L413" s="6">
        <v>2</v>
      </c>
      <c r="M413" s="6">
        <v>3.5</v>
      </c>
      <c r="N413" s="6">
        <v>9</v>
      </c>
      <c r="O413" s="6">
        <v>3</v>
      </c>
      <c r="P413" s="6">
        <v>1.7</v>
      </c>
      <c r="Q413" s="6">
        <v>3</v>
      </c>
      <c r="R413" s="6">
        <v>4.8</v>
      </c>
      <c r="S413" s="6">
        <v>3.1</v>
      </c>
    </row>
    <row r="414" spans="1:19" ht="15" customHeight="1" x14ac:dyDescent="0.2">
      <c r="A414" s="6">
        <v>4</v>
      </c>
      <c r="B414" s="6">
        <v>2012</v>
      </c>
      <c r="C414" s="6">
        <v>6</v>
      </c>
      <c r="D414" s="6">
        <v>4</v>
      </c>
      <c r="E414" s="6">
        <v>26</v>
      </c>
      <c r="F414" s="6">
        <v>30</v>
      </c>
      <c r="G414" s="6">
        <v>12</v>
      </c>
      <c r="H414" s="6">
        <v>4</v>
      </c>
      <c r="I414" s="6">
        <v>8</v>
      </c>
      <c r="J414" s="6">
        <v>1</v>
      </c>
      <c r="K414" s="6">
        <v>6</v>
      </c>
      <c r="L414" s="6">
        <v>3</v>
      </c>
      <c r="M414" s="6">
        <v>3.4</v>
      </c>
      <c r="N414" s="6">
        <v>12</v>
      </c>
      <c r="O414" s="6">
        <v>3.4</v>
      </c>
      <c r="P414" s="6">
        <v>1.5</v>
      </c>
      <c r="Q414" s="6">
        <v>2.9</v>
      </c>
      <c r="R414" s="6">
        <v>4.7</v>
      </c>
      <c r="S414" s="6">
        <v>3.2</v>
      </c>
    </row>
    <row r="415" spans="1:19" ht="15" customHeight="1" x14ac:dyDescent="0.2">
      <c r="A415" s="6">
        <v>5</v>
      </c>
      <c r="B415" s="6">
        <v>2012</v>
      </c>
      <c r="C415" s="6">
        <v>5</v>
      </c>
      <c r="D415" s="6">
        <v>4</v>
      </c>
      <c r="E415" s="6">
        <v>32</v>
      </c>
      <c r="F415" s="6">
        <v>26</v>
      </c>
      <c r="G415" s="6">
        <v>14</v>
      </c>
      <c r="H415" s="6">
        <v>3</v>
      </c>
      <c r="I415" s="6">
        <v>5</v>
      </c>
      <c r="J415" s="6">
        <v>0</v>
      </c>
      <c r="K415" s="6">
        <v>8</v>
      </c>
      <c r="L415" s="6">
        <v>3</v>
      </c>
      <c r="M415" s="6">
        <v>3</v>
      </c>
      <c r="N415" s="6">
        <v>8</v>
      </c>
      <c r="O415" s="6">
        <v>2.8</v>
      </c>
      <c r="P415" s="6">
        <v>1.3</v>
      </c>
      <c r="Q415" s="6">
        <v>2.7</v>
      </c>
      <c r="R415" s="6">
        <v>4.5</v>
      </c>
      <c r="S415" s="6">
        <v>3.2</v>
      </c>
    </row>
    <row r="416" spans="1:19" ht="15" customHeight="1" x14ac:dyDescent="0.2">
      <c r="A416" s="6">
        <v>6</v>
      </c>
      <c r="B416" s="6">
        <v>2012</v>
      </c>
      <c r="C416" s="6">
        <v>5</v>
      </c>
      <c r="D416" s="6">
        <v>4</v>
      </c>
      <c r="E416" s="6">
        <v>30</v>
      </c>
      <c r="F416" s="6">
        <v>29</v>
      </c>
      <c r="G416" s="6">
        <v>14</v>
      </c>
      <c r="H416" s="6">
        <v>3</v>
      </c>
      <c r="I416" s="6">
        <v>7</v>
      </c>
      <c r="J416" s="6">
        <v>0</v>
      </c>
      <c r="K416" s="6">
        <v>7</v>
      </c>
      <c r="L416" s="6">
        <v>1</v>
      </c>
      <c r="M416" s="6">
        <v>3.2</v>
      </c>
      <c r="N416" s="6">
        <v>8</v>
      </c>
      <c r="O416" s="6">
        <v>2.8</v>
      </c>
      <c r="P416" s="6">
        <v>1.5</v>
      </c>
      <c r="Q416" s="6">
        <v>2.8</v>
      </c>
      <c r="R416" s="6">
        <v>4.5999999999999996</v>
      </c>
      <c r="S416" s="6">
        <v>3.2</v>
      </c>
    </row>
    <row r="417" spans="1:19" ht="15" customHeight="1" x14ac:dyDescent="0.2">
      <c r="A417" s="6">
        <v>7</v>
      </c>
      <c r="B417" s="6">
        <v>2012</v>
      </c>
      <c r="C417" s="6">
        <v>6</v>
      </c>
      <c r="D417" s="6">
        <v>4</v>
      </c>
      <c r="E417" s="6">
        <v>31</v>
      </c>
      <c r="F417" s="6">
        <v>24</v>
      </c>
      <c r="G417" s="6">
        <v>12</v>
      </c>
      <c r="H417" s="6">
        <v>3</v>
      </c>
      <c r="I417" s="6">
        <v>7</v>
      </c>
      <c r="J417" s="6">
        <v>0</v>
      </c>
      <c r="K417" s="6">
        <v>10</v>
      </c>
      <c r="L417" s="6">
        <v>3</v>
      </c>
      <c r="M417" s="6">
        <v>3.1</v>
      </c>
      <c r="N417" s="6">
        <v>9</v>
      </c>
      <c r="O417" s="6">
        <v>3</v>
      </c>
      <c r="P417" s="6">
        <v>1.3</v>
      </c>
      <c r="Q417" s="6">
        <v>2.7</v>
      </c>
      <c r="R417" s="6">
        <v>4.5</v>
      </c>
      <c r="S417" s="6">
        <v>3.2</v>
      </c>
    </row>
    <row r="418" spans="1:19" ht="15" customHeight="1" x14ac:dyDescent="0.2">
      <c r="A418" s="6">
        <v>8</v>
      </c>
      <c r="B418" s="6">
        <v>2012</v>
      </c>
      <c r="C418" s="6">
        <v>5</v>
      </c>
      <c r="D418" s="6">
        <v>3</v>
      </c>
      <c r="E418" s="6">
        <v>26</v>
      </c>
      <c r="F418" s="6">
        <v>26</v>
      </c>
      <c r="G418" s="6">
        <v>16</v>
      </c>
      <c r="H418" s="6">
        <v>4</v>
      </c>
      <c r="I418" s="6">
        <v>4</v>
      </c>
      <c r="J418" s="6">
        <v>1</v>
      </c>
      <c r="K418" s="6">
        <v>13</v>
      </c>
      <c r="L418" s="6">
        <v>2</v>
      </c>
      <c r="M418" s="6">
        <v>3.2</v>
      </c>
      <c r="N418" s="6">
        <v>8</v>
      </c>
      <c r="O418" s="6">
        <v>2.9</v>
      </c>
      <c r="P418" s="6">
        <v>1.6</v>
      </c>
      <c r="Q418" s="6">
        <v>3</v>
      </c>
      <c r="R418" s="6">
        <v>4.7</v>
      </c>
      <c r="S418" s="6">
        <v>3.2</v>
      </c>
    </row>
    <row r="419" spans="1:19" ht="15" customHeight="1" x14ac:dyDescent="0.2">
      <c r="A419" s="6">
        <v>9</v>
      </c>
      <c r="B419" s="6">
        <v>2012</v>
      </c>
      <c r="C419" s="6">
        <v>7</v>
      </c>
      <c r="D419" s="6">
        <v>2</v>
      </c>
      <c r="E419" s="6">
        <v>28</v>
      </c>
      <c r="F419" s="6">
        <v>31</v>
      </c>
      <c r="G419" s="6">
        <v>11</v>
      </c>
      <c r="H419" s="6">
        <v>3</v>
      </c>
      <c r="I419" s="6">
        <v>4</v>
      </c>
      <c r="J419" s="6">
        <v>1</v>
      </c>
      <c r="K419" s="6">
        <v>10</v>
      </c>
      <c r="L419" s="6">
        <v>3</v>
      </c>
      <c r="M419" s="6">
        <v>3</v>
      </c>
      <c r="N419" s="6">
        <v>11</v>
      </c>
      <c r="O419" s="6">
        <v>3.4</v>
      </c>
      <c r="P419" s="6">
        <v>1.6</v>
      </c>
      <c r="Q419" s="6">
        <v>2.8</v>
      </c>
      <c r="R419" s="6">
        <v>4.2</v>
      </c>
      <c r="S419" s="6">
        <v>2.6</v>
      </c>
    </row>
    <row r="420" spans="1:19" ht="15" customHeight="1" x14ac:dyDescent="0.2">
      <c r="A420" s="6">
        <v>10</v>
      </c>
      <c r="B420" s="6">
        <v>2012</v>
      </c>
      <c r="C420" s="6">
        <v>6</v>
      </c>
      <c r="D420" s="6">
        <v>4</v>
      </c>
      <c r="E420" s="6">
        <v>31</v>
      </c>
      <c r="F420" s="6">
        <v>26</v>
      </c>
      <c r="G420" s="6">
        <v>11</v>
      </c>
      <c r="H420" s="6">
        <v>2</v>
      </c>
      <c r="I420" s="6">
        <v>6</v>
      </c>
      <c r="J420" s="6">
        <v>2</v>
      </c>
      <c r="K420" s="6">
        <v>10</v>
      </c>
      <c r="L420" s="6">
        <v>2</v>
      </c>
      <c r="M420" s="6">
        <v>3.1</v>
      </c>
      <c r="N420" s="6">
        <v>13</v>
      </c>
      <c r="O420" s="6">
        <v>3.6</v>
      </c>
      <c r="P420" s="6">
        <v>1.2</v>
      </c>
      <c r="Q420" s="6">
        <v>2.7</v>
      </c>
      <c r="R420" s="6">
        <v>4.4000000000000004</v>
      </c>
      <c r="S420" s="6">
        <v>3.2</v>
      </c>
    </row>
    <row r="421" spans="1:19" ht="15" customHeight="1" x14ac:dyDescent="0.2">
      <c r="A421" s="6">
        <v>11</v>
      </c>
      <c r="B421" s="6">
        <v>2012</v>
      </c>
      <c r="C421" s="6">
        <v>7</v>
      </c>
      <c r="D421" s="6">
        <v>2</v>
      </c>
      <c r="E421" s="6">
        <v>29</v>
      </c>
      <c r="F421" s="6">
        <v>27</v>
      </c>
      <c r="G421" s="6">
        <v>12</v>
      </c>
      <c r="H421" s="6">
        <v>4</v>
      </c>
      <c r="I421" s="6">
        <v>6</v>
      </c>
      <c r="J421" s="6">
        <v>2</v>
      </c>
      <c r="K421" s="6">
        <v>9</v>
      </c>
      <c r="L421" s="6">
        <v>2</v>
      </c>
      <c r="M421" s="6">
        <v>3.2</v>
      </c>
      <c r="N421" s="6">
        <v>12</v>
      </c>
      <c r="O421" s="6">
        <v>3.5</v>
      </c>
      <c r="P421" s="6">
        <v>1.6</v>
      </c>
      <c r="Q421" s="6">
        <v>2.8</v>
      </c>
      <c r="R421" s="6">
        <v>4.5999999999999996</v>
      </c>
      <c r="S421" s="6">
        <v>3</v>
      </c>
    </row>
    <row r="422" spans="1:19" ht="15" customHeight="1" x14ac:dyDescent="0.2">
      <c r="A422" s="6">
        <v>12</v>
      </c>
      <c r="B422" s="6">
        <v>2012</v>
      </c>
      <c r="C422" s="6">
        <v>3</v>
      </c>
      <c r="D422" s="6">
        <v>3</v>
      </c>
      <c r="E422" s="6">
        <v>30</v>
      </c>
      <c r="F422" s="6">
        <v>29</v>
      </c>
      <c r="G422" s="6">
        <v>14</v>
      </c>
      <c r="H422" s="6">
        <v>4</v>
      </c>
      <c r="I422" s="6">
        <v>5</v>
      </c>
      <c r="J422" s="6">
        <v>1</v>
      </c>
      <c r="K422" s="6">
        <v>9</v>
      </c>
      <c r="L422" s="6">
        <v>2</v>
      </c>
      <c r="M422" s="6">
        <v>3.2</v>
      </c>
      <c r="N422" s="6">
        <v>8</v>
      </c>
      <c r="O422" s="6">
        <v>2.8</v>
      </c>
      <c r="P422" s="6">
        <v>1.5</v>
      </c>
      <c r="Q422" s="6">
        <v>2.9</v>
      </c>
      <c r="R422" s="6">
        <v>4.5999999999999996</v>
      </c>
      <c r="S422" s="6">
        <v>3.1</v>
      </c>
    </row>
    <row r="423" spans="1:19" ht="15" customHeight="1" x14ac:dyDescent="0.2">
      <c r="A423" s="6">
        <v>1</v>
      </c>
      <c r="B423" s="6">
        <v>2013</v>
      </c>
      <c r="C423" s="6">
        <v>3</v>
      </c>
      <c r="D423" s="6">
        <v>4</v>
      </c>
      <c r="E423" s="6">
        <v>29</v>
      </c>
      <c r="F423" s="6">
        <v>28</v>
      </c>
      <c r="G423" s="6">
        <v>13</v>
      </c>
      <c r="H423" s="6">
        <v>5</v>
      </c>
      <c r="I423" s="6">
        <v>7</v>
      </c>
      <c r="J423" s="6">
        <v>1</v>
      </c>
      <c r="K423" s="6">
        <v>8</v>
      </c>
      <c r="L423" s="6">
        <v>2</v>
      </c>
      <c r="M423" s="6">
        <v>3.5</v>
      </c>
      <c r="N423" s="6">
        <v>11</v>
      </c>
      <c r="O423" s="6">
        <v>3.3</v>
      </c>
      <c r="P423" s="6">
        <v>1.6</v>
      </c>
      <c r="Q423" s="6">
        <v>2.9</v>
      </c>
      <c r="R423" s="6">
        <v>4.8</v>
      </c>
      <c r="S423" s="6">
        <v>3.2</v>
      </c>
    </row>
    <row r="424" spans="1:19" ht="15" customHeight="1" x14ac:dyDescent="0.2">
      <c r="A424" s="6">
        <v>2</v>
      </c>
      <c r="B424" s="6">
        <v>2013</v>
      </c>
      <c r="C424" s="6">
        <v>3</v>
      </c>
      <c r="D424" s="6">
        <v>3</v>
      </c>
      <c r="E424" s="6">
        <v>29</v>
      </c>
      <c r="F424" s="6">
        <v>25</v>
      </c>
      <c r="G424" s="6">
        <v>14</v>
      </c>
      <c r="H424" s="6">
        <v>4</v>
      </c>
      <c r="I424" s="6">
        <v>7</v>
      </c>
      <c r="J424" s="6">
        <v>2</v>
      </c>
      <c r="K424" s="6">
        <v>11</v>
      </c>
      <c r="L424" s="6">
        <v>2</v>
      </c>
      <c r="M424" s="6">
        <v>3.7</v>
      </c>
      <c r="N424" s="6">
        <v>12</v>
      </c>
      <c r="O424" s="6">
        <v>3.5</v>
      </c>
      <c r="P424" s="6">
        <v>1.6</v>
      </c>
      <c r="Q424" s="6">
        <v>3</v>
      </c>
      <c r="R424" s="6">
        <v>4.9000000000000004</v>
      </c>
      <c r="S424" s="6">
        <v>3.3</v>
      </c>
    </row>
    <row r="425" spans="1:19" ht="15" customHeight="1" x14ac:dyDescent="0.2">
      <c r="A425" s="6">
        <v>3</v>
      </c>
      <c r="B425" s="6">
        <v>2013</v>
      </c>
      <c r="C425" s="6">
        <v>3</v>
      </c>
      <c r="D425" s="6">
        <v>3</v>
      </c>
      <c r="E425" s="6">
        <v>32</v>
      </c>
      <c r="F425" s="6">
        <v>27</v>
      </c>
      <c r="G425" s="6">
        <v>14</v>
      </c>
      <c r="H425" s="6">
        <v>3</v>
      </c>
      <c r="I425" s="6">
        <v>6</v>
      </c>
      <c r="J425" s="6">
        <v>1</v>
      </c>
      <c r="K425" s="6">
        <v>9</v>
      </c>
      <c r="L425" s="6">
        <v>2</v>
      </c>
      <c r="M425" s="6">
        <v>3.4</v>
      </c>
      <c r="N425" s="6">
        <v>10</v>
      </c>
      <c r="O425" s="6">
        <v>3.1</v>
      </c>
      <c r="P425" s="6">
        <v>1.5</v>
      </c>
      <c r="Q425" s="6">
        <v>2.8</v>
      </c>
      <c r="R425" s="6">
        <v>4.5999999999999996</v>
      </c>
      <c r="S425" s="6">
        <v>3.2</v>
      </c>
    </row>
    <row r="426" spans="1:19" ht="15" customHeight="1" x14ac:dyDescent="0.2">
      <c r="A426" s="6">
        <v>4</v>
      </c>
      <c r="B426" s="6">
        <v>2013</v>
      </c>
      <c r="C426" s="6">
        <v>2</v>
      </c>
      <c r="D426" s="6">
        <v>3</v>
      </c>
      <c r="E426" s="6">
        <v>32</v>
      </c>
      <c r="F426" s="6">
        <v>25</v>
      </c>
      <c r="G426" s="6">
        <v>17</v>
      </c>
      <c r="H426" s="6">
        <v>4</v>
      </c>
      <c r="I426" s="6">
        <v>5</v>
      </c>
      <c r="J426" s="6">
        <v>2</v>
      </c>
      <c r="K426" s="6">
        <v>8</v>
      </c>
      <c r="L426" s="6">
        <v>2</v>
      </c>
      <c r="M426" s="6">
        <v>3.5</v>
      </c>
      <c r="N426" s="6">
        <v>10</v>
      </c>
      <c r="O426" s="6">
        <v>3.2</v>
      </c>
      <c r="P426" s="6">
        <v>1.5</v>
      </c>
      <c r="Q426" s="6">
        <v>2.9</v>
      </c>
      <c r="R426" s="6">
        <v>4.8</v>
      </c>
      <c r="S426" s="6">
        <v>3.3</v>
      </c>
    </row>
    <row r="427" spans="1:19" ht="15" customHeight="1" x14ac:dyDescent="0.2">
      <c r="A427" s="6">
        <v>5</v>
      </c>
      <c r="B427" s="6">
        <v>2013</v>
      </c>
      <c r="C427" s="6">
        <v>3</v>
      </c>
      <c r="D427" s="6">
        <v>4</v>
      </c>
      <c r="E427" s="6">
        <v>31</v>
      </c>
      <c r="F427" s="6">
        <v>28</v>
      </c>
      <c r="G427" s="6">
        <v>11</v>
      </c>
      <c r="H427" s="6">
        <v>3</v>
      </c>
      <c r="I427" s="6">
        <v>7</v>
      </c>
      <c r="J427" s="6">
        <v>3</v>
      </c>
      <c r="K427" s="6">
        <v>9</v>
      </c>
      <c r="L427" s="6">
        <v>1</v>
      </c>
      <c r="M427" s="6">
        <v>3.6</v>
      </c>
      <c r="N427" s="6">
        <v>14</v>
      </c>
      <c r="O427" s="6">
        <v>3.7</v>
      </c>
      <c r="P427" s="6">
        <v>1.6</v>
      </c>
      <c r="Q427" s="6">
        <v>2.9</v>
      </c>
      <c r="R427" s="6">
        <v>4.7</v>
      </c>
      <c r="S427" s="6">
        <v>3.1</v>
      </c>
    </row>
    <row r="428" spans="1:19" ht="15" customHeight="1" x14ac:dyDescent="0.2">
      <c r="A428" s="6">
        <v>6</v>
      </c>
      <c r="B428" s="6">
        <v>2013</v>
      </c>
      <c r="C428" s="6">
        <v>2</v>
      </c>
      <c r="D428" s="6">
        <v>2</v>
      </c>
      <c r="E428" s="6">
        <v>33</v>
      </c>
      <c r="F428" s="6">
        <v>25</v>
      </c>
      <c r="G428" s="6">
        <v>15</v>
      </c>
      <c r="H428" s="6">
        <v>5</v>
      </c>
      <c r="I428" s="6">
        <v>6</v>
      </c>
      <c r="J428" s="6">
        <v>1</v>
      </c>
      <c r="K428" s="6">
        <v>10</v>
      </c>
      <c r="L428" s="6">
        <v>1</v>
      </c>
      <c r="M428" s="6">
        <v>3.5</v>
      </c>
      <c r="N428" s="6">
        <v>9</v>
      </c>
      <c r="O428" s="6">
        <v>3</v>
      </c>
      <c r="P428" s="6">
        <v>1.5</v>
      </c>
      <c r="Q428" s="6">
        <v>2.9</v>
      </c>
      <c r="R428" s="6">
        <v>4.8</v>
      </c>
      <c r="S428" s="6">
        <v>3.3</v>
      </c>
    </row>
    <row r="429" spans="1:19" ht="15" customHeight="1" x14ac:dyDescent="0.2">
      <c r="A429" s="6">
        <v>7</v>
      </c>
      <c r="B429" s="6">
        <v>2013</v>
      </c>
      <c r="C429" s="6">
        <v>1</v>
      </c>
      <c r="D429" s="6">
        <v>2</v>
      </c>
      <c r="E429" s="6">
        <v>35</v>
      </c>
      <c r="F429" s="6">
        <v>33</v>
      </c>
      <c r="G429" s="6">
        <v>12</v>
      </c>
      <c r="H429" s="6">
        <v>2</v>
      </c>
      <c r="I429" s="6">
        <v>7</v>
      </c>
      <c r="J429" s="6">
        <v>0</v>
      </c>
      <c r="K429" s="6">
        <v>7</v>
      </c>
      <c r="L429" s="6">
        <v>1</v>
      </c>
      <c r="M429" s="6">
        <v>3.3</v>
      </c>
      <c r="N429" s="6">
        <v>7</v>
      </c>
      <c r="O429" s="6">
        <v>2.6</v>
      </c>
      <c r="P429" s="6">
        <v>1.6</v>
      </c>
      <c r="Q429" s="6">
        <v>2.8</v>
      </c>
      <c r="R429" s="6">
        <v>4.2</v>
      </c>
      <c r="S429" s="6">
        <v>2.6</v>
      </c>
    </row>
    <row r="430" spans="1:19" ht="15" customHeight="1" x14ac:dyDescent="0.2">
      <c r="A430" s="6">
        <v>8</v>
      </c>
      <c r="B430" s="6">
        <v>2013</v>
      </c>
      <c r="C430" s="6">
        <v>2</v>
      </c>
      <c r="D430" s="6">
        <v>3</v>
      </c>
      <c r="E430" s="6">
        <v>32</v>
      </c>
      <c r="F430" s="6">
        <v>29</v>
      </c>
      <c r="G430" s="6">
        <v>14</v>
      </c>
      <c r="H430" s="6">
        <v>4</v>
      </c>
      <c r="I430" s="6">
        <v>5</v>
      </c>
      <c r="J430" s="6">
        <v>2</v>
      </c>
      <c r="K430" s="6">
        <v>7</v>
      </c>
      <c r="L430" s="6">
        <v>2</v>
      </c>
      <c r="M430" s="6">
        <v>3.5</v>
      </c>
      <c r="N430" s="6">
        <v>12</v>
      </c>
      <c r="O430" s="6">
        <v>3.5</v>
      </c>
      <c r="P430" s="6">
        <v>1.4</v>
      </c>
      <c r="Q430" s="6">
        <v>2.9</v>
      </c>
      <c r="R430" s="6">
        <v>4.7</v>
      </c>
      <c r="S430" s="6">
        <v>3.3</v>
      </c>
    </row>
    <row r="431" spans="1:19" ht="15" customHeight="1" x14ac:dyDescent="0.2">
      <c r="A431" s="6">
        <v>9</v>
      </c>
      <c r="B431" s="6">
        <v>2013</v>
      </c>
      <c r="C431" s="6">
        <v>3</v>
      </c>
      <c r="D431" s="6">
        <v>1</v>
      </c>
      <c r="E431" s="6">
        <v>30</v>
      </c>
      <c r="F431" s="6">
        <v>29</v>
      </c>
      <c r="G431" s="6">
        <v>14</v>
      </c>
      <c r="H431" s="6">
        <v>6</v>
      </c>
      <c r="I431" s="6">
        <v>6</v>
      </c>
      <c r="J431" s="6">
        <v>2</v>
      </c>
      <c r="K431" s="6">
        <v>8</v>
      </c>
      <c r="L431" s="6">
        <v>1</v>
      </c>
      <c r="M431" s="6">
        <v>3.6</v>
      </c>
      <c r="N431" s="6">
        <v>10</v>
      </c>
      <c r="O431" s="6">
        <v>3.1</v>
      </c>
      <c r="P431" s="6">
        <v>1.7</v>
      </c>
      <c r="Q431" s="6">
        <v>3</v>
      </c>
      <c r="R431" s="6">
        <v>4.9000000000000004</v>
      </c>
      <c r="S431" s="6">
        <v>3.2</v>
      </c>
    </row>
    <row r="432" spans="1:19" ht="15" customHeight="1" x14ac:dyDescent="0.2">
      <c r="A432" s="6">
        <v>10</v>
      </c>
      <c r="B432" s="6">
        <v>2013</v>
      </c>
      <c r="C432" s="6">
        <v>3</v>
      </c>
      <c r="D432" s="6">
        <v>4</v>
      </c>
      <c r="E432" s="6">
        <v>34</v>
      </c>
      <c r="F432" s="6">
        <v>27</v>
      </c>
      <c r="G432" s="6">
        <v>13</v>
      </c>
      <c r="H432" s="6">
        <v>4</v>
      </c>
      <c r="I432" s="6">
        <v>7</v>
      </c>
      <c r="J432" s="6">
        <v>1</v>
      </c>
      <c r="K432" s="6">
        <v>6</v>
      </c>
      <c r="L432" s="6">
        <v>1</v>
      </c>
      <c r="M432" s="6">
        <v>3.3</v>
      </c>
      <c r="N432" s="6">
        <v>10</v>
      </c>
      <c r="O432" s="6">
        <v>3.2</v>
      </c>
      <c r="P432" s="6">
        <v>1.4</v>
      </c>
      <c r="Q432" s="6">
        <v>2.8</v>
      </c>
      <c r="R432" s="6">
        <v>4.7</v>
      </c>
      <c r="S432" s="6">
        <v>3.2</v>
      </c>
    </row>
    <row r="433" spans="1:19" ht="15" customHeight="1" x14ac:dyDescent="0.2">
      <c r="A433" s="6">
        <v>11</v>
      </c>
      <c r="B433" s="6">
        <v>2013</v>
      </c>
      <c r="C433" s="6">
        <v>4</v>
      </c>
      <c r="D433" s="6">
        <v>2</v>
      </c>
      <c r="E433" s="6">
        <v>30</v>
      </c>
      <c r="F433" s="6">
        <v>30</v>
      </c>
      <c r="G433" s="6">
        <v>13</v>
      </c>
      <c r="H433" s="6">
        <v>3</v>
      </c>
      <c r="I433" s="6">
        <v>6</v>
      </c>
      <c r="J433" s="6">
        <v>2</v>
      </c>
      <c r="K433" s="6">
        <v>7</v>
      </c>
      <c r="L433" s="6">
        <v>3</v>
      </c>
      <c r="M433" s="6">
        <v>3.5</v>
      </c>
      <c r="N433" s="6">
        <v>11</v>
      </c>
      <c r="O433" s="6">
        <v>3.3</v>
      </c>
      <c r="P433" s="6">
        <v>1.5</v>
      </c>
      <c r="Q433" s="6">
        <v>2.9</v>
      </c>
      <c r="R433" s="6">
        <v>4.5999999999999996</v>
      </c>
      <c r="S433" s="6">
        <v>3.1</v>
      </c>
    </row>
    <row r="434" spans="1:19" ht="15" customHeight="1" x14ac:dyDescent="0.2">
      <c r="A434" s="6">
        <v>12</v>
      </c>
      <c r="B434" s="6">
        <v>2013</v>
      </c>
      <c r="C434" s="6">
        <v>4</v>
      </c>
      <c r="D434" s="6">
        <v>2</v>
      </c>
      <c r="E434" s="6">
        <v>35</v>
      </c>
      <c r="F434" s="6">
        <v>29</v>
      </c>
      <c r="G434" s="6">
        <v>11</v>
      </c>
      <c r="H434" s="6">
        <v>4</v>
      </c>
      <c r="I434" s="6">
        <v>5</v>
      </c>
      <c r="J434" s="6">
        <v>2</v>
      </c>
      <c r="K434" s="6">
        <v>6</v>
      </c>
      <c r="L434" s="6">
        <v>2</v>
      </c>
      <c r="M434" s="6">
        <v>3.3</v>
      </c>
      <c r="N434" s="6">
        <v>10</v>
      </c>
      <c r="O434" s="6">
        <v>3.2</v>
      </c>
      <c r="P434" s="6">
        <v>1.5</v>
      </c>
      <c r="Q434" s="6">
        <v>2.7</v>
      </c>
      <c r="R434" s="6">
        <v>4.3</v>
      </c>
      <c r="S434" s="6">
        <v>2.8</v>
      </c>
    </row>
    <row r="435" spans="1:19" ht="15" customHeight="1" x14ac:dyDescent="0.2">
      <c r="A435" s="6">
        <v>1</v>
      </c>
      <c r="B435" s="6">
        <v>2014</v>
      </c>
      <c r="C435" s="6">
        <v>2</v>
      </c>
      <c r="D435" s="6">
        <v>2</v>
      </c>
      <c r="E435" s="6">
        <v>33</v>
      </c>
      <c r="F435" s="6">
        <v>34</v>
      </c>
      <c r="G435" s="6">
        <v>12</v>
      </c>
      <c r="H435" s="6">
        <v>3</v>
      </c>
      <c r="I435" s="6">
        <v>5</v>
      </c>
      <c r="J435" s="6">
        <v>2</v>
      </c>
      <c r="K435" s="6">
        <v>6</v>
      </c>
      <c r="L435" s="6">
        <v>1</v>
      </c>
      <c r="M435" s="6">
        <v>3.4</v>
      </c>
      <c r="N435" s="6">
        <v>9</v>
      </c>
      <c r="O435" s="6">
        <v>3</v>
      </c>
      <c r="P435" s="6">
        <v>1.6</v>
      </c>
      <c r="Q435" s="6">
        <v>2.9</v>
      </c>
      <c r="R435" s="6">
        <v>4.4000000000000004</v>
      </c>
      <c r="S435" s="6">
        <v>2.8</v>
      </c>
    </row>
    <row r="436" spans="1:19" ht="15" customHeight="1" x14ac:dyDescent="0.2">
      <c r="A436" s="6">
        <v>2</v>
      </c>
      <c r="B436" s="6">
        <v>2014</v>
      </c>
      <c r="C436" s="6">
        <v>2</v>
      </c>
      <c r="D436" s="6">
        <v>2</v>
      </c>
      <c r="E436" s="6">
        <v>32</v>
      </c>
      <c r="F436" s="6">
        <v>28</v>
      </c>
      <c r="G436" s="6">
        <v>14</v>
      </c>
      <c r="H436" s="6">
        <v>5</v>
      </c>
      <c r="I436" s="6">
        <v>5</v>
      </c>
      <c r="J436" s="6">
        <v>2</v>
      </c>
      <c r="K436" s="6">
        <v>8</v>
      </c>
      <c r="L436" s="6">
        <v>2</v>
      </c>
      <c r="M436" s="6">
        <v>3.6</v>
      </c>
      <c r="N436" s="6">
        <v>10</v>
      </c>
      <c r="O436" s="6">
        <v>3.2</v>
      </c>
      <c r="P436" s="6">
        <v>1.6</v>
      </c>
      <c r="Q436" s="6">
        <v>2.9</v>
      </c>
      <c r="R436" s="6">
        <v>4.8</v>
      </c>
      <c r="S436" s="6">
        <v>3.2</v>
      </c>
    </row>
    <row r="437" spans="1:19" ht="15" customHeight="1" x14ac:dyDescent="0.2">
      <c r="A437" s="6">
        <v>3</v>
      </c>
      <c r="B437" s="6">
        <v>2014</v>
      </c>
      <c r="C437" s="6">
        <v>2</v>
      </c>
      <c r="D437" s="6">
        <v>2</v>
      </c>
      <c r="E437" s="6">
        <v>32</v>
      </c>
      <c r="F437" s="6">
        <v>32</v>
      </c>
      <c r="G437" s="6">
        <v>11</v>
      </c>
      <c r="H437" s="6">
        <v>3</v>
      </c>
      <c r="I437" s="6">
        <v>5</v>
      </c>
      <c r="J437" s="6">
        <v>1</v>
      </c>
      <c r="K437" s="6">
        <v>10</v>
      </c>
      <c r="L437" s="6">
        <v>2</v>
      </c>
      <c r="M437" s="6">
        <v>3.4</v>
      </c>
      <c r="N437" s="6">
        <v>9</v>
      </c>
      <c r="O437" s="6">
        <v>3.1</v>
      </c>
      <c r="P437" s="6">
        <v>1.7</v>
      </c>
      <c r="Q437" s="6">
        <v>2.9</v>
      </c>
      <c r="R437" s="6">
        <v>4.3</v>
      </c>
      <c r="S437" s="6">
        <v>2.6</v>
      </c>
    </row>
    <row r="438" spans="1:19" ht="15" customHeight="1" x14ac:dyDescent="0.2">
      <c r="A438" s="6">
        <v>4</v>
      </c>
      <c r="B438" s="6">
        <v>2014</v>
      </c>
      <c r="C438" s="6">
        <v>1</v>
      </c>
      <c r="D438" s="6">
        <v>2</v>
      </c>
      <c r="E438" s="6">
        <v>33</v>
      </c>
      <c r="F438" s="6">
        <v>27</v>
      </c>
      <c r="G438" s="6">
        <v>14</v>
      </c>
      <c r="H438" s="6">
        <v>5</v>
      </c>
      <c r="I438" s="6">
        <v>7</v>
      </c>
      <c r="J438" s="6">
        <v>1</v>
      </c>
      <c r="K438" s="6">
        <v>7</v>
      </c>
      <c r="L438" s="6">
        <v>3</v>
      </c>
      <c r="M438" s="6">
        <v>3.6</v>
      </c>
      <c r="N438" s="6">
        <v>8</v>
      </c>
      <c r="O438" s="6">
        <v>2.9</v>
      </c>
      <c r="P438" s="6">
        <v>1.6</v>
      </c>
      <c r="Q438" s="6">
        <v>2.9</v>
      </c>
      <c r="R438" s="6">
        <v>4.8</v>
      </c>
      <c r="S438" s="6">
        <v>3.2</v>
      </c>
    </row>
    <row r="439" spans="1:19" ht="15" customHeight="1" x14ac:dyDescent="0.2">
      <c r="A439" s="6">
        <v>5</v>
      </c>
      <c r="B439" s="6">
        <v>2014</v>
      </c>
      <c r="C439" s="6">
        <v>2</v>
      </c>
      <c r="D439" s="6">
        <v>2</v>
      </c>
      <c r="E439" s="6">
        <v>34</v>
      </c>
      <c r="F439" s="6">
        <v>28</v>
      </c>
      <c r="G439" s="6">
        <v>12</v>
      </c>
      <c r="H439" s="6">
        <v>6</v>
      </c>
      <c r="I439" s="6">
        <v>5</v>
      </c>
      <c r="J439" s="6">
        <v>2</v>
      </c>
      <c r="K439" s="6">
        <v>7</v>
      </c>
      <c r="L439" s="6">
        <v>2</v>
      </c>
      <c r="M439" s="6">
        <v>3.5</v>
      </c>
      <c r="N439" s="6">
        <v>9</v>
      </c>
      <c r="O439" s="6">
        <v>3.1</v>
      </c>
      <c r="P439" s="6">
        <v>1.6</v>
      </c>
      <c r="Q439" s="6">
        <v>2.8</v>
      </c>
      <c r="R439" s="6">
        <v>4.5999999999999996</v>
      </c>
      <c r="S439" s="6">
        <v>3</v>
      </c>
    </row>
    <row r="440" spans="1:19" ht="15" customHeight="1" x14ac:dyDescent="0.2">
      <c r="A440" s="6">
        <v>6</v>
      </c>
      <c r="B440" s="6">
        <v>2014</v>
      </c>
      <c r="C440" s="6">
        <v>3</v>
      </c>
      <c r="D440" s="6">
        <v>1</v>
      </c>
      <c r="E440" s="6">
        <v>30</v>
      </c>
      <c r="F440" s="6">
        <v>33</v>
      </c>
      <c r="G440" s="6">
        <v>11</v>
      </c>
      <c r="H440" s="6">
        <v>4</v>
      </c>
      <c r="I440" s="6">
        <v>6</v>
      </c>
      <c r="J440" s="6">
        <v>2</v>
      </c>
      <c r="K440" s="6">
        <v>8</v>
      </c>
      <c r="L440" s="6">
        <v>2</v>
      </c>
      <c r="M440" s="6">
        <v>3.4</v>
      </c>
      <c r="N440" s="6">
        <v>9</v>
      </c>
      <c r="O440" s="6">
        <v>3</v>
      </c>
      <c r="P440" s="6">
        <v>1.7</v>
      </c>
      <c r="Q440" s="6">
        <v>2.9</v>
      </c>
      <c r="R440" s="6">
        <v>4.5</v>
      </c>
      <c r="S440" s="6">
        <v>2.8</v>
      </c>
    </row>
    <row r="441" spans="1:19" ht="15" customHeight="1" x14ac:dyDescent="0.2">
      <c r="A441" s="6">
        <v>7</v>
      </c>
      <c r="B441" s="6">
        <v>2014</v>
      </c>
      <c r="C441" s="6">
        <v>2</v>
      </c>
      <c r="D441" s="6">
        <v>2</v>
      </c>
      <c r="E441" s="6">
        <v>35</v>
      </c>
      <c r="F441" s="6">
        <v>27</v>
      </c>
      <c r="G441" s="6">
        <v>12</v>
      </c>
      <c r="H441" s="6">
        <v>5</v>
      </c>
      <c r="I441" s="6">
        <v>4</v>
      </c>
      <c r="J441" s="6">
        <v>0</v>
      </c>
      <c r="K441" s="6">
        <v>10</v>
      </c>
      <c r="L441" s="6">
        <v>3</v>
      </c>
      <c r="M441" s="6">
        <v>3.2</v>
      </c>
      <c r="N441" s="6">
        <v>8</v>
      </c>
      <c r="O441" s="6">
        <v>2.8</v>
      </c>
      <c r="P441" s="6">
        <v>1.6</v>
      </c>
      <c r="Q441" s="6">
        <v>2.7</v>
      </c>
      <c r="R441" s="6">
        <v>4.5</v>
      </c>
      <c r="S441" s="6">
        <v>2.9</v>
      </c>
    </row>
    <row r="442" spans="1:19" ht="15" customHeight="1" x14ac:dyDescent="0.2">
      <c r="A442" s="6">
        <v>8</v>
      </c>
      <c r="B442" s="6">
        <v>2014</v>
      </c>
      <c r="C442" s="6">
        <v>4</v>
      </c>
      <c r="D442" s="6">
        <v>3</v>
      </c>
      <c r="E442" s="6">
        <v>29</v>
      </c>
      <c r="F442" s="6">
        <v>35</v>
      </c>
      <c r="G442" s="6">
        <v>9</v>
      </c>
      <c r="H442" s="6">
        <v>5</v>
      </c>
      <c r="I442" s="6">
        <v>6</v>
      </c>
      <c r="J442" s="6">
        <v>1</v>
      </c>
      <c r="K442" s="6">
        <v>7</v>
      </c>
      <c r="L442" s="6">
        <v>1</v>
      </c>
      <c r="M442" s="6">
        <v>3.3</v>
      </c>
      <c r="N442" s="6">
        <v>9</v>
      </c>
      <c r="O442" s="6">
        <v>3</v>
      </c>
      <c r="P442" s="6">
        <v>1.5</v>
      </c>
      <c r="Q442" s="6">
        <v>2.9</v>
      </c>
      <c r="R442" s="6">
        <v>4.2</v>
      </c>
      <c r="S442" s="6">
        <v>2.7</v>
      </c>
    </row>
    <row r="443" spans="1:19" ht="15" customHeight="1" x14ac:dyDescent="0.2">
      <c r="A443" s="6">
        <v>9</v>
      </c>
      <c r="B443" s="6">
        <v>2014</v>
      </c>
      <c r="C443" s="6">
        <v>2</v>
      </c>
      <c r="D443" s="6">
        <v>1</v>
      </c>
      <c r="E443" s="6">
        <v>36</v>
      </c>
      <c r="F443" s="6">
        <v>27</v>
      </c>
      <c r="G443" s="6">
        <v>14</v>
      </c>
      <c r="H443" s="6">
        <v>5</v>
      </c>
      <c r="I443" s="6">
        <v>5</v>
      </c>
      <c r="J443" s="6">
        <v>1</v>
      </c>
      <c r="K443" s="6">
        <v>7</v>
      </c>
      <c r="L443" s="6">
        <v>2</v>
      </c>
      <c r="M443" s="6">
        <v>3.4</v>
      </c>
      <c r="N443" s="6">
        <v>8</v>
      </c>
      <c r="O443" s="6">
        <v>2.8</v>
      </c>
      <c r="P443" s="6">
        <v>1.5</v>
      </c>
      <c r="Q443" s="6">
        <v>2.8</v>
      </c>
      <c r="R443" s="6">
        <v>4.7</v>
      </c>
      <c r="S443" s="6">
        <v>3.2</v>
      </c>
    </row>
    <row r="444" spans="1:19" ht="15" customHeight="1" x14ac:dyDescent="0.2">
      <c r="A444" s="6">
        <v>10</v>
      </c>
      <c r="B444" s="6">
        <v>2014</v>
      </c>
      <c r="C444" s="6">
        <v>3</v>
      </c>
      <c r="D444" s="6">
        <v>3</v>
      </c>
      <c r="E444" s="6">
        <v>33</v>
      </c>
      <c r="F444" s="6">
        <v>34</v>
      </c>
      <c r="G444" s="6">
        <v>12</v>
      </c>
      <c r="H444" s="6">
        <v>5</v>
      </c>
      <c r="I444" s="6">
        <v>3</v>
      </c>
      <c r="J444" s="6">
        <v>1</v>
      </c>
      <c r="K444" s="6">
        <v>5</v>
      </c>
      <c r="L444" s="6">
        <v>1</v>
      </c>
      <c r="M444" s="6">
        <v>3.2</v>
      </c>
      <c r="N444" s="6">
        <v>7</v>
      </c>
      <c r="O444" s="6">
        <v>2.7</v>
      </c>
      <c r="P444" s="6">
        <v>1.7</v>
      </c>
      <c r="Q444" s="6">
        <v>2.8</v>
      </c>
      <c r="R444" s="6">
        <v>4.2</v>
      </c>
      <c r="S444" s="6">
        <v>2.5</v>
      </c>
    </row>
    <row r="445" spans="1:19" ht="15" customHeight="1" x14ac:dyDescent="0.2">
      <c r="A445" s="6">
        <v>11</v>
      </c>
      <c r="B445" s="6">
        <v>2014</v>
      </c>
      <c r="C445" s="6">
        <v>3</v>
      </c>
      <c r="D445" s="6">
        <v>3</v>
      </c>
      <c r="E445" s="6">
        <v>36</v>
      </c>
      <c r="F445" s="6">
        <v>29</v>
      </c>
      <c r="G445" s="6">
        <v>12</v>
      </c>
      <c r="H445" s="6">
        <v>4</v>
      </c>
      <c r="I445" s="6">
        <v>3</v>
      </c>
      <c r="J445" s="6">
        <v>1</v>
      </c>
      <c r="K445" s="6">
        <v>8</v>
      </c>
      <c r="L445" s="6">
        <v>1</v>
      </c>
      <c r="M445" s="6">
        <v>2.9</v>
      </c>
      <c r="N445" s="6">
        <v>7</v>
      </c>
      <c r="O445" s="6">
        <v>2.7</v>
      </c>
      <c r="P445" s="6">
        <v>1.4</v>
      </c>
      <c r="Q445" s="6">
        <v>2.6</v>
      </c>
      <c r="R445" s="6">
        <v>3.9</v>
      </c>
      <c r="S445" s="6">
        <v>2.5</v>
      </c>
    </row>
    <row r="446" spans="1:19" ht="15" customHeight="1" x14ac:dyDescent="0.2">
      <c r="A446" s="6">
        <v>12</v>
      </c>
      <c r="B446" s="6">
        <v>2014</v>
      </c>
      <c r="C446" s="6">
        <v>2</v>
      </c>
      <c r="D446" s="6">
        <v>2</v>
      </c>
      <c r="E446" s="6">
        <v>34</v>
      </c>
      <c r="F446" s="6">
        <v>32</v>
      </c>
      <c r="G446" s="6">
        <v>12</v>
      </c>
      <c r="H446" s="6">
        <v>4</v>
      </c>
      <c r="I446" s="6">
        <v>3</v>
      </c>
      <c r="J446" s="6">
        <v>1</v>
      </c>
      <c r="K446" s="6">
        <v>9</v>
      </c>
      <c r="L446" s="6">
        <v>1</v>
      </c>
      <c r="M446" s="6">
        <v>3.2</v>
      </c>
      <c r="N446" s="6">
        <v>7</v>
      </c>
      <c r="O446" s="6">
        <v>2.6</v>
      </c>
      <c r="P446" s="6">
        <v>1.6</v>
      </c>
      <c r="Q446" s="6">
        <v>2.8</v>
      </c>
      <c r="R446" s="6">
        <v>4.2</v>
      </c>
      <c r="S446" s="6">
        <v>2.6</v>
      </c>
    </row>
    <row r="447" spans="1:19" ht="15" customHeight="1" x14ac:dyDescent="0.2">
      <c r="A447" s="6">
        <v>1</v>
      </c>
      <c r="B447" s="6">
        <v>2015</v>
      </c>
      <c r="C447" s="6">
        <v>3</v>
      </c>
      <c r="D447" s="6">
        <v>2</v>
      </c>
      <c r="E447" s="6">
        <v>34</v>
      </c>
      <c r="F447" s="6">
        <v>34</v>
      </c>
      <c r="G447" s="6">
        <v>11</v>
      </c>
      <c r="H447" s="6">
        <v>3</v>
      </c>
      <c r="I447" s="6">
        <v>4</v>
      </c>
      <c r="J447" s="6">
        <v>1</v>
      </c>
      <c r="K447" s="6">
        <v>7</v>
      </c>
      <c r="L447" s="6">
        <v>1</v>
      </c>
      <c r="M447" s="6">
        <v>3.2</v>
      </c>
      <c r="N447" s="6">
        <v>7</v>
      </c>
      <c r="O447" s="6">
        <v>2.7</v>
      </c>
      <c r="P447" s="6">
        <v>1.6</v>
      </c>
      <c r="Q447" s="6">
        <v>2.8</v>
      </c>
      <c r="R447" s="6">
        <v>4</v>
      </c>
      <c r="S447" s="6">
        <v>2.4</v>
      </c>
    </row>
    <row r="448" spans="1:19" ht="15" customHeight="1" x14ac:dyDescent="0.2">
      <c r="A448" s="6">
        <v>2</v>
      </c>
      <c r="B448" s="6">
        <v>2015</v>
      </c>
      <c r="C448" s="6">
        <v>4</v>
      </c>
      <c r="D448" s="6">
        <v>2</v>
      </c>
      <c r="E448" s="6">
        <v>36</v>
      </c>
      <c r="F448" s="6">
        <v>27</v>
      </c>
      <c r="G448" s="6">
        <v>13</v>
      </c>
      <c r="H448" s="6">
        <v>3</v>
      </c>
      <c r="I448" s="6">
        <v>4</v>
      </c>
      <c r="J448" s="6">
        <v>1</v>
      </c>
      <c r="K448" s="6">
        <v>9</v>
      </c>
      <c r="L448" s="6">
        <v>1</v>
      </c>
      <c r="M448" s="6">
        <v>3.1</v>
      </c>
      <c r="N448" s="6">
        <v>8</v>
      </c>
      <c r="O448" s="6">
        <v>2.8</v>
      </c>
      <c r="P448" s="6">
        <v>1.5</v>
      </c>
      <c r="Q448" s="6">
        <v>2.7</v>
      </c>
      <c r="R448" s="6">
        <v>4.3</v>
      </c>
      <c r="S448" s="6">
        <v>2.8</v>
      </c>
    </row>
    <row r="449" spans="1:19" ht="15" customHeight="1" x14ac:dyDescent="0.2">
      <c r="A449" s="6">
        <v>3</v>
      </c>
      <c r="B449" s="6">
        <v>2015</v>
      </c>
      <c r="C449" s="6">
        <v>2</v>
      </c>
      <c r="D449" s="6">
        <v>1</v>
      </c>
      <c r="E449" s="6">
        <v>34</v>
      </c>
      <c r="F449" s="6">
        <v>33</v>
      </c>
      <c r="G449" s="6">
        <v>13</v>
      </c>
      <c r="H449" s="6">
        <v>4</v>
      </c>
      <c r="I449" s="6">
        <v>3</v>
      </c>
      <c r="J449" s="6">
        <v>1</v>
      </c>
      <c r="K449" s="6">
        <v>8</v>
      </c>
      <c r="L449" s="6">
        <v>1</v>
      </c>
      <c r="M449" s="6">
        <v>3.2</v>
      </c>
      <c r="N449" s="6">
        <v>7</v>
      </c>
      <c r="O449" s="6">
        <v>2.6</v>
      </c>
      <c r="P449" s="6">
        <v>1.7</v>
      </c>
      <c r="Q449" s="6">
        <v>2.8</v>
      </c>
      <c r="R449" s="6">
        <v>4.2</v>
      </c>
      <c r="S449" s="6">
        <v>2.5</v>
      </c>
    </row>
    <row r="450" spans="1:19" ht="15" customHeight="1" x14ac:dyDescent="0.2">
      <c r="A450" s="6">
        <v>4</v>
      </c>
      <c r="B450" s="6">
        <v>2015</v>
      </c>
      <c r="C450" s="6">
        <v>2</v>
      </c>
      <c r="D450" s="6">
        <v>1</v>
      </c>
      <c r="E450" s="6">
        <v>39</v>
      </c>
      <c r="F450" s="6">
        <v>29</v>
      </c>
      <c r="G450" s="6">
        <v>13</v>
      </c>
      <c r="H450" s="6">
        <v>2</v>
      </c>
      <c r="I450" s="6">
        <v>5</v>
      </c>
      <c r="J450" s="6">
        <v>0</v>
      </c>
      <c r="K450" s="6">
        <v>8</v>
      </c>
      <c r="L450" s="6">
        <v>1</v>
      </c>
      <c r="M450" s="6">
        <v>3</v>
      </c>
      <c r="N450" s="6">
        <v>6</v>
      </c>
      <c r="O450" s="6">
        <v>2.5</v>
      </c>
      <c r="P450" s="6">
        <v>1.5</v>
      </c>
      <c r="Q450" s="6">
        <v>2.6</v>
      </c>
      <c r="R450" s="6">
        <v>3.9</v>
      </c>
      <c r="S450" s="6">
        <v>2.4</v>
      </c>
    </row>
    <row r="451" spans="1:19" ht="15" customHeight="1" x14ac:dyDescent="0.2">
      <c r="A451" s="6">
        <v>5</v>
      </c>
      <c r="B451" s="6">
        <v>2015</v>
      </c>
      <c r="C451" s="6">
        <v>4</v>
      </c>
      <c r="D451" s="6">
        <v>1</v>
      </c>
      <c r="E451" s="6">
        <v>34</v>
      </c>
      <c r="F451" s="6">
        <v>29</v>
      </c>
      <c r="G451" s="6">
        <v>12</v>
      </c>
      <c r="H451" s="6">
        <v>7</v>
      </c>
      <c r="I451" s="6">
        <v>5</v>
      </c>
      <c r="J451" s="6">
        <v>1</v>
      </c>
      <c r="K451" s="6">
        <v>6</v>
      </c>
      <c r="L451" s="6">
        <v>1</v>
      </c>
      <c r="M451" s="6">
        <v>3.2</v>
      </c>
      <c r="N451" s="6">
        <v>9</v>
      </c>
      <c r="O451" s="6">
        <v>3</v>
      </c>
      <c r="P451" s="6">
        <v>1.3</v>
      </c>
      <c r="Q451" s="6">
        <v>2.8</v>
      </c>
      <c r="R451" s="6">
        <v>4.5999999999999996</v>
      </c>
      <c r="S451" s="6">
        <v>3.2</v>
      </c>
    </row>
    <row r="452" spans="1:19" ht="15" customHeight="1" x14ac:dyDescent="0.2">
      <c r="A452" s="6">
        <v>6</v>
      </c>
      <c r="B452" s="6">
        <v>2015</v>
      </c>
      <c r="C452" s="6">
        <v>2</v>
      </c>
      <c r="D452" s="6">
        <v>1</v>
      </c>
      <c r="E452" s="6">
        <v>39</v>
      </c>
      <c r="F452" s="6">
        <v>29</v>
      </c>
      <c r="G452" s="6">
        <v>10</v>
      </c>
      <c r="H452" s="6">
        <v>3</v>
      </c>
      <c r="I452" s="6">
        <v>5</v>
      </c>
      <c r="J452" s="6">
        <v>1</v>
      </c>
      <c r="K452" s="6">
        <v>8</v>
      </c>
      <c r="L452" s="6">
        <v>2</v>
      </c>
      <c r="M452" s="6">
        <v>3.2</v>
      </c>
      <c r="N452" s="6">
        <v>8</v>
      </c>
      <c r="O452" s="6">
        <v>2.8</v>
      </c>
      <c r="P452" s="6">
        <v>1.5</v>
      </c>
      <c r="Q452" s="6">
        <v>2.6</v>
      </c>
      <c r="R452" s="6">
        <v>3.9</v>
      </c>
      <c r="S452" s="6">
        <v>2.4</v>
      </c>
    </row>
    <row r="453" spans="1:19" ht="15" customHeight="1" x14ac:dyDescent="0.2">
      <c r="A453" s="6">
        <v>7</v>
      </c>
      <c r="B453" s="6">
        <v>2015</v>
      </c>
      <c r="C453" s="6">
        <v>2</v>
      </c>
      <c r="D453" s="6">
        <v>2</v>
      </c>
      <c r="E453" s="6">
        <v>34</v>
      </c>
      <c r="F453" s="6">
        <v>30</v>
      </c>
      <c r="G453" s="6">
        <v>11</v>
      </c>
      <c r="H453" s="6">
        <v>4</v>
      </c>
      <c r="I453" s="6">
        <v>5</v>
      </c>
      <c r="J453" s="6">
        <v>1</v>
      </c>
      <c r="K453" s="6">
        <v>10</v>
      </c>
      <c r="L453" s="6">
        <v>1</v>
      </c>
      <c r="M453" s="6">
        <v>3.3</v>
      </c>
      <c r="N453" s="6">
        <v>8</v>
      </c>
      <c r="O453" s="6">
        <v>2.8</v>
      </c>
      <c r="P453" s="6">
        <v>1.6</v>
      </c>
      <c r="Q453" s="6">
        <v>2.8</v>
      </c>
      <c r="R453" s="6">
        <v>4.3</v>
      </c>
      <c r="S453" s="6">
        <v>2.7</v>
      </c>
    </row>
    <row r="454" spans="1:19" ht="15" customHeight="1" x14ac:dyDescent="0.2">
      <c r="A454" s="6">
        <v>8</v>
      </c>
      <c r="B454" s="6">
        <v>2015</v>
      </c>
      <c r="C454" s="6">
        <v>4</v>
      </c>
      <c r="D454" s="6">
        <v>2</v>
      </c>
      <c r="E454" s="6">
        <v>36</v>
      </c>
      <c r="F454" s="6">
        <v>30</v>
      </c>
      <c r="G454" s="6">
        <v>12</v>
      </c>
      <c r="H454" s="6">
        <v>3</v>
      </c>
      <c r="I454" s="6">
        <v>4</v>
      </c>
      <c r="J454" s="6">
        <v>1</v>
      </c>
      <c r="K454" s="6">
        <v>7</v>
      </c>
      <c r="L454" s="6">
        <v>1</v>
      </c>
      <c r="M454" s="6">
        <v>3.1</v>
      </c>
      <c r="N454" s="6">
        <v>8</v>
      </c>
      <c r="O454" s="6">
        <v>2.9</v>
      </c>
      <c r="P454" s="6">
        <v>1.5</v>
      </c>
      <c r="Q454" s="6">
        <v>2.7</v>
      </c>
      <c r="R454" s="6">
        <v>4.0999999999999996</v>
      </c>
      <c r="S454" s="6">
        <v>2.6</v>
      </c>
    </row>
    <row r="455" spans="1:19" ht="15" customHeight="1" x14ac:dyDescent="0.2">
      <c r="A455" s="6">
        <v>9</v>
      </c>
      <c r="B455" s="6">
        <v>2015</v>
      </c>
      <c r="C455" s="6">
        <v>3</v>
      </c>
      <c r="D455" s="6">
        <v>2</v>
      </c>
      <c r="E455" s="6">
        <v>35</v>
      </c>
      <c r="F455" s="6">
        <v>30</v>
      </c>
      <c r="G455" s="6">
        <v>14</v>
      </c>
      <c r="H455" s="6">
        <v>2</v>
      </c>
      <c r="I455" s="6">
        <v>4</v>
      </c>
      <c r="J455" s="6">
        <v>1</v>
      </c>
      <c r="K455" s="6">
        <v>8</v>
      </c>
      <c r="L455" s="6">
        <v>1</v>
      </c>
      <c r="M455" s="6">
        <v>3</v>
      </c>
      <c r="N455" s="6">
        <v>7</v>
      </c>
      <c r="O455" s="6">
        <v>2.6</v>
      </c>
      <c r="P455" s="6">
        <v>1.4</v>
      </c>
      <c r="Q455" s="6">
        <v>2.7</v>
      </c>
      <c r="R455" s="6">
        <v>4.0999999999999996</v>
      </c>
      <c r="S455" s="6">
        <v>2.7</v>
      </c>
    </row>
    <row r="456" spans="1:19" ht="15" customHeight="1" x14ac:dyDescent="0.2">
      <c r="A456" s="6">
        <v>10</v>
      </c>
      <c r="B456" s="6">
        <v>2015</v>
      </c>
      <c r="C456" s="6">
        <v>3</v>
      </c>
      <c r="D456" s="6">
        <v>3</v>
      </c>
      <c r="E456" s="6">
        <v>40</v>
      </c>
      <c r="F456" s="6">
        <v>29</v>
      </c>
      <c r="G456" s="6">
        <v>10</v>
      </c>
      <c r="H456" s="6">
        <v>4</v>
      </c>
      <c r="I456" s="6">
        <v>3</v>
      </c>
      <c r="J456" s="6">
        <v>2</v>
      </c>
      <c r="K456" s="6">
        <v>5</v>
      </c>
      <c r="L456" s="6">
        <v>1</v>
      </c>
      <c r="M456" s="6">
        <v>3</v>
      </c>
      <c r="N456" s="6">
        <v>9</v>
      </c>
      <c r="O456" s="6">
        <v>3</v>
      </c>
      <c r="P456" s="6">
        <v>1.2</v>
      </c>
      <c r="Q456" s="6">
        <v>2.5</v>
      </c>
      <c r="R456" s="6">
        <v>3.8</v>
      </c>
      <c r="S456" s="6">
        <v>2.6</v>
      </c>
    </row>
    <row r="457" spans="1:19" ht="15" customHeight="1" x14ac:dyDescent="0.2">
      <c r="A457" s="6">
        <v>11</v>
      </c>
      <c r="B457" s="6">
        <v>2015</v>
      </c>
      <c r="C457" s="6">
        <v>2</v>
      </c>
      <c r="D457" s="6">
        <v>3</v>
      </c>
      <c r="E457" s="6">
        <v>38</v>
      </c>
      <c r="F457" s="6">
        <v>29</v>
      </c>
      <c r="G457" s="6">
        <v>11</v>
      </c>
      <c r="H457" s="6">
        <v>2</v>
      </c>
      <c r="I457" s="6">
        <v>4</v>
      </c>
      <c r="J457" s="6">
        <v>1</v>
      </c>
      <c r="K457" s="6">
        <v>9</v>
      </c>
      <c r="L457" s="6">
        <v>1</v>
      </c>
      <c r="M457" s="6">
        <v>2.9</v>
      </c>
      <c r="N457" s="6">
        <v>6</v>
      </c>
      <c r="O457" s="6">
        <v>2.5</v>
      </c>
      <c r="P457" s="6">
        <v>1.5</v>
      </c>
      <c r="Q457" s="6">
        <v>2.6</v>
      </c>
      <c r="R457" s="6">
        <v>3.5</v>
      </c>
      <c r="S457" s="6">
        <v>2.1</v>
      </c>
    </row>
    <row r="458" spans="1:19" ht="15" customHeight="1" x14ac:dyDescent="0.2">
      <c r="A458" s="6">
        <v>12</v>
      </c>
      <c r="B458" s="6">
        <v>2015</v>
      </c>
      <c r="C458" s="6">
        <v>3</v>
      </c>
      <c r="D458" s="6">
        <v>1</v>
      </c>
      <c r="E458" s="6">
        <v>40</v>
      </c>
      <c r="F458" s="6">
        <v>27</v>
      </c>
      <c r="G458" s="6">
        <v>12</v>
      </c>
      <c r="H458" s="6">
        <v>4</v>
      </c>
      <c r="I458" s="6">
        <v>4</v>
      </c>
      <c r="J458" s="6">
        <v>1</v>
      </c>
      <c r="K458" s="6">
        <v>7</v>
      </c>
      <c r="L458" s="6">
        <v>1</v>
      </c>
      <c r="M458" s="6">
        <v>3</v>
      </c>
      <c r="N458" s="6">
        <v>7</v>
      </c>
      <c r="O458" s="6">
        <v>2.6</v>
      </c>
      <c r="P458" s="6">
        <v>1.4</v>
      </c>
      <c r="Q458" s="6">
        <v>2.6</v>
      </c>
      <c r="R458" s="6">
        <v>4.0999999999999996</v>
      </c>
      <c r="S458" s="6">
        <v>2.7</v>
      </c>
    </row>
    <row r="459" spans="1:19" ht="15" customHeight="1" x14ac:dyDescent="0.2">
      <c r="A459" s="6">
        <v>1</v>
      </c>
      <c r="B459" s="6">
        <v>2016</v>
      </c>
      <c r="C459" s="6">
        <v>3</v>
      </c>
      <c r="D459" s="6">
        <v>3</v>
      </c>
      <c r="E459" s="6">
        <v>35</v>
      </c>
      <c r="F459" s="6">
        <v>27</v>
      </c>
      <c r="G459" s="6">
        <v>11</v>
      </c>
      <c r="H459" s="6">
        <v>4</v>
      </c>
      <c r="I459" s="6">
        <v>5</v>
      </c>
      <c r="J459" s="6">
        <v>1</v>
      </c>
      <c r="K459" s="6">
        <v>10</v>
      </c>
      <c r="L459" s="6">
        <v>1</v>
      </c>
      <c r="M459" s="6">
        <v>3.2</v>
      </c>
      <c r="N459" s="6">
        <v>8</v>
      </c>
      <c r="O459" s="6">
        <v>2.9</v>
      </c>
      <c r="P459" s="6">
        <v>1.5</v>
      </c>
      <c r="Q459" s="6">
        <v>2.7</v>
      </c>
      <c r="R459" s="6">
        <v>4.3</v>
      </c>
      <c r="S459" s="6">
        <v>2.9</v>
      </c>
    </row>
    <row r="460" spans="1:19" ht="15" customHeight="1" x14ac:dyDescent="0.2">
      <c r="A460" s="6">
        <v>2</v>
      </c>
      <c r="B460" s="6">
        <v>2016</v>
      </c>
      <c r="C460" s="6">
        <v>4</v>
      </c>
      <c r="D460" s="6">
        <v>3</v>
      </c>
      <c r="E460" s="6">
        <v>39</v>
      </c>
      <c r="F460" s="6">
        <v>27</v>
      </c>
      <c r="G460" s="6">
        <v>11</v>
      </c>
      <c r="H460" s="6">
        <v>4</v>
      </c>
      <c r="I460" s="6">
        <v>4</v>
      </c>
      <c r="J460" s="6">
        <v>1</v>
      </c>
      <c r="K460" s="6">
        <v>5</v>
      </c>
      <c r="L460" s="6">
        <v>2</v>
      </c>
      <c r="M460" s="6">
        <v>2.9</v>
      </c>
      <c r="N460" s="6">
        <v>8</v>
      </c>
      <c r="O460" s="6">
        <v>2.9</v>
      </c>
      <c r="P460" s="6">
        <v>1.3</v>
      </c>
      <c r="Q460" s="6">
        <v>2.5</v>
      </c>
      <c r="R460" s="6">
        <v>3.9</v>
      </c>
      <c r="S460" s="6">
        <v>2.6</v>
      </c>
    </row>
    <row r="461" spans="1:19" ht="15" customHeight="1" x14ac:dyDescent="0.2">
      <c r="A461" s="6">
        <v>3</v>
      </c>
      <c r="B461" s="6">
        <v>2016</v>
      </c>
      <c r="C461" s="6">
        <v>2</v>
      </c>
      <c r="D461" s="6">
        <v>2</v>
      </c>
      <c r="E461" s="6">
        <v>37</v>
      </c>
      <c r="F461" s="6">
        <v>29</v>
      </c>
      <c r="G461" s="6">
        <v>12</v>
      </c>
      <c r="H461" s="6">
        <v>2</v>
      </c>
      <c r="I461" s="6">
        <v>4</v>
      </c>
      <c r="J461" s="6">
        <v>1</v>
      </c>
      <c r="K461" s="6">
        <v>9</v>
      </c>
      <c r="L461" s="6">
        <v>2</v>
      </c>
      <c r="M461" s="6">
        <v>3.1</v>
      </c>
      <c r="N461" s="6">
        <v>8</v>
      </c>
      <c r="O461" s="6">
        <v>2.8</v>
      </c>
      <c r="P461" s="6">
        <v>1.3</v>
      </c>
      <c r="Q461" s="6">
        <v>2.7</v>
      </c>
      <c r="R461" s="6">
        <v>4.0999999999999996</v>
      </c>
      <c r="S461" s="6">
        <v>2.7</v>
      </c>
    </row>
    <row r="462" spans="1:19" ht="15" customHeight="1" x14ac:dyDescent="0.2">
      <c r="A462" s="6">
        <v>4</v>
      </c>
      <c r="B462" s="6">
        <v>2016</v>
      </c>
      <c r="C462" s="6">
        <v>4</v>
      </c>
      <c r="D462" s="6">
        <v>2</v>
      </c>
      <c r="E462" s="6">
        <v>42</v>
      </c>
      <c r="F462" s="6">
        <v>27</v>
      </c>
      <c r="G462" s="6">
        <v>10</v>
      </c>
      <c r="H462" s="6">
        <v>3</v>
      </c>
      <c r="I462" s="6">
        <v>4</v>
      </c>
      <c r="J462" s="6">
        <v>1</v>
      </c>
      <c r="K462" s="6">
        <v>6</v>
      </c>
      <c r="L462" s="6">
        <v>1</v>
      </c>
      <c r="M462" s="6">
        <v>2.9</v>
      </c>
      <c r="N462" s="6">
        <v>8</v>
      </c>
      <c r="O462" s="6">
        <v>2.7</v>
      </c>
      <c r="P462" s="6">
        <v>1.3</v>
      </c>
      <c r="Q462" s="6">
        <v>2.5</v>
      </c>
      <c r="R462" s="6">
        <v>3.6</v>
      </c>
      <c r="S462" s="6">
        <v>2.4</v>
      </c>
    </row>
    <row r="463" spans="1:19" ht="15" customHeight="1" x14ac:dyDescent="0.2">
      <c r="A463" s="6">
        <v>5</v>
      </c>
      <c r="B463" s="6">
        <v>2016</v>
      </c>
      <c r="C463" s="6">
        <v>2</v>
      </c>
      <c r="D463" s="6">
        <v>1</v>
      </c>
      <c r="E463" s="6">
        <v>43</v>
      </c>
      <c r="F463" s="6">
        <v>29</v>
      </c>
      <c r="G463" s="6">
        <v>12</v>
      </c>
      <c r="H463" s="6">
        <v>2</v>
      </c>
      <c r="I463" s="6">
        <v>3</v>
      </c>
      <c r="J463" s="6">
        <v>1</v>
      </c>
      <c r="K463" s="6">
        <v>6</v>
      </c>
      <c r="L463" s="6">
        <v>1</v>
      </c>
      <c r="M463" s="6">
        <v>2.8</v>
      </c>
      <c r="N463" s="6">
        <v>5</v>
      </c>
      <c r="O463" s="6">
        <v>2.2999999999999998</v>
      </c>
      <c r="P463" s="6">
        <v>1.3</v>
      </c>
      <c r="Q463" s="6">
        <v>2.5</v>
      </c>
      <c r="R463" s="6">
        <v>3.5</v>
      </c>
      <c r="S463" s="6">
        <v>2.2999999999999998</v>
      </c>
    </row>
    <row r="464" spans="1:19" ht="15" customHeight="1" x14ac:dyDescent="0.2">
      <c r="A464" s="6">
        <v>6</v>
      </c>
      <c r="B464" s="6">
        <v>2016</v>
      </c>
      <c r="C464" s="6">
        <v>4</v>
      </c>
      <c r="D464" s="6">
        <v>1</v>
      </c>
      <c r="E464" s="6">
        <v>39</v>
      </c>
      <c r="F464" s="6">
        <v>30</v>
      </c>
      <c r="G464" s="6">
        <v>11</v>
      </c>
      <c r="H464" s="6">
        <v>3</v>
      </c>
      <c r="I464" s="6">
        <v>3</v>
      </c>
      <c r="J464" s="6">
        <v>0</v>
      </c>
      <c r="K464" s="6">
        <v>7</v>
      </c>
      <c r="L464" s="6">
        <v>2</v>
      </c>
      <c r="M464" s="6">
        <v>2.7</v>
      </c>
      <c r="N464" s="6">
        <v>6</v>
      </c>
      <c r="O464" s="6">
        <v>2.4</v>
      </c>
      <c r="P464" s="6">
        <v>1.3</v>
      </c>
      <c r="Q464" s="6">
        <v>2.6</v>
      </c>
      <c r="R464" s="6">
        <v>3.5</v>
      </c>
      <c r="S464" s="6">
        <v>2.2000000000000002</v>
      </c>
    </row>
    <row r="465" spans="1:19" ht="15" customHeight="1" x14ac:dyDescent="0.2">
      <c r="A465" s="6">
        <v>7</v>
      </c>
      <c r="B465" s="6">
        <v>2016</v>
      </c>
      <c r="C465" s="6">
        <v>2</v>
      </c>
      <c r="D465" s="6">
        <v>4</v>
      </c>
      <c r="E465" s="6">
        <v>39</v>
      </c>
      <c r="F465" s="6">
        <v>28</v>
      </c>
      <c r="G465" s="6">
        <v>10</v>
      </c>
      <c r="H465" s="6">
        <v>4</v>
      </c>
      <c r="I465" s="6">
        <v>3</v>
      </c>
      <c r="J465" s="6">
        <v>2</v>
      </c>
      <c r="K465" s="6">
        <v>7</v>
      </c>
      <c r="L465" s="6">
        <v>1</v>
      </c>
      <c r="M465" s="6">
        <v>3</v>
      </c>
      <c r="N465" s="6">
        <v>8</v>
      </c>
      <c r="O465" s="6">
        <v>2.8</v>
      </c>
      <c r="P465" s="6">
        <v>1.4</v>
      </c>
      <c r="Q465" s="6">
        <v>2.6</v>
      </c>
      <c r="R465" s="6">
        <v>4</v>
      </c>
      <c r="S465" s="6">
        <v>2.6</v>
      </c>
    </row>
    <row r="466" spans="1:19" ht="15" customHeight="1" x14ac:dyDescent="0.2">
      <c r="A466" s="6">
        <v>8</v>
      </c>
      <c r="B466" s="6">
        <v>2016</v>
      </c>
      <c r="C466" s="6">
        <v>3</v>
      </c>
      <c r="D466" s="6">
        <v>3</v>
      </c>
      <c r="E466" s="6">
        <v>40</v>
      </c>
      <c r="F466" s="6">
        <v>29</v>
      </c>
      <c r="G466" s="6">
        <v>11</v>
      </c>
      <c r="H466" s="6">
        <v>3</v>
      </c>
      <c r="I466" s="6">
        <v>3</v>
      </c>
      <c r="J466" s="6">
        <v>1</v>
      </c>
      <c r="K466" s="6">
        <v>6</v>
      </c>
      <c r="L466" s="6">
        <v>1</v>
      </c>
      <c r="M466" s="6">
        <v>2.9</v>
      </c>
      <c r="N466" s="6">
        <v>7</v>
      </c>
      <c r="O466" s="6">
        <v>2.6</v>
      </c>
      <c r="P466" s="6">
        <v>1.4</v>
      </c>
      <c r="Q466" s="6">
        <v>2.5</v>
      </c>
      <c r="R466" s="6">
        <v>3.6</v>
      </c>
      <c r="S466" s="6">
        <v>2.2000000000000002</v>
      </c>
    </row>
    <row r="467" spans="1:19" ht="15" customHeight="1" x14ac:dyDescent="0.2">
      <c r="A467" s="6">
        <v>9</v>
      </c>
      <c r="B467" s="6">
        <v>2016</v>
      </c>
      <c r="C467" s="6">
        <v>3</v>
      </c>
      <c r="D467" s="6">
        <v>3</v>
      </c>
      <c r="E467" s="6">
        <v>39</v>
      </c>
      <c r="F467" s="6">
        <v>28</v>
      </c>
      <c r="G467" s="6">
        <v>11</v>
      </c>
      <c r="H467" s="6">
        <v>3</v>
      </c>
      <c r="I467" s="6">
        <v>4</v>
      </c>
      <c r="J467" s="6">
        <v>1</v>
      </c>
      <c r="K467" s="6">
        <v>6</v>
      </c>
      <c r="L467" s="6">
        <v>2</v>
      </c>
      <c r="M467" s="6">
        <v>2.9</v>
      </c>
      <c r="N467" s="6">
        <v>7</v>
      </c>
      <c r="O467" s="6">
        <v>2.7</v>
      </c>
      <c r="P467" s="6">
        <v>1.3</v>
      </c>
      <c r="Q467" s="6">
        <v>2.6</v>
      </c>
      <c r="R467" s="6">
        <v>3.5</v>
      </c>
      <c r="S467" s="6">
        <v>2.2000000000000002</v>
      </c>
    </row>
    <row r="468" spans="1:19" ht="15" customHeight="1" x14ac:dyDescent="0.2">
      <c r="A468" s="6">
        <v>10</v>
      </c>
      <c r="B468" s="6">
        <v>2016</v>
      </c>
      <c r="C468" s="6">
        <v>3</v>
      </c>
      <c r="D468" s="6">
        <v>3</v>
      </c>
      <c r="E468" s="6">
        <v>41</v>
      </c>
      <c r="F468" s="6">
        <v>26</v>
      </c>
      <c r="G468" s="6">
        <v>11</v>
      </c>
      <c r="H468" s="6">
        <v>3</v>
      </c>
      <c r="I468" s="6">
        <v>4</v>
      </c>
      <c r="J468" s="6">
        <v>1</v>
      </c>
      <c r="K468" s="6">
        <v>6</v>
      </c>
      <c r="L468" s="6">
        <v>2</v>
      </c>
      <c r="M468" s="6">
        <v>2.8</v>
      </c>
      <c r="N468" s="6">
        <v>7</v>
      </c>
      <c r="O468" s="6">
        <v>2.7</v>
      </c>
      <c r="P468" s="6">
        <v>1.2</v>
      </c>
      <c r="Q468" s="6">
        <v>2.4</v>
      </c>
      <c r="R468" s="6">
        <v>3.8</v>
      </c>
      <c r="S468" s="6">
        <v>2.6</v>
      </c>
    </row>
    <row r="469" spans="1:19" ht="15" customHeight="1" x14ac:dyDescent="0.2">
      <c r="A469" s="6">
        <v>11</v>
      </c>
      <c r="B469" s="6">
        <v>2016</v>
      </c>
      <c r="C469" s="6">
        <v>4</v>
      </c>
      <c r="D469" s="6">
        <v>2</v>
      </c>
      <c r="E469" s="6">
        <v>39</v>
      </c>
      <c r="F469" s="6">
        <v>29</v>
      </c>
      <c r="G469" s="6">
        <v>12</v>
      </c>
      <c r="H469" s="6">
        <v>3</v>
      </c>
      <c r="I469" s="6">
        <v>4</v>
      </c>
      <c r="J469" s="6">
        <v>1</v>
      </c>
      <c r="K469" s="6">
        <v>5</v>
      </c>
      <c r="L469" s="6">
        <v>1</v>
      </c>
      <c r="M469" s="6">
        <v>2.9</v>
      </c>
      <c r="N469" s="6">
        <v>8</v>
      </c>
      <c r="O469" s="6">
        <v>2.9</v>
      </c>
      <c r="P469" s="6">
        <v>1.4</v>
      </c>
      <c r="Q469" s="6">
        <v>2.6</v>
      </c>
      <c r="R469" s="6">
        <v>3.8</v>
      </c>
      <c r="S469" s="6">
        <v>2.4</v>
      </c>
    </row>
    <row r="470" spans="1:19" ht="15" customHeight="1" x14ac:dyDescent="0.2">
      <c r="A470" s="6">
        <v>12</v>
      </c>
      <c r="B470" s="6">
        <v>2016</v>
      </c>
      <c r="C470" s="6">
        <v>5</v>
      </c>
      <c r="D470" s="6">
        <v>4</v>
      </c>
      <c r="E470" s="6">
        <v>40</v>
      </c>
      <c r="F470" s="6">
        <v>26</v>
      </c>
      <c r="G470" s="6">
        <v>10</v>
      </c>
      <c r="H470" s="6">
        <v>4</v>
      </c>
      <c r="I470" s="6">
        <v>3</v>
      </c>
      <c r="J470" s="6">
        <v>1</v>
      </c>
      <c r="K470" s="6">
        <v>6</v>
      </c>
      <c r="L470" s="6">
        <v>1</v>
      </c>
      <c r="M470" s="6">
        <v>2.6</v>
      </c>
      <c r="N470" s="6">
        <v>8</v>
      </c>
      <c r="O470" s="6">
        <v>2.9</v>
      </c>
      <c r="P470" s="6">
        <v>1.1000000000000001</v>
      </c>
      <c r="Q470" s="6">
        <v>2.2999999999999998</v>
      </c>
      <c r="R470" s="6">
        <v>3.5</v>
      </c>
      <c r="S470" s="6">
        <v>2.4</v>
      </c>
    </row>
    <row r="471" spans="1:19" ht="15" customHeight="1" x14ac:dyDescent="0.2">
      <c r="A471" s="6">
        <v>1</v>
      </c>
      <c r="B471" s="6">
        <v>2017</v>
      </c>
      <c r="C471" s="6">
        <v>5</v>
      </c>
      <c r="D471" s="6">
        <v>4</v>
      </c>
      <c r="E471" s="6">
        <v>36</v>
      </c>
      <c r="F471" s="6">
        <v>28</v>
      </c>
      <c r="G471" s="6">
        <v>14</v>
      </c>
      <c r="H471" s="6">
        <v>2</v>
      </c>
      <c r="I471" s="6">
        <v>3</v>
      </c>
      <c r="J471" s="6">
        <v>0</v>
      </c>
      <c r="K471" s="6">
        <v>7</v>
      </c>
      <c r="L471" s="6">
        <v>1</v>
      </c>
      <c r="M471" s="6">
        <v>2.7</v>
      </c>
      <c r="N471" s="6">
        <v>7</v>
      </c>
      <c r="O471" s="6">
        <v>2.7</v>
      </c>
      <c r="P471" s="6">
        <v>1.2</v>
      </c>
      <c r="Q471" s="6">
        <v>2.6</v>
      </c>
      <c r="R471" s="6">
        <v>3.7</v>
      </c>
      <c r="S471" s="6">
        <v>2.5</v>
      </c>
    </row>
    <row r="472" spans="1:19" ht="15" customHeight="1" x14ac:dyDescent="0.2">
      <c r="A472" s="6">
        <v>2</v>
      </c>
      <c r="B472" s="6">
        <v>2017</v>
      </c>
      <c r="C472" s="6">
        <v>6</v>
      </c>
      <c r="D472" s="6">
        <v>3</v>
      </c>
      <c r="E472" s="6">
        <v>37</v>
      </c>
      <c r="F472" s="6">
        <v>30</v>
      </c>
      <c r="G472" s="6">
        <v>10</v>
      </c>
      <c r="H472" s="6">
        <v>2</v>
      </c>
      <c r="I472" s="6">
        <v>4</v>
      </c>
      <c r="J472" s="6">
        <v>0</v>
      </c>
      <c r="K472" s="6">
        <v>8</v>
      </c>
      <c r="L472" s="6">
        <v>0</v>
      </c>
      <c r="M472" s="6">
        <v>2.6</v>
      </c>
      <c r="N472" s="6">
        <v>8</v>
      </c>
      <c r="O472" s="6">
        <v>2.8</v>
      </c>
      <c r="P472" s="6">
        <v>1.3</v>
      </c>
      <c r="Q472" s="6">
        <v>2.5</v>
      </c>
      <c r="R472" s="6">
        <v>3.5</v>
      </c>
      <c r="S472" s="6">
        <v>2.2000000000000002</v>
      </c>
    </row>
    <row r="473" spans="1:19" ht="15" customHeight="1" x14ac:dyDescent="0.2">
      <c r="A473" s="6">
        <v>3</v>
      </c>
      <c r="B473" s="6">
        <v>2017</v>
      </c>
      <c r="C473" s="6">
        <v>5</v>
      </c>
      <c r="D473" s="6">
        <v>4</v>
      </c>
      <c r="E473" s="6">
        <v>37</v>
      </c>
      <c r="F473" s="6">
        <v>26</v>
      </c>
      <c r="G473" s="6">
        <v>8</v>
      </c>
      <c r="H473" s="6">
        <v>4</v>
      </c>
      <c r="I473" s="6">
        <v>4</v>
      </c>
      <c r="J473" s="6">
        <v>0</v>
      </c>
      <c r="K473" s="6">
        <v>10</v>
      </c>
      <c r="L473" s="6">
        <v>2</v>
      </c>
      <c r="M473" s="6">
        <v>2.7</v>
      </c>
      <c r="N473" s="6">
        <v>9</v>
      </c>
      <c r="O473" s="6">
        <v>2.9</v>
      </c>
      <c r="P473" s="6">
        <v>1.2</v>
      </c>
      <c r="Q473" s="6">
        <v>2.4</v>
      </c>
      <c r="R473" s="6">
        <v>3.5</v>
      </c>
      <c r="S473" s="6">
        <v>2.2999999999999998</v>
      </c>
    </row>
    <row r="474" spans="1:19" ht="15" customHeight="1" x14ac:dyDescent="0.2">
      <c r="A474" s="6">
        <v>4</v>
      </c>
      <c r="B474" s="6">
        <v>2017</v>
      </c>
      <c r="C474" s="6">
        <v>5</v>
      </c>
      <c r="D474" s="6">
        <v>2</v>
      </c>
      <c r="E474" s="6">
        <v>42</v>
      </c>
      <c r="F474" s="6">
        <v>26</v>
      </c>
      <c r="G474" s="6">
        <v>9</v>
      </c>
      <c r="H474" s="6">
        <v>5</v>
      </c>
      <c r="I474" s="6">
        <v>2</v>
      </c>
      <c r="J474" s="6">
        <v>0</v>
      </c>
      <c r="K474" s="6">
        <v>7</v>
      </c>
      <c r="L474" s="6">
        <v>2</v>
      </c>
      <c r="M474" s="6">
        <v>2.7</v>
      </c>
      <c r="N474" s="6">
        <v>7</v>
      </c>
      <c r="O474" s="6">
        <v>2.6</v>
      </c>
      <c r="P474" s="6">
        <v>1.2</v>
      </c>
      <c r="Q474" s="6">
        <v>2.4</v>
      </c>
      <c r="R474" s="6">
        <v>3.4</v>
      </c>
      <c r="S474" s="6">
        <v>2.2000000000000002</v>
      </c>
    </row>
    <row r="475" spans="1:19" ht="15" customHeight="1" x14ac:dyDescent="0.2">
      <c r="A475" s="6">
        <v>5</v>
      </c>
      <c r="B475" s="6">
        <v>2017</v>
      </c>
      <c r="C475" s="6">
        <v>3</v>
      </c>
      <c r="D475" s="6">
        <v>3</v>
      </c>
      <c r="E475" s="6">
        <v>41</v>
      </c>
      <c r="F475" s="6">
        <v>25</v>
      </c>
      <c r="G475" s="6">
        <v>12</v>
      </c>
      <c r="H475" s="6">
        <v>3</v>
      </c>
      <c r="I475" s="6">
        <v>2</v>
      </c>
      <c r="J475" s="6">
        <v>1</v>
      </c>
      <c r="K475" s="6">
        <v>8</v>
      </c>
      <c r="L475" s="6">
        <v>2</v>
      </c>
      <c r="M475" s="6">
        <v>2.8</v>
      </c>
      <c r="N475" s="6">
        <v>7</v>
      </c>
      <c r="O475" s="6">
        <v>2.6</v>
      </c>
      <c r="P475" s="6">
        <v>1.3</v>
      </c>
      <c r="Q475" s="6">
        <v>2.4</v>
      </c>
      <c r="R475" s="6">
        <v>3.5</v>
      </c>
      <c r="S475" s="6">
        <v>2.2000000000000002</v>
      </c>
    </row>
    <row r="476" spans="1:19" ht="15" customHeight="1" x14ac:dyDescent="0.2">
      <c r="A476" s="6">
        <v>6</v>
      </c>
      <c r="B476" s="6">
        <v>2017</v>
      </c>
      <c r="C476" s="6">
        <v>4</v>
      </c>
      <c r="D476" s="6">
        <v>3</v>
      </c>
      <c r="E476" s="6">
        <v>40</v>
      </c>
      <c r="F476" s="6">
        <v>27</v>
      </c>
      <c r="G476" s="6">
        <v>11</v>
      </c>
      <c r="H476" s="6">
        <v>3</v>
      </c>
      <c r="I476" s="6">
        <v>4</v>
      </c>
      <c r="J476" s="6">
        <v>1</v>
      </c>
      <c r="K476" s="6">
        <v>6</v>
      </c>
      <c r="L476" s="6">
        <v>1</v>
      </c>
      <c r="M476" s="6">
        <v>3</v>
      </c>
      <c r="N476" s="6">
        <v>8</v>
      </c>
      <c r="O476" s="6">
        <v>2.9</v>
      </c>
      <c r="P476" s="6">
        <v>1.2</v>
      </c>
      <c r="Q476" s="6">
        <v>2.5</v>
      </c>
      <c r="R476" s="6">
        <v>3.7</v>
      </c>
      <c r="S476" s="6">
        <v>2.5</v>
      </c>
    </row>
    <row r="477" spans="1:19" ht="15" customHeight="1" x14ac:dyDescent="0.2">
      <c r="A477" s="6">
        <v>7</v>
      </c>
      <c r="B477" s="6">
        <v>2017</v>
      </c>
      <c r="C477" s="6">
        <v>3</v>
      </c>
      <c r="D477" s="6">
        <v>2</v>
      </c>
      <c r="E477" s="6">
        <v>39</v>
      </c>
      <c r="F477" s="6">
        <v>33</v>
      </c>
      <c r="G477" s="6">
        <v>9</v>
      </c>
      <c r="H477" s="6">
        <v>3</v>
      </c>
      <c r="I477" s="6">
        <v>3</v>
      </c>
      <c r="J477" s="6">
        <v>0</v>
      </c>
      <c r="K477" s="6">
        <v>7</v>
      </c>
      <c r="L477" s="6">
        <v>1</v>
      </c>
      <c r="M477" s="6">
        <v>2.8</v>
      </c>
      <c r="N477" s="6">
        <v>5</v>
      </c>
      <c r="O477" s="6">
        <v>2.2999999999999998</v>
      </c>
      <c r="P477" s="6">
        <v>1.2</v>
      </c>
      <c r="Q477" s="6">
        <v>2.6</v>
      </c>
      <c r="R477" s="6">
        <v>3.4</v>
      </c>
      <c r="S477" s="6">
        <v>2.2000000000000002</v>
      </c>
    </row>
    <row r="478" spans="1:19" ht="15" customHeight="1" x14ac:dyDescent="0.2">
      <c r="A478" s="6">
        <v>8</v>
      </c>
      <c r="B478" s="6">
        <v>2017</v>
      </c>
      <c r="C478" s="6">
        <v>5</v>
      </c>
      <c r="D478" s="6">
        <v>3</v>
      </c>
      <c r="E478" s="6">
        <v>39</v>
      </c>
      <c r="F478" s="6">
        <v>30</v>
      </c>
      <c r="G478" s="6">
        <v>11</v>
      </c>
      <c r="H478" s="6">
        <v>2</v>
      </c>
      <c r="I478" s="6">
        <v>3</v>
      </c>
      <c r="J478" s="6">
        <v>0</v>
      </c>
      <c r="K478" s="6">
        <v>5</v>
      </c>
      <c r="L478" s="6">
        <v>2</v>
      </c>
      <c r="M478" s="6">
        <v>2.7</v>
      </c>
      <c r="N478" s="6">
        <v>6</v>
      </c>
      <c r="O478" s="6">
        <v>2.5</v>
      </c>
      <c r="P478" s="6">
        <v>1.3</v>
      </c>
      <c r="Q478" s="6">
        <v>2.5</v>
      </c>
      <c r="R478" s="6">
        <v>3.4</v>
      </c>
      <c r="S478" s="6">
        <v>2.2000000000000002</v>
      </c>
    </row>
    <row r="479" spans="1:19" ht="15" customHeight="1" x14ac:dyDescent="0.2">
      <c r="A479" s="6">
        <v>9</v>
      </c>
      <c r="B479" s="6">
        <v>2017</v>
      </c>
      <c r="C479" s="6">
        <v>3</v>
      </c>
      <c r="D479" s="6">
        <v>2</v>
      </c>
      <c r="E479" s="6">
        <v>41</v>
      </c>
      <c r="F479" s="6">
        <v>25</v>
      </c>
      <c r="G479" s="6">
        <v>10</v>
      </c>
      <c r="H479" s="6">
        <v>4</v>
      </c>
      <c r="I479" s="6">
        <v>4</v>
      </c>
      <c r="J479" s="6">
        <v>2</v>
      </c>
      <c r="K479" s="6">
        <v>7</v>
      </c>
      <c r="L479" s="6">
        <v>2</v>
      </c>
      <c r="M479" s="6">
        <v>3.1</v>
      </c>
      <c r="N479" s="6">
        <v>9</v>
      </c>
      <c r="O479" s="6">
        <v>2.9</v>
      </c>
      <c r="P479" s="6">
        <v>1.3</v>
      </c>
      <c r="Q479" s="6">
        <v>2.5</v>
      </c>
      <c r="R479" s="6">
        <v>3.8</v>
      </c>
      <c r="S479" s="6">
        <v>2.5</v>
      </c>
    </row>
    <row r="480" spans="1:19" ht="15" customHeight="1" x14ac:dyDescent="0.2">
      <c r="A480" s="6">
        <v>10</v>
      </c>
      <c r="B480" s="6">
        <v>2017</v>
      </c>
      <c r="C480" s="6">
        <v>3</v>
      </c>
      <c r="D480" s="6">
        <v>3</v>
      </c>
      <c r="E480" s="6">
        <v>42</v>
      </c>
      <c r="F480" s="6">
        <v>29</v>
      </c>
      <c r="G480" s="6">
        <v>11</v>
      </c>
      <c r="H480" s="6">
        <v>3</v>
      </c>
      <c r="I480" s="6">
        <v>3</v>
      </c>
      <c r="J480" s="6">
        <v>0</v>
      </c>
      <c r="K480" s="6">
        <v>5</v>
      </c>
      <c r="L480" s="6">
        <v>1</v>
      </c>
      <c r="M480" s="6">
        <v>2.8</v>
      </c>
      <c r="N480" s="6">
        <v>6</v>
      </c>
      <c r="O480" s="6">
        <v>2.4</v>
      </c>
      <c r="P480" s="6">
        <v>1.3</v>
      </c>
      <c r="Q480" s="6">
        <v>2.5</v>
      </c>
      <c r="R480" s="6">
        <v>3.4</v>
      </c>
      <c r="S480" s="6">
        <v>2.1</v>
      </c>
    </row>
    <row r="481" spans="1:19" ht="15" customHeight="1" x14ac:dyDescent="0.2">
      <c r="A481" s="6">
        <v>11</v>
      </c>
      <c r="B481" s="6">
        <v>2017</v>
      </c>
      <c r="C481" s="6">
        <v>5</v>
      </c>
      <c r="D481" s="6">
        <v>2</v>
      </c>
      <c r="E481" s="6">
        <v>41</v>
      </c>
      <c r="F481" s="6">
        <v>31</v>
      </c>
      <c r="G481" s="6">
        <v>8</v>
      </c>
      <c r="H481" s="6">
        <v>1</v>
      </c>
      <c r="I481" s="6">
        <v>4</v>
      </c>
      <c r="J481" s="6">
        <v>1</v>
      </c>
      <c r="K481" s="6">
        <v>6</v>
      </c>
      <c r="L481" s="6">
        <v>1</v>
      </c>
      <c r="M481" s="6">
        <v>2.7</v>
      </c>
      <c r="N481" s="6">
        <v>7</v>
      </c>
      <c r="O481" s="6">
        <v>2.7</v>
      </c>
      <c r="P481" s="6">
        <v>1.3</v>
      </c>
      <c r="Q481" s="6">
        <v>2.4</v>
      </c>
      <c r="R481" s="6">
        <v>3.3</v>
      </c>
      <c r="S481" s="6">
        <v>2</v>
      </c>
    </row>
    <row r="482" spans="1:19" ht="15" customHeight="1" x14ac:dyDescent="0.2">
      <c r="A482" s="6">
        <v>12</v>
      </c>
      <c r="B482" s="6">
        <v>2017</v>
      </c>
      <c r="C482" s="6">
        <v>2</v>
      </c>
      <c r="D482" s="6">
        <v>3</v>
      </c>
      <c r="E482" s="6">
        <v>42</v>
      </c>
      <c r="F482" s="6">
        <v>26</v>
      </c>
      <c r="G482" s="6">
        <v>10</v>
      </c>
      <c r="H482" s="6">
        <v>3</v>
      </c>
      <c r="I482" s="6">
        <v>3</v>
      </c>
      <c r="J482" s="6">
        <v>1</v>
      </c>
      <c r="K482" s="6">
        <v>8</v>
      </c>
      <c r="L482" s="6">
        <v>2</v>
      </c>
      <c r="M482" s="6">
        <v>2.9</v>
      </c>
      <c r="N482" s="6">
        <v>7</v>
      </c>
      <c r="O482" s="6">
        <v>2.6</v>
      </c>
      <c r="P482" s="6">
        <v>1.4</v>
      </c>
      <c r="Q482" s="6">
        <v>2.4</v>
      </c>
      <c r="R482" s="6">
        <v>3.5</v>
      </c>
      <c r="S482" s="6">
        <v>2.1</v>
      </c>
    </row>
    <row r="483" spans="1:19" ht="15" customHeight="1" x14ac:dyDescent="0.2">
      <c r="A483" s="6">
        <v>1</v>
      </c>
      <c r="B483" s="6">
        <v>2018</v>
      </c>
      <c r="C483" s="6">
        <v>4</v>
      </c>
      <c r="D483" s="6">
        <v>2</v>
      </c>
      <c r="E483" s="6">
        <v>39</v>
      </c>
      <c r="F483" s="6">
        <v>31</v>
      </c>
      <c r="G483" s="6">
        <v>10</v>
      </c>
      <c r="H483" s="6">
        <v>3</v>
      </c>
      <c r="I483" s="6">
        <v>1</v>
      </c>
      <c r="J483" s="6">
        <v>1</v>
      </c>
      <c r="K483" s="6">
        <v>7</v>
      </c>
      <c r="L483" s="6">
        <v>2</v>
      </c>
      <c r="M483" s="6">
        <v>2.6</v>
      </c>
      <c r="N483" s="6">
        <v>6</v>
      </c>
      <c r="O483" s="6">
        <v>2.4</v>
      </c>
      <c r="P483" s="6">
        <v>1.3</v>
      </c>
      <c r="Q483" s="6">
        <v>2.5</v>
      </c>
      <c r="R483" s="6">
        <v>3.4</v>
      </c>
      <c r="S483" s="6">
        <v>2</v>
      </c>
    </row>
    <row r="484" spans="1:19" ht="15" customHeight="1" x14ac:dyDescent="0.2">
      <c r="A484" s="6">
        <v>2</v>
      </c>
      <c r="B484" s="6">
        <v>2018</v>
      </c>
      <c r="C484" s="6">
        <v>4</v>
      </c>
      <c r="D484" s="6">
        <v>3</v>
      </c>
      <c r="E484" s="6">
        <v>39</v>
      </c>
      <c r="F484" s="6">
        <v>30</v>
      </c>
      <c r="G484" s="6">
        <v>11</v>
      </c>
      <c r="H484" s="6">
        <v>2</v>
      </c>
      <c r="I484" s="6">
        <v>3</v>
      </c>
      <c r="J484" s="6">
        <v>1</v>
      </c>
      <c r="K484" s="6">
        <v>6</v>
      </c>
      <c r="L484" s="6">
        <v>1</v>
      </c>
      <c r="M484" s="6">
        <v>2.7</v>
      </c>
      <c r="N484" s="6">
        <v>7</v>
      </c>
      <c r="O484" s="6">
        <v>2.6</v>
      </c>
      <c r="P484" s="6">
        <v>1.2</v>
      </c>
      <c r="Q484" s="6">
        <v>2.5</v>
      </c>
      <c r="R484" s="6">
        <v>3.5</v>
      </c>
      <c r="S484" s="6">
        <v>2.2000000000000002</v>
      </c>
    </row>
    <row r="485" spans="1:19" ht="15" customHeight="1" x14ac:dyDescent="0.2">
      <c r="A485" s="6">
        <v>3</v>
      </c>
      <c r="B485" s="6">
        <v>2018</v>
      </c>
      <c r="C485" s="6">
        <v>3</v>
      </c>
      <c r="D485" s="6">
        <v>2</v>
      </c>
      <c r="E485" s="6">
        <v>41</v>
      </c>
      <c r="F485" s="6">
        <v>28</v>
      </c>
      <c r="G485" s="6">
        <v>11</v>
      </c>
      <c r="H485" s="6">
        <v>3</v>
      </c>
      <c r="I485" s="6">
        <v>3</v>
      </c>
      <c r="J485" s="6">
        <v>1</v>
      </c>
      <c r="K485" s="6">
        <v>6</v>
      </c>
      <c r="L485" s="6">
        <v>2</v>
      </c>
      <c r="M485" s="6">
        <v>2.9</v>
      </c>
      <c r="N485" s="6">
        <v>6</v>
      </c>
      <c r="O485" s="6">
        <v>2.5</v>
      </c>
      <c r="P485" s="6">
        <v>1.3</v>
      </c>
      <c r="Q485" s="6">
        <v>2.5</v>
      </c>
      <c r="R485" s="6">
        <v>3.6</v>
      </c>
      <c r="S485" s="6">
        <v>2.2999999999999998</v>
      </c>
    </row>
    <row r="486" spans="1:19" ht="15" customHeight="1" x14ac:dyDescent="0.2">
      <c r="A486" s="6">
        <v>4</v>
      </c>
      <c r="B486" s="6">
        <v>2018</v>
      </c>
      <c r="C486" s="6">
        <v>3</v>
      </c>
      <c r="D486" s="6">
        <v>2</v>
      </c>
      <c r="E486" s="6">
        <v>42</v>
      </c>
      <c r="F486" s="6">
        <v>28</v>
      </c>
      <c r="G486" s="6">
        <v>11</v>
      </c>
      <c r="H486" s="6">
        <v>2</v>
      </c>
      <c r="I486" s="6">
        <v>4</v>
      </c>
      <c r="J486" s="6">
        <v>0</v>
      </c>
      <c r="K486" s="6">
        <v>7</v>
      </c>
      <c r="L486" s="6">
        <v>1</v>
      </c>
      <c r="M486" s="6">
        <v>2.9</v>
      </c>
      <c r="N486" s="6">
        <v>6</v>
      </c>
      <c r="O486" s="6">
        <v>2.5</v>
      </c>
      <c r="P486" s="6">
        <v>1.3</v>
      </c>
      <c r="Q486" s="6">
        <v>2.5</v>
      </c>
      <c r="R486" s="6">
        <v>3.6</v>
      </c>
      <c r="S486" s="6">
        <v>2.2999999999999998</v>
      </c>
    </row>
    <row r="487" spans="1:19" ht="15" customHeight="1" x14ac:dyDescent="0.2">
      <c r="A487" s="6">
        <v>5</v>
      </c>
      <c r="B487" s="6">
        <v>2018</v>
      </c>
      <c r="C487" s="6">
        <v>4</v>
      </c>
      <c r="D487" s="6">
        <v>1</v>
      </c>
      <c r="E487" s="6">
        <v>41</v>
      </c>
      <c r="F487" s="6">
        <v>31</v>
      </c>
      <c r="G487" s="6">
        <v>10</v>
      </c>
      <c r="H487" s="6">
        <v>3</v>
      </c>
      <c r="I487" s="6">
        <v>3</v>
      </c>
      <c r="J487" s="6">
        <v>1</v>
      </c>
      <c r="K487" s="6">
        <v>5</v>
      </c>
      <c r="L487" s="6">
        <v>1</v>
      </c>
      <c r="M487" s="6">
        <v>2.8</v>
      </c>
      <c r="N487" s="6">
        <v>6</v>
      </c>
      <c r="O487" s="6">
        <v>2.5</v>
      </c>
      <c r="P487" s="6">
        <v>1.4</v>
      </c>
      <c r="Q487" s="6">
        <v>2.5</v>
      </c>
      <c r="R487" s="6">
        <v>3.5</v>
      </c>
      <c r="S487" s="6">
        <v>2.1</v>
      </c>
    </row>
    <row r="488" spans="1:19" ht="15" customHeight="1" x14ac:dyDescent="0.2">
      <c r="A488" s="6">
        <v>6</v>
      </c>
      <c r="B488" s="6">
        <v>2018</v>
      </c>
      <c r="C488" s="6">
        <v>3</v>
      </c>
      <c r="D488" s="6">
        <v>2</v>
      </c>
      <c r="E488" s="6">
        <v>37</v>
      </c>
      <c r="F488" s="6">
        <v>28</v>
      </c>
      <c r="G488" s="6">
        <v>11</v>
      </c>
      <c r="H488" s="6">
        <v>5</v>
      </c>
      <c r="I488" s="6">
        <v>3</v>
      </c>
      <c r="J488" s="6">
        <v>1</v>
      </c>
      <c r="K488" s="6">
        <v>9</v>
      </c>
      <c r="L488" s="6">
        <v>1</v>
      </c>
      <c r="M488" s="6">
        <v>2.9</v>
      </c>
      <c r="N488" s="6">
        <v>8</v>
      </c>
      <c r="O488" s="6">
        <v>2.9</v>
      </c>
      <c r="P488" s="6">
        <v>1.3</v>
      </c>
      <c r="Q488" s="6">
        <v>2.6</v>
      </c>
      <c r="R488" s="6">
        <v>3.9</v>
      </c>
      <c r="S488" s="6">
        <v>2.6</v>
      </c>
    </row>
    <row r="489" spans="1:19" ht="15" customHeight="1" x14ac:dyDescent="0.2">
      <c r="A489" s="6">
        <v>7</v>
      </c>
      <c r="B489" s="6">
        <v>2018</v>
      </c>
      <c r="C489" s="6">
        <v>4</v>
      </c>
      <c r="D489" s="6">
        <v>4</v>
      </c>
      <c r="E489" s="6">
        <v>40</v>
      </c>
      <c r="F489" s="6">
        <v>25</v>
      </c>
      <c r="G489" s="6">
        <v>10</v>
      </c>
      <c r="H489" s="6">
        <v>3</v>
      </c>
      <c r="I489" s="6">
        <v>3</v>
      </c>
      <c r="J489" s="6">
        <v>1</v>
      </c>
      <c r="K489" s="6">
        <v>8</v>
      </c>
      <c r="L489" s="6">
        <v>2</v>
      </c>
      <c r="M489" s="6">
        <v>2.8</v>
      </c>
      <c r="N489" s="6">
        <v>7</v>
      </c>
      <c r="O489" s="6">
        <v>2.6</v>
      </c>
      <c r="P489" s="6">
        <v>1.3</v>
      </c>
      <c r="Q489" s="6">
        <v>2.4</v>
      </c>
      <c r="R489" s="6">
        <v>3.5</v>
      </c>
      <c r="S489" s="6">
        <v>2.2000000000000002</v>
      </c>
    </row>
    <row r="490" spans="1:19" ht="15" customHeight="1" x14ac:dyDescent="0.2">
      <c r="A490" s="6">
        <v>8</v>
      </c>
      <c r="B490" s="6">
        <v>2018</v>
      </c>
      <c r="C490" s="6">
        <v>4</v>
      </c>
      <c r="D490" s="6">
        <v>2</v>
      </c>
      <c r="E490" s="6">
        <v>36</v>
      </c>
      <c r="F490" s="6">
        <v>27</v>
      </c>
      <c r="G490" s="6">
        <v>11</v>
      </c>
      <c r="H490" s="6">
        <v>3</v>
      </c>
      <c r="I490" s="6">
        <v>3</v>
      </c>
      <c r="J490" s="6">
        <v>1</v>
      </c>
      <c r="K490" s="6">
        <v>10</v>
      </c>
      <c r="L490" s="6">
        <v>3</v>
      </c>
      <c r="M490" s="6">
        <v>3</v>
      </c>
      <c r="N490" s="6">
        <v>8</v>
      </c>
      <c r="O490" s="6">
        <v>2.8</v>
      </c>
      <c r="P490" s="6">
        <v>1.4</v>
      </c>
      <c r="Q490" s="6">
        <v>2.6</v>
      </c>
      <c r="R490" s="6">
        <v>4</v>
      </c>
      <c r="S490" s="6">
        <v>2.5</v>
      </c>
    </row>
    <row r="491" spans="1:19" ht="15" customHeight="1" x14ac:dyDescent="0.2">
      <c r="A491" s="6">
        <v>9</v>
      </c>
      <c r="B491" s="6">
        <v>2018</v>
      </c>
      <c r="C491" s="6">
        <v>3</v>
      </c>
      <c r="D491" s="6">
        <v>2</v>
      </c>
      <c r="E491" s="6">
        <v>41</v>
      </c>
      <c r="F491" s="6">
        <v>31</v>
      </c>
      <c r="G491" s="6">
        <v>9</v>
      </c>
      <c r="H491" s="6">
        <v>2</v>
      </c>
      <c r="I491" s="6">
        <v>4</v>
      </c>
      <c r="J491" s="6">
        <v>1</v>
      </c>
      <c r="K491" s="6">
        <v>5</v>
      </c>
      <c r="L491" s="6">
        <v>2</v>
      </c>
      <c r="M491" s="6">
        <v>2.8</v>
      </c>
      <c r="N491" s="6">
        <v>7</v>
      </c>
      <c r="O491" s="6">
        <v>2.7</v>
      </c>
      <c r="P491" s="6">
        <v>1.3</v>
      </c>
      <c r="Q491" s="6">
        <v>2.5</v>
      </c>
      <c r="R491" s="6">
        <v>3.5</v>
      </c>
      <c r="S491" s="6">
        <v>2.1</v>
      </c>
    </row>
    <row r="492" spans="1:19" ht="15" customHeight="1" x14ac:dyDescent="0.2">
      <c r="A492" s="6">
        <v>10</v>
      </c>
      <c r="B492" s="6">
        <v>2018</v>
      </c>
      <c r="C492" s="6">
        <v>3</v>
      </c>
      <c r="D492" s="6">
        <v>2</v>
      </c>
      <c r="E492" s="6">
        <v>42</v>
      </c>
      <c r="F492" s="6">
        <v>26</v>
      </c>
      <c r="G492" s="6">
        <v>8</v>
      </c>
      <c r="H492" s="6">
        <v>3</v>
      </c>
      <c r="I492" s="6">
        <v>4</v>
      </c>
      <c r="J492" s="6">
        <v>1</v>
      </c>
      <c r="K492" s="6">
        <v>8</v>
      </c>
      <c r="L492" s="6">
        <v>3</v>
      </c>
      <c r="M492" s="6">
        <v>2.8</v>
      </c>
      <c r="N492" s="6">
        <v>6</v>
      </c>
      <c r="O492" s="6">
        <v>2.5</v>
      </c>
      <c r="P492" s="6">
        <v>1.3</v>
      </c>
      <c r="Q492" s="6">
        <v>2.4</v>
      </c>
      <c r="R492" s="6">
        <v>3.4</v>
      </c>
      <c r="S492" s="6">
        <v>2</v>
      </c>
    </row>
    <row r="493" spans="1:19" ht="15" customHeight="1" x14ac:dyDescent="0.2">
      <c r="A493" s="6">
        <v>11</v>
      </c>
      <c r="B493" s="6">
        <v>2018</v>
      </c>
      <c r="C493" s="6">
        <v>3</v>
      </c>
      <c r="D493" s="6">
        <v>2</v>
      </c>
      <c r="E493" s="6">
        <v>38</v>
      </c>
      <c r="F493" s="6">
        <v>32</v>
      </c>
      <c r="G493" s="6">
        <v>8</v>
      </c>
      <c r="H493" s="6">
        <v>2</v>
      </c>
      <c r="I493" s="6">
        <v>4</v>
      </c>
      <c r="J493" s="6">
        <v>1</v>
      </c>
      <c r="K493" s="6">
        <v>8</v>
      </c>
      <c r="L493" s="6">
        <v>2</v>
      </c>
      <c r="M493" s="6">
        <v>2.9</v>
      </c>
      <c r="N493" s="6">
        <v>7</v>
      </c>
      <c r="O493" s="6">
        <v>2.7</v>
      </c>
      <c r="P493" s="6">
        <v>1.3</v>
      </c>
      <c r="Q493" s="6">
        <v>2.6</v>
      </c>
      <c r="R493" s="6">
        <v>3.5</v>
      </c>
      <c r="S493" s="6">
        <v>2.1</v>
      </c>
    </row>
    <row r="494" spans="1:19" ht="15" customHeight="1" x14ac:dyDescent="0.2">
      <c r="A494" s="6">
        <v>12</v>
      </c>
      <c r="B494" s="6">
        <v>2018</v>
      </c>
      <c r="C494" s="6">
        <v>4</v>
      </c>
      <c r="D494" s="6">
        <v>2</v>
      </c>
      <c r="E494" s="6">
        <v>40</v>
      </c>
      <c r="F494" s="6">
        <v>29</v>
      </c>
      <c r="G494" s="6">
        <v>9</v>
      </c>
      <c r="H494" s="6">
        <v>2</v>
      </c>
      <c r="I494" s="6">
        <v>4</v>
      </c>
      <c r="J494" s="6">
        <v>1</v>
      </c>
      <c r="K494" s="6">
        <v>8</v>
      </c>
      <c r="L494" s="6">
        <v>1</v>
      </c>
      <c r="M494" s="6">
        <v>2.8</v>
      </c>
      <c r="N494" s="6">
        <v>7</v>
      </c>
      <c r="O494" s="6">
        <v>2.7</v>
      </c>
      <c r="P494" s="6">
        <v>1.3</v>
      </c>
      <c r="Q494" s="6">
        <v>2.5</v>
      </c>
      <c r="R494" s="6">
        <v>3.4</v>
      </c>
      <c r="S494" s="6">
        <v>2.1</v>
      </c>
    </row>
    <row r="495" spans="1:19" ht="15" customHeight="1" x14ac:dyDescent="0.2">
      <c r="A495" s="6">
        <v>1</v>
      </c>
      <c r="B495" s="6">
        <v>2019</v>
      </c>
      <c r="C495" s="6">
        <v>3</v>
      </c>
      <c r="D495" s="6">
        <v>2</v>
      </c>
      <c r="E495" s="6">
        <v>39</v>
      </c>
      <c r="F495" s="6">
        <v>31</v>
      </c>
      <c r="G495" s="6">
        <v>10</v>
      </c>
      <c r="H495" s="6">
        <v>2</v>
      </c>
      <c r="I495" s="6">
        <v>3</v>
      </c>
      <c r="J495" s="6">
        <v>0</v>
      </c>
      <c r="K495" s="6">
        <v>8</v>
      </c>
      <c r="L495" s="6">
        <v>2</v>
      </c>
      <c r="M495" s="6">
        <v>2.8</v>
      </c>
      <c r="N495" s="6">
        <v>6</v>
      </c>
      <c r="O495" s="6">
        <v>2.5</v>
      </c>
      <c r="P495" s="6">
        <v>1.4</v>
      </c>
      <c r="Q495" s="6">
        <v>2.6</v>
      </c>
      <c r="R495" s="6">
        <v>3.5</v>
      </c>
      <c r="S495" s="6">
        <v>2</v>
      </c>
    </row>
    <row r="496" spans="1:19" ht="15" customHeight="1" x14ac:dyDescent="0.2">
      <c r="A496" s="6">
        <v>2</v>
      </c>
      <c r="B496" s="6">
        <v>2019</v>
      </c>
      <c r="C496" s="6">
        <v>4</v>
      </c>
      <c r="D496" s="6">
        <v>2</v>
      </c>
      <c r="E496" s="6">
        <v>44</v>
      </c>
      <c r="F496" s="6">
        <v>25</v>
      </c>
      <c r="G496" s="6">
        <v>8</v>
      </c>
      <c r="H496" s="6">
        <v>2</v>
      </c>
      <c r="I496" s="6">
        <v>4</v>
      </c>
      <c r="J496" s="6">
        <v>1</v>
      </c>
      <c r="K496" s="6">
        <v>7</v>
      </c>
      <c r="L496" s="6">
        <v>3</v>
      </c>
      <c r="M496" s="6">
        <v>2.7</v>
      </c>
      <c r="N496" s="6">
        <v>7</v>
      </c>
      <c r="O496" s="6">
        <v>2.7</v>
      </c>
      <c r="P496" s="6">
        <v>1.3</v>
      </c>
      <c r="Q496" s="6">
        <v>2.2999999999999998</v>
      </c>
      <c r="R496" s="6">
        <v>3.4</v>
      </c>
      <c r="S496" s="6">
        <v>2.1</v>
      </c>
    </row>
    <row r="497" spans="1:19" ht="15" customHeight="1" x14ac:dyDescent="0.2">
      <c r="A497" s="6">
        <v>3</v>
      </c>
      <c r="B497" s="6">
        <v>2019</v>
      </c>
      <c r="C497" s="6">
        <v>3</v>
      </c>
      <c r="D497" s="6">
        <v>2</v>
      </c>
      <c r="E497" s="6">
        <v>41</v>
      </c>
      <c r="F497" s="6">
        <v>30</v>
      </c>
      <c r="G497" s="6">
        <v>11</v>
      </c>
      <c r="H497" s="6">
        <v>3</v>
      </c>
      <c r="I497" s="6">
        <v>1</v>
      </c>
      <c r="J497" s="6">
        <v>1</v>
      </c>
      <c r="K497" s="6">
        <v>6</v>
      </c>
      <c r="L497" s="6">
        <v>2</v>
      </c>
      <c r="M497" s="6">
        <v>2.7</v>
      </c>
      <c r="N497" s="6">
        <v>5</v>
      </c>
      <c r="O497" s="6">
        <v>2.2000000000000002</v>
      </c>
      <c r="P497" s="6">
        <v>1.4</v>
      </c>
      <c r="Q497" s="6">
        <v>2.5</v>
      </c>
      <c r="R497" s="6">
        <v>3.4</v>
      </c>
      <c r="S497" s="6">
        <v>2.1</v>
      </c>
    </row>
    <row r="498" spans="1:19" ht="15" customHeight="1" x14ac:dyDescent="0.2">
      <c r="A498" s="6">
        <v>4</v>
      </c>
      <c r="B498" s="6">
        <v>2019</v>
      </c>
      <c r="C498" s="6">
        <v>2</v>
      </c>
      <c r="D498" s="6">
        <v>3</v>
      </c>
      <c r="E498" s="6">
        <v>45</v>
      </c>
      <c r="F498" s="6">
        <v>28</v>
      </c>
      <c r="G498" s="6">
        <v>8</v>
      </c>
      <c r="H498" s="6">
        <v>2</v>
      </c>
      <c r="I498" s="6">
        <v>3</v>
      </c>
      <c r="J498" s="6">
        <v>1</v>
      </c>
      <c r="K498" s="6">
        <v>6</v>
      </c>
      <c r="L498" s="6">
        <v>2</v>
      </c>
      <c r="M498" s="6">
        <v>2.7</v>
      </c>
      <c r="N498" s="6">
        <v>5</v>
      </c>
      <c r="O498" s="6">
        <v>2.2999999999999998</v>
      </c>
      <c r="P498" s="6">
        <v>1.3</v>
      </c>
      <c r="Q498" s="6">
        <v>2.2999999999999998</v>
      </c>
      <c r="R498" s="6">
        <v>3.4</v>
      </c>
      <c r="S498" s="6">
        <v>2</v>
      </c>
    </row>
    <row r="499" spans="1:19" ht="15" customHeight="1" x14ac:dyDescent="0.2">
      <c r="A499" s="6">
        <v>5</v>
      </c>
      <c r="B499" s="6">
        <v>2019</v>
      </c>
      <c r="C499" s="6">
        <v>3</v>
      </c>
      <c r="D499" s="6">
        <v>1</v>
      </c>
      <c r="E499" s="6">
        <v>38</v>
      </c>
      <c r="F499" s="6">
        <v>31</v>
      </c>
      <c r="G499" s="6">
        <v>10</v>
      </c>
      <c r="H499" s="6">
        <v>3</v>
      </c>
      <c r="I499" s="6">
        <v>4</v>
      </c>
      <c r="J499" s="6">
        <v>1</v>
      </c>
      <c r="K499" s="6">
        <v>7</v>
      </c>
      <c r="L499" s="6">
        <v>2</v>
      </c>
      <c r="M499" s="6">
        <v>3</v>
      </c>
      <c r="N499" s="6">
        <v>7</v>
      </c>
      <c r="O499" s="6">
        <v>2.6</v>
      </c>
      <c r="P499" s="6">
        <v>1.4</v>
      </c>
      <c r="Q499" s="6">
        <v>2.6</v>
      </c>
      <c r="R499" s="6">
        <v>3.6</v>
      </c>
      <c r="S499" s="6">
        <v>2.2000000000000002</v>
      </c>
    </row>
    <row r="500" spans="1:19" ht="15" customHeight="1" x14ac:dyDescent="0.2">
      <c r="A500" s="6">
        <v>6</v>
      </c>
      <c r="B500" s="6">
        <v>2019</v>
      </c>
      <c r="C500" s="6">
        <v>4</v>
      </c>
      <c r="D500" s="6">
        <v>3</v>
      </c>
      <c r="E500" s="6">
        <v>43</v>
      </c>
      <c r="F500" s="6">
        <v>29</v>
      </c>
      <c r="G500" s="6">
        <v>7</v>
      </c>
      <c r="H500" s="6">
        <v>2</v>
      </c>
      <c r="I500" s="6">
        <v>4</v>
      </c>
      <c r="J500" s="6">
        <v>0</v>
      </c>
      <c r="K500" s="6">
        <v>6</v>
      </c>
      <c r="L500" s="6">
        <v>2</v>
      </c>
      <c r="M500" s="6">
        <v>2.6</v>
      </c>
      <c r="N500" s="6">
        <v>7</v>
      </c>
      <c r="O500" s="6">
        <v>2.7</v>
      </c>
      <c r="P500" s="6">
        <v>1.2</v>
      </c>
      <c r="Q500" s="6">
        <v>2.2999999999999998</v>
      </c>
      <c r="R500" s="6">
        <v>3.4</v>
      </c>
      <c r="S500" s="6">
        <v>2.2000000000000002</v>
      </c>
    </row>
    <row r="501" spans="1:19" ht="15" customHeight="1" x14ac:dyDescent="0.2">
      <c r="A501" s="6">
        <v>7</v>
      </c>
      <c r="B501" s="6">
        <v>2019</v>
      </c>
      <c r="C501" s="6">
        <v>5</v>
      </c>
      <c r="D501" s="6">
        <v>2</v>
      </c>
      <c r="E501" s="6">
        <v>38</v>
      </c>
      <c r="F501" s="6">
        <v>29</v>
      </c>
      <c r="G501" s="6">
        <v>9</v>
      </c>
      <c r="H501" s="6">
        <v>5</v>
      </c>
      <c r="I501" s="6">
        <v>3</v>
      </c>
      <c r="J501" s="6">
        <v>1</v>
      </c>
      <c r="K501" s="6">
        <v>6</v>
      </c>
      <c r="L501" s="6">
        <v>2</v>
      </c>
      <c r="M501" s="6">
        <v>2.9</v>
      </c>
      <c r="N501" s="6">
        <v>8</v>
      </c>
      <c r="O501" s="6">
        <v>2.8</v>
      </c>
      <c r="P501" s="6">
        <v>1.3</v>
      </c>
      <c r="Q501" s="6">
        <v>2.5</v>
      </c>
      <c r="R501" s="6">
        <v>3.6</v>
      </c>
      <c r="S501" s="6">
        <v>2.2999999999999998</v>
      </c>
    </row>
    <row r="502" spans="1:19" ht="15" customHeight="1" x14ac:dyDescent="0.2">
      <c r="A502" s="6">
        <v>8</v>
      </c>
      <c r="B502" s="6">
        <v>2019</v>
      </c>
      <c r="C502" s="6">
        <v>5</v>
      </c>
      <c r="D502" s="6">
        <v>3</v>
      </c>
      <c r="E502" s="6">
        <v>36</v>
      </c>
      <c r="F502" s="6">
        <v>30</v>
      </c>
      <c r="G502" s="6">
        <v>10</v>
      </c>
      <c r="H502" s="6">
        <v>3</v>
      </c>
      <c r="I502" s="6">
        <v>2</v>
      </c>
      <c r="J502" s="6">
        <v>1</v>
      </c>
      <c r="K502" s="6">
        <v>8</v>
      </c>
      <c r="L502" s="6">
        <v>2</v>
      </c>
      <c r="M502" s="6">
        <v>2.7</v>
      </c>
      <c r="N502" s="6">
        <v>7</v>
      </c>
      <c r="O502" s="6">
        <v>2.7</v>
      </c>
      <c r="P502" s="6">
        <v>1.3</v>
      </c>
      <c r="Q502" s="6">
        <v>2.6</v>
      </c>
      <c r="R502" s="6">
        <v>3.5</v>
      </c>
      <c r="S502" s="6">
        <v>2.2000000000000002</v>
      </c>
    </row>
    <row r="503" spans="1:19" ht="15" customHeight="1" x14ac:dyDescent="0.2">
      <c r="A503" s="6">
        <v>9</v>
      </c>
      <c r="B503" s="6">
        <v>2019</v>
      </c>
      <c r="C503" s="6">
        <v>6</v>
      </c>
      <c r="D503" s="6">
        <v>3</v>
      </c>
      <c r="E503" s="6">
        <v>41</v>
      </c>
      <c r="F503" s="6">
        <v>26</v>
      </c>
      <c r="G503" s="6">
        <v>10</v>
      </c>
      <c r="H503" s="6">
        <v>3</v>
      </c>
      <c r="I503" s="6">
        <v>3</v>
      </c>
      <c r="J503" s="6">
        <v>1</v>
      </c>
      <c r="K503" s="6">
        <v>5</v>
      </c>
      <c r="L503" s="6">
        <v>2</v>
      </c>
      <c r="M503" s="6">
        <v>2.7</v>
      </c>
      <c r="N503" s="6">
        <v>8</v>
      </c>
      <c r="O503" s="6">
        <v>2.8</v>
      </c>
      <c r="P503" s="6">
        <v>1.3</v>
      </c>
      <c r="Q503" s="6">
        <v>2.4</v>
      </c>
      <c r="R503" s="6">
        <v>3.5</v>
      </c>
      <c r="S503" s="6">
        <v>2.2000000000000002</v>
      </c>
    </row>
    <row r="504" spans="1:19" ht="15" customHeight="1" x14ac:dyDescent="0.2">
      <c r="A504" s="6">
        <v>10</v>
      </c>
      <c r="B504" s="6">
        <v>2019</v>
      </c>
      <c r="C504" s="6">
        <v>5</v>
      </c>
      <c r="D504" s="6">
        <v>4</v>
      </c>
      <c r="E504" s="6">
        <v>43</v>
      </c>
      <c r="F504" s="6">
        <v>27</v>
      </c>
      <c r="G504" s="6">
        <v>9</v>
      </c>
      <c r="H504" s="6">
        <v>2</v>
      </c>
      <c r="I504" s="6">
        <v>3</v>
      </c>
      <c r="J504" s="6">
        <v>1</v>
      </c>
      <c r="K504" s="6">
        <v>5</v>
      </c>
      <c r="L504" s="6">
        <v>1</v>
      </c>
      <c r="M504" s="6">
        <v>2.6</v>
      </c>
      <c r="N504" s="6">
        <v>7</v>
      </c>
      <c r="O504" s="6">
        <v>2.6</v>
      </c>
      <c r="P504" s="6">
        <v>1.1000000000000001</v>
      </c>
      <c r="Q504" s="6">
        <v>2.2999999999999998</v>
      </c>
      <c r="R504" s="6">
        <v>3.3</v>
      </c>
      <c r="S504" s="6">
        <v>2.2000000000000002</v>
      </c>
    </row>
    <row r="505" spans="1:19" ht="15" customHeight="1" x14ac:dyDescent="0.2">
      <c r="A505" s="6">
        <v>11</v>
      </c>
      <c r="B505" s="6">
        <v>2019</v>
      </c>
      <c r="C505" s="6">
        <v>3</v>
      </c>
      <c r="D505" s="6">
        <v>1</v>
      </c>
      <c r="E505" s="6">
        <v>42</v>
      </c>
      <c r="F505" s="6">
        <v>29</v>
      </c>
      <c r="G505" s="6">
        <v>9</v>
      </c>
      <c r="H505" s="6">
        <v>2</v>
      </c>
      <c r="I505" s="6">
        <v>4</v>
      </c>
      <c r="J505" s="6">
        <v>1</v>
      </c>
      <c r="K505" s="6">
        <v>6</v>
      </c>
      <c r="L505" s="6">
        <v>3</v>
      </c>
      <c r="M505" s="6">
        <v>2.8</v>
      </c>
      <c r="N505" s="6">
        <v>8</v>
      </c>
      <c r="O505" s="6">
        <v>2.7</v>
      </c>
      <c r="P505" s="6">
        <v>1.3</v>
      </c>
      <c r="Q505" s="6">
        <v>2.5</v>
      </c>
      <c r="R505" s="6">
        <v>3.6</v>
      </c>
      <c r="S505" s="6">
        <v>2.2000000000000002</v>
      </c>
    </row>
    <row r="506" spans="1:19" ht="15" customHeight="1" x14ac:dyDescent="0.2">
      <c r="A506" s="6">
        <v>12</v>
      </c>
      <c r="B506" s="6">
        <v>2019</v>
      </c>
      <c r="C506" s="6">
        <v>5</v>
      </c>
      <c r="D506" s="6">
        <v>3</v>
      </c>
      <c r="E506" s="6">
        <v>44</v>
      </c>
      <c r="F506" s="6">
        <v>25</v>
      </c>
      <c r="G506" s="6">
        <v>9</v>
      </c>
      <c r="H506" s="6">
        <v>3</v>
      </c>
      <c r="I506" s="6">
        <v>4</v>
      </c>
      <c r="J506" s="6">
        <v>0</v>
      </c>
      <c r="K506" s="6">
        <v>5</v>
      </c>
      <c r="L506" s="6">
        <v>2</v>
      </c>
      <c r="M506" s="6">
        <v>2.6</v>
      </c>
      <c r="N506" s="6">
        <v>6</v>
      </c>
      <c r="O506" s="6">
        <v>2.5</v>
      </c>
      <c r="P506" s="6">
        <v>1.2</v>
      </c>
      <c r="Q506" s="6">
        <v>2.2000000000000002</v>
      </c>
      <c r="R506" s="6">
        <v>3.3</v>
      </c>
      <c r="S506" s="6">
        <v>2.2000000000000002</v>
      </c>
    </row>
    <row r="507" spans="1:19" ht="15" customHeight="1" x14ac:dyDescent="0.2">
      <c r="A507" s="6">
        <v>1</v>
      </c>
      <c r="B507" s="6">
        <v>2020</v>
      </c>
      <c r="C507" s="6">
        <v>2</v>
      </c>
      <c r="D507" s="6">
        <v>3</v>
      </c>
      <c r="E507" s="6">
        <v>41</v>
      </c>
      <c r="F507" s="6">
        <v>28</v>
      </c>
      <c r="G507" s="6">
        <v>10</v>
      </c>
      <c r="H507" s="6">
        <v>4</v>
      </c>
      <c r="I507" s="6">
        <v>3</v>
      </c>
      <c r="J507" s="6">
        <v>0</v>
      </c>
      <c r="K507" s="6">
        <v>7</v>
      </c>
      <c r="L507" s="6">
        <v>2</v>
      </c>
      <c r="M507" s="6">
        <v>2.8</v>
      </c>
      <c r="N507" s="6">
        <v>7</v>
      </c>
      <c r="O507" s="6">
        <v>2.6</v>
      </c>
      <c r="P507" s="6">
        <v>1.4</v>
      </c>
      <c r="Q507" s="6">
        <v>2.5</v>
      </c>
      <c r="R507" s="6">
        <v>3.4</v>
      </c>
      <c r="S507" s="6">
        <v>2.1</v>
      </c>
    </row>
    <row r="508" spans="1:19" ht="15" customHeight="1" x14ac:dyDescent="0.2">
      <c r="A508" s="6">
        <v>2</v>
      </c>
      <c r="B508" s="6">
        <v>2020</v>
      </c>
      <c r="C508" s="6">
        <v>3</v>
      </c>
      <c r="D508" s="6">
        <v>3</v>
      </c>
      <c r="E508" s="6">
        <v>43</v>
      </c>
      <c r="F508" s="6">
        <v>26</v>
      </c>
      <c r="G508" s="6">
        <v>9</v>
      </c>
      <c r="H508" s="6">
        <v>2</v>
      </c>
      <c r="I508" s="6">
        <v>3</v>
      </c>
      <c r="J508" s="6">
        <v>1</v>
      </c>
      <c r="K508" s="6">
        <v>9</v>
      </c>
      <c r="L508" s="6">
        <v>1</v>
      </c>
      <c r="M508" s="6">
        <v>2.7</v>
      </c>
      <c r="N508" s="6">
        <v>7</v>
      </c>
      <c r="O508" s="6">
        <v>2.6</v>
      </c>
      <c r="P508" s="6">
        <v>1.3</v>
      </c>
      <c r="Q508" s="6">
        <v>2.2999999999999998</v>
      </c>
      <c r="R508" s="6">
        <v>3.4</v>
      </c>
      <c r="S508" s="6">
        <v>2.1</v>
      </c>
    </row>
    <row r="509" spans="1:19" ht="15" customHeight="1" x14ac:dyDescent="0.2">
      <c r="A509" s="6">
        <v>3</v>
      </c>
      <c r="B509" s="6">
        <v>2020</v>
      </c>
      <c r="C509" s="6">
        <v>3</v>
      </c>
      <c r="D509" s="6">
        <v>3</v>
      </c>
      <c r="E509" s="6">
        <v>43</v>
      </c>
      <c r="F509" s="6">
        <v>28</v>
      </c>
      <c r="G509" s="6">
        <v>9</v>
      </c>
      <c r="H509" s="6">
        <v>2</v>
      </c>
      <c r="I509" s="6">
        <v>3</v>
      </c>
      <c r="J509" s="6">
        <v>1</v>
      </c>
      <c r="K509" s="6">
        <v>7</v>
      </c>
      <c r="L509" s="6">
        <v>1</v>
      </c>
      <c r="M509" s="6">
        <v>2.6</v>
      </c>
      <c r="N509" s="6">
        <v>6</v>
      </c>
      <c r="O509" s="6">
        <v>2.4</v>
      </c>
      <c r="P509" s="6">
        <v>1.2</v>
      </c>
      <c r="Q509" s="6">
        <v>2.2999999999999998</v>
      </c>
      <c r="R509" s="6">
        <v>3.3</v>
      </c>
      <c r="S509" s="6">
        <v>2.1</v>
      </c>
    </row>
    <row r="510" spans="1:19" ht="15" customHeight="1" x14ac:dyDescent="0.2">
      <c r="A510" s="6">
        <v>4</v>
      </c>
      <c r="B510" s="6">
        <v>2020</v>
      </c>
      <c r="C510" s="6">
        <v>5</v>
      </c>
      <c r="D510" s="6">
        <v>5</v>
      </c>
      <c r="E510" s="6">
        <v>37</v>
      </c>
      <c r="F510" s="6">
        <v>26</v>
      </c>
      <c r="G510" s="6">
        <v>12</v>
      </c>
      <c r="H510" s="6">
        <v>3</v>
      </c>
      <c r="I510" s="6">
        <v>3</v>
      </c>
      <c r="J510" s="6">
        <v>0</v>
      </c>
      <c r="K510" s="6">
        <v>8</v>
      </c>
      <c r="L510" s="6">
        <v>1</v>
      </c>
      <c r="M510" s="6">
        <v>2.7</v>
      </c>
      <c r="N510" s="6">
        <v>7</v>
      </c>
      <c r="O510" s="6">
        <v>2.6</v>
      </c>
      <c r="P510" s="6">
        <v>1.2</v>
      </c>
      <c r="Q510" s="6">
        <v>2.5</v>
      </c>
      <c r="R510" s="6">
        <v>3.8</v>
      </c>
      <c r="S510" s="6">
        <v>2.5</v>
      </c>
    </row>
    <row r="511" spans="1:19" ht="15" customHeight="1" x14ac:dyDescent="0.2">
      <c r="A511" s="6">
        <v>5</v>
      </c>
      <c r="B511" s="6">
        <v>2020</v>
      </c>
      <c r="C511" s="6">
        <v>6</v>
      </c>
      <c r="D511" s="6">
        <v>4</v>
      </c>
      <c r="E511" s="6">
        <v>31</v>
      </c>
      <c r="F511" s="6">
        <v>30</v>
      </c>
      <c r="G511" s="6">
        <v>10</v>
      </c>
      <c r="H511" s="6">
        <v>3</v>
      </c>
      <c r="I511" s="6">
        <v>4</v>
      </c>
      <c r="J511" s="6">
        <v>1</v>
      </c>
      <c r="K511" s="6">
        <v>10</v>
      </c>
      <c r="L511" s="6">
        <v>1</v>
      </c>
      <c r="M511" s="6">
        <v>2.9</v>
      </c>
      <c r="N511" s="6">
        <v>9</v>
      </c>
      <c r="O511" s="6">
        <v>3.1</v>
      </c>
      <c r="P511" s="6">
        <v>1.4</v>
      </c>
      <c r="Q511" s="6">
        <v>2.7</v>
      </c>
      <c r="R511" s="6">
        <v>3.9</v>
      </c>
      <c r="S511" s="6">
        <v>2.5</v>
      </c>
    </row>
    <row r="512" spans="1:19" ht="15" customHeight="1" x14ac:dyDescent="0.2">
      <c r="A512" s="6">
        <v>6</v>
      </c>
      <c r="B512" s="6">
        <v>2020</v>
      </c>
      <c r="C512" s="6">
        <v>5</v>
      </c>
      <c r="D512" s="6">
        <v>5</v>
      </c>
      <c r="E512" s="6">
        <v>35</v>
      </c>
      <c r="F512" s="6">
        <v>28</v>
      </c>
      <c r="G512" s="6">
        <v>11</v>
      </c>
      <c r="H512" s="6">
        <v>3</v>
      </c>
      <c r="I512" s="6">
        <v>2</v>
      </c>
      <c r="J512" s="6">
        <v>0</v>
      </c>
      <c r="K512" s="6">
        <v>9</v>
      </c>
      <c r="L512" s="6">
        <v>2</v>
      </c>
      <c r="M512" s="6">
        <v>2.6</v>
      </c>
      <c r="N512" s="6">
        <v>6</v>
      </c>
      <c r="O512" s="6">
        <v>2.5</v>
      </c>
      <c r="P512" s="6">
        <v>1.3</v>
      </c>
      <c r="Q512" s="6">
        <v>2.5</v>
      </c>
      <c r="R512" s="6">
        <v>3.5</v>
      </c>
      <c r="S512" s="6">
        <v>2.1</v>
      </c>
    </row>
    <row r="513" spans="1:19" ht="15" customHeight="1" x14ac:dyDescent="0.2">
      <c r="A513" s="6">
        <v>7</v>
      </c>
      <c r="B513" s="6">
        <v>2020</v>
      </c>
      <c r="C513" s="6">
        <v>5</v>
      </c>
      <c r="D513" s="6">
        <v>3</v>
      </c>
      <c r="E513" s="6">
        <v>34</v>
      </c>
      <c r="F513" s="6">
        <v>30</v>
      </c>
      <c r="G513" s="6">
        <v>10</v>
      </c>
      <c r="H513" s="6">
        <v>3</v>
      </c>
      <c r="I513" s="6">
        <v>3</v>
      </c>
      <c r="J513" s="6">
        <v>0</v>
      </c>
      <c r="K513" s="6">
        <v>11</v>
      </c>
      <c r="L513" s="6">
        <v>1</v>
      </c>
      <c r="M513" s="6">
        <v>2.8</v>
      </c>
      <c r="N513" s="6">
        <v>7</v>
      </c>
      <c r="O513" s="6">
        <v>2.7</v>
      </c>
      <c r="P513" s="6">
        <v>1.4</v>
      </c>
      <c r="Q513" s="6">
        <v>2.6</v>
      </c>
      <c r="R513" s="6">
        <v>3.7</v>
      </c>
      <c r="S513" s="6">
        <v>2.2999999999999998</v>
      </c>
    </row>
    <row r="514" spans="1:19" ht="14.5" customHeight="1" x14ac:dyDescent="0.2">
      <c r="A514" s="11">
        <v>8</v>
      </c>
      <c r="B514" s="11">
        <v>2020</v>
      </c>
      <c r="C514" s="11">
        <v>5</v>
      </c>
      <c r="D514" s="11">
        <v>4</v>
      </c>
      <c r="E514" s="11">
        <v>32</v>
      </c>
      <c r="F514" s="11">
        <v>30</v>
      </c>
      <c r="G514" s="11">
        <v>13</v>
      </c>
      <c r="H514" s="11">
        <v>4</v>
      </c>
      <c r="I514" s="11">
        <v>4</v>
      </c>
      <c r="J514" s="11">
        <v>0</v>
      </c>
      <c r="K514" s="11">
        <v>7</v>
      </c>
      <c r="L514" s="11">
        <v>1</v>
      </c>
      <c r="M514" s="11">
        <v>2.9</v>
      </c>
      <c r="N514" s="11">
        <v>7</v>
      </c>
      <c r="O514" s="11">
        <v>2.7</v>
      </c>
      <c r="P514" s="11">
        <v>1.4</v>
      </c>
      <c r="Q514" s="11">
        <v>2.7</v>
      </c>
      <c r="R514" s="11">
        <v>4.0999999999999996</v>
      </c>
      <c r="S514" s="11">
        <v>2.7</v>
      </c>
    </row>
    <row r="515" spans="1:19" ht="14.5" customHeight="1" x14ac:dyDescent="0.2">
      <c r="A515" s="11">
        <v>9</v>
      </c>
      <c r="B515" s="11">
        <v>2020</v>
      </c>
      <c r="C515" s="11">
        <v>3</v>
      </c>
      <c r="D515" s="11">
        <v>4</v>
      </c>
      <c r="E515" s="11">
        <v>35</v>
      </c>
      <c r="F515" s="11">
        <v>29</v>
      </c>
      <c r="G515" s="11">
        <v>13</v>
      </c>
      <c r="H515" s="11">
        <v>3</v>
      </c>
      <c r="I515" s="11">
        <v>4</v>
      </c>
      <c r="J515" s="11">
        <v>0</v>
      </c>
      <c r="K515" s="11">
        <v>8</v>
      </c>
      <c r="L515" s="11">
        <v>1</v>
      </c>
      <c r="M515" s="11">
        <v>3</v>
      </c>
      <c r="N515" s="11">
        <v>7</v>
      </c>
      <c r="O515" s="11">
        <v>2.6</v>
      </c>
      <c r="P515" s="11">
        <v>1.4</v>
      </c>
      <c r="Q515" s="11">
        <v>2.7</v>
      </c>
      <c r="R515" s="11">
        <v>4</v>
      </c>
      <c r="S515" s="11">
        <v>2.6</v>
      </c>
    </row>
    <row r="516" spans="1:19" ht="14.5" customHeight="1" x14ac:dyDescent="0.2">
      <c r="A516" s="11">
        <v>10</v>
      </c>
      <c r="B516" s="11">
        <v>2020</v>
      </c>
      <c r="C516" s="11">
        <v>5</v>
      </c>
      <c r="D516" s="11">
        <v>4</v>
      </c>
      <c r="E516" s="11">
        <v>39</v>
      </c>
      <c r="F516" s="11">
        <v>30</v>
      </c>
      <c r="G516" s="11">
        <v>8</v>
      </c>
      <c r="H516" s="11">
        <v>2</v>
      </c>
      <c r="I516" s="11">
        <v>2</v>
      </c>
      <c r="J516" s="11">
        <v>1</v>
      </c>
      <c r="K516" s="11">
        <v>7</v>
      </c>
      <c r="L516" s="11">
        <v>2</v>
      </c>
      <c r="M516" s="11">
        <v>2.6</v>
      </c>
      <c r="N516" s="11">
        <v>8</v>
      </c>
      <c r="O516" s="11">
        <v>2.8</v>
      </c>
      <c r="P516" s="11">
        <v>1.2</v>
      </c>
      <c r="Q516" s="11">
        <v>2.4</v>
      </c>
      <c r="R516" s="11">
        <v>3.3</v>
      </c>
      <c r="S516" s="11">
        <v>2.1</v>
      </c>
    </row>
    <row r="517" spans="1:19" ht="14.5" customHeight="1" x14ac:dyDescent="0.2">
      <c r="A517" s="11">
        <v>11</v>
      </c>
      <c r="B517" s="11">
        <v>2020</v>
      </c>
      <c r="C517" s="11">
        <v>4</v>
      </c>
      <c r="D517" s="11">
        <v>3</v>
      </c>
      <c r="E517" s="11">
        <v>39</v>
      </c>
      <c r="F517" s="11">
        <v>27</v>
      </c>
      <c r="G517" s="11">
        <v>11</v>
      </c>
      <c r="H517" s="11">
        <v>2</v>
      </c>
      <c r="I517" s="11">
        <v>4</v>
      </c>
      <c r="J517" s="11">
        <v>0</v>
      </c>
      <c r="K517" s="11">
        <v>8</v>
      </c>
      <c r="L517" s="11">
        <v>2</v>
      </c>
      <c r="M517" s="11">
        <v>2.9</v>
      </c>
      <c r="N517" s="11">
        <v>6</v>
      </c>
      <c r="O517" s="11">
        <v>2.5</v>
      </c>
      <c r="P517" s="11">
        <v>1.4</v>
      </c>
      <c r="Q517" s="11">
        <v>2.5</v>
      </c>
      <c r="R517" s="11">
        <v>3.5</v>
      </c>
      <c r="S517" s="11">
        <v>2.1</v>
      </c>
    </row>
    <row r="518" spans="1:19" ht="14.5" customHeight="1" x14ac:dyDescent="0.2">
      <c r="A518" s="11">
        <v>12</v>
      </c>
      <c r="B518" s="11">
        <v>2020</v>
      </c>
      <c r="C518" s="11">
        <v>4</v>
      </c>
      <c r="D518" s="11">
        <v>2</v>
      </c>
      <c r="E518" s="11">
        <v>37</v>
      </c>
      <c r="F518" s="11">
        <v>28</v>
      </c>
      <c r="G518" s="11">
        <v>9</v>
      </c>
      <c r="H518" s="11">
        <v>3</v>
      </c>
      <c r="I518" s="11">
        <v>4</v>
      </c>
      <c r="J518" s="11">
        <v>1</v>
      </c>
      <c r="K518" s="11">
        <v>11</v>
      </c>
      <c r="L518" s="11">
        <v>1</v>
      </c>
      <c r="M518" s="11">
        <v>2.9</v>
      </c>
      <c r="N518" s="11">
        <v>7</v>
      </c>
      <c r="O518" s="11">
        <v>2.7</v>
      </c>
      <c r="P518" s="11">
        <v>1.4</v>
      </c>
      <c r="Q518" s="11">
        <v>2.5</v>
      </c>
      <c r="R518" s="11">
        <v>3.6</v>
      </c>
      <c r="S518" s="11">
        <v>2.2000000000000002</v>
      </c>
    </row>
    <row r="519" spans="1:19" ht="14.5" customHeight="1" x14ac:dyDescent="0.2">
      <c r="A519" s="11">
        <v>1</v>
      </c>
      <c r="B519" s="11">
        <v>2021</v>
      </c>
      <c r="C519" s="11">
        <v>6</v>
      </c>
      <c r="D519" s="11">
        <v>2</v>
      </c>
      <c r="E519" s="11">
        <v>33</v>
      </c>
      <c r="F519" s="11">
        <v>27</v>
      </c>
      <c r="G519" s="11">
        <v>11</v>
      </c>
      <c r="H519" s="11">
        <v>5</v>
      </c>
      <c r="I519" s="11">
        <v>3</v>
      </c>
      <c r="J519" s="11">
        <v>1</v>
      </c>
      <c r="K519" s="11">
        <v>11</v>
      </c>
      <c r="L519" s="11">
        <v>1</v>
      </c>
      <c r="M519" s="11">
        <v>3</v>
      </c>
      <c r="N519" s="11">
        <v>9</v>
      </c>
      <c r="O519" s="11">
        <v>2.9</v>
      </c>
      <c r="P519" s="11">
        <v>1.5</v>
      </c>
      <c r="Q519" s="11">
        <v>2.7</v>
      </c>
      <c r="R519" s="11">
        <v>4</v>
      </c>
      <c r="S519" s="11">
        <v>2.5</v>
      </c>
    </row>
    <row r="520" spans="1:19" ht="14.5" customHeight="1" x14ac:dyDescent="0.2">
      <c r="A520" s="11">
        <v>2</v>
      </c>
      <c r="B520" s="11">
        <v>2021</v>
      </c>
      <c r="C520" s="11">
        <v>4</v>
      </c>
      <c r="D520" s="11">
        <v>2</v>
      </c>
      <c r="E520" s="11">
        <v>34</v>
      </c>
      <c r="F520" s="11">
        <v>27</v>
      </c>
      <c r="G520" s="11">
        <v>12</v>
      </c>
      <c r="H520" s="11">
        <v>4</v>
      </c>
      <c r="I520" s="11">
        <v>5</v>
      </c>
      <c r="J520" s="11">
        <v>1</v>
      </c>
      <c r="K520" s="11">
        <v>10</v>
      </c>
      <c r="L520" s="11">
        <v>1</v>
      </c>
      <c r="M520" s="11">
        <v>3.2</v>
      </c>
      <c r="N520" s="11">
        <v>8</v>
      </c>
      <c r="O520" s="11">
        <v>2.9</v>
      </c>
      <c r="P520" s="11">
        <v>1.4</v>
      </c>
      <c r="Q520" s="11">
        <v>2.7</v>
      </c>
      <c r="R520" s="11">
        <v>4.5</v>
      </c>
      <c r="S520" s="11">
        <v>3.1</v>
      </c>
    </row>
    <row r="521" spans="1:19" ht="14.5" customHeight="1" x14ac:dyDescent="0.2">
      <c r="A521" s="11">
        <v>3</v>
      </c>
      <c r="B521" s="11">
        <v>2021</v>
      </c>
      <c r="C521" s="11">
        <v>2</v>
      </c>
      <c r="D521" s="11">
        <v>3</v>
      </c>
      <c r="E521" s="11">
        <v>32</v>
      </c>
      <c r="F521" s="11">
        <v>26</v>
      </c>
      <c r="G521" s="11">
        <v>11</v>
      </c>
      <c r="H521" s="11">
        <v>4</v>
      </c>
      <c r="I521" s="11">
        <v>7</v>
      </c>
      <c r="J521" s="11">
        <v>1</v>
      </c>
      <c r="K521" s="11">
        <v>12</v>
      </c>
      <c r="L521" s="11">
        <v>2</v>
      </c>
      <c r="M521" s="11">
        <v>3.4</v>
      </c>
      <c r="N521" s="11">
        <v>9</v>
      </c>
      <c r="O521" s="11">
        <v>3.1</v>
      </c>
      <c r="P521" s="11">
        <v>1.5</v>
      </c>
      <c r="Q521" s="11">
        <v>2.8</v>
      </c>
      <c r="R521" s="11">
        <v>4.5999999999999996</v>
      </c>
      <c r="S521" s="11">
        <v>3.1</v>
      </c>
    </row>
    <row r="522" spans="1:19" ht="14.5" customHeight="1" x14ac:dyDescent="0.2">
      <c r="A522" s="11">
        <v>4</v>
      </c>
      <c r="B522" s="11">
        <v>2021</v>
      </c>
      <c r="C522" s="11">
        <v>2</v>
      </c>
      <c r="D522" s="11">
        <v>2</v>
      </c>
      <c r="E522" s="11">
        <v>36</v>
      </c>
      <c r="F522" s="11">
        <v>25</v>
      </c>
      <c r="G522" s="11">
        <v>15</v>
      </c>
      <c r="H522" s="11">
        <v>4</v>
      </c>
      <c r="I522" s="11">
        <v>2</v>
      </c>
      <c r="J522" s="11">
        <v>1</v>
      </c>
      <c r="K522" s="11">
        <v>12</v>
      </c>
      <c r="L522" s="11">
        <v>1</v>
      </c>
      <c r="M522" s="11">
        <v>3</v>
      </c>
      <c r="N522" s="11">
        <v>6</v>
      </c>
      <c r="O522" s="11">
        <v>2.5</v>
      </c>
      <c r="P522" s="11">
        <v>1.4</v>
      </c>
      <c r="Q522" s="11">
        <v>2.7</v>
      </c>
      <c r="R522" s="11">
        <v>4.5</v>
      </c>
      <c r="S522" s="11">
        <v>3.1</v>
      </c>
    </row>
    <row r="523" spans="1:19" ht="14.5" customHeight="1" x14ac:dyDescent="0.2">
      <c r="A523" s="11">
        <v>5</v>
      </c>
      <c r="B523" s="11">
        <v>2021</v>
      </c>
      <c r="C523" s="11">
        <v>5</v>
      </c>
      <c r="D523" s="11">
        <v>2</v>
      </c>
      <c r="E523" s="11">
        <v>27</v>
      </c>
      <c r="F523" s="11">
        <v>27</v>
      </c>
      <c r="G523" s="11">
        <v>13</v>
      </c>
      <c r="H523" s="11">
        <v>5</v>
      </c>
      <c r="I523" s="11">
        <v>6</v>
      </c>
      <c r="J523" s="11">
        <v>1</v>
      </c>
      <c r="K523" s="11">
        <v>12</v>
      </c>
      <c r="L523" s="11">
        <v>2</v>
      </c>
      <c r="M523" s="11">
        <v>3.5</v>
      </c>
      <c r="N523" s="11">
        <v>10</v>
      </c>
      <c r="O523" s="11">
        <v>3.2</v>
      </c>
      <c r="P523" s="11">
        <v>1.7</v>
      </c>
      <c r="Q523" s="11">
        <v>3</v>
      </c>
      <c r="R523" s="11">
        <v>4.8</v>
      </c>
      <c r="S523" s="11">
        <v>3.1</v>
      </c>
    </row>
    <row r="524" spans="1:19" ht="14.5" customHeight="1" x14ac:dyDescent="0.2">
      <c r="A524" s="11">
        <v>6</v>
      </c>
      <c r="B524" s="11">
        <v>2021</v>
      </c>
      <c r="C524" s="11">
        <v>8</v>
      </c>
      <c r="D524" s="11">
        <v>2</v>
      </c>
      <c r="E524" s="11">
        <v>29</v>
      </c>
      <c r="F524" s="11">
        <v>26</v>
      </c>
      <c r="G524" s="11">
        <v>11</v>
      </c>
      <c r="H524" s="11">
        <v>4</v>
      </c>
      <c r="I524" s="11">
        <v>7</v>
      </c>
      <c r="J524" s="11">
        <v>2</v>
      </c>
      <c r="K524" s="11">
        <v>8</v>
      </c>
      <c r="L524" s="11">
        <v>3</v>
      </c>
      <c r="M524" s="11">
        <v>3.4</v>
      </c>
      <c r="N524" s="11">
        <v>16</v>
      </c>
      <c r="O524" s="11">
        <v>4</v>
      </c>
      <c r="P524" s="11">
        <v>1.5</v>
      </c>
      <c r="Q524" s="11">
        <v>2.8</v>
      </c>
      <c r="R524" s="11">
        <v>4.7</v>
      </c>
      <c r="S524" s="11">
        <v>3.2</v>
      </c>
    </row>
  </sheetData>
  <pageMargins left="0.7" right="0.7" top="0.75" bottom="0.75" header="0.3" footer="0.3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Michigan</vt:lpstr>
      <vt:lpstr>Next year</vt:lpstr>
      <vt:lpstr>Next 5 years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Zhu11,B (pgt)</dc:creator>
  <cp:lastModifiedBy>Reis,RA</cp:lastModifiedBy>
  <dcterms:created xsi:type="dcterms:W3CDTF">2021-08-16T14:22:49Z</dcterms:created>
  <dcterms:modified xsi:type="dcterms:W3CDTF">2022-02-28T07:14:56Z</dcterms:modified>
</cp:coreProperties>
</file>