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theme+xml" PartName="/xl/theme/theme1.xml"/>
  <Override ContentType="application/vnd.openxmlformats-officedocument.spreadsheetml.styles+xml" PartName="/xl/styles.xml"/>
  <Override ContentType="application/vnd.openxmlformats-officedocument.spreadsheetml.sharedStrings+xml" PartName="/xl/sharedStrings.xml"/>
  <Override ContentType="application/vnd.openxmlformats-package.core-properties+xml" PartName="/docProps/core.xml"/>
  <Override ContentType="application/vnd.openxmlformats-officedocument.extended-properties+xml" PartName="/docProps/app.xml"/>
</Types>
</file>

<file path=_rels/.rels><?xml version="1.0" encoding="UTF-8"?><Relationships xmlns="http://schemas.openxmlformats.org/package/2006/relationships"><Relationship Target="docProps/app.xml" Type="http://schemas.openxmlformats.org/officeDocument/2006/relationships/extended-properties" Id="rId3"/><Relationship Target="docProps/core.xml" Type="http://schemas.openxmlformats.org/package/2006/relationships/metadata/core-properties" Id="rId2"/><Relationship Target="xl/workbook.xml" Type="http://schemas.openxmlformats.org/officeDocument/2006/relationships/officeDocument" Id="rId1"/></Relationships>
</file>

<file path=xl/workbook.xml><?xml version="1.0" encoding="utf-8"?>
<workbook xmlns:r="http://schemas.openxmlformats.org/officeDocument/2006/relationships" xmlns="http://schemas.openxmlformats.org/spreadsheetml/2006/main"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0"/>
  <workbookPr defaultThemeVersion="166925"/>
  <mc:AlternateContent xmlns:mc="http://schemas.openxmlformats.org/markup-compatibility/2006">
    <mc:Choice Requires="x15">
      <x15ac:absPath xmlns:x15ac="http://schemas.microsoft.com/office/spreadsheetml/2010/11/ac" url="/Users/renelivas/Dropbox/China-Robustness/Brookings-Drafts/Brookings/Replication/output/"/>
    </mc:Choice>
  </mc:AlternateContent>
  <xr:revisionPtr revIDLastSave="0" documentId="13_ncr:1_{7325E191-FAC5-8B48-9091-F63B832F3524}" xr6:coauthVersionLast="47" xr6:coauthVersionMax="47" xr10:uidLastSave="{00000000-0000-0000-0000-000000000000}"/>
  <bookViews>
    <workbookView xWindow="0" yWindow="460" windowWidth="28800" windowHeight="15860"/>
  </bookViews>
  <sheets>
    <sheet name="Table 1" sheetId="13" r:id="rId1"/>
    <sheet name="Table A1" sheetId="14" r:id="rId2"/>
    <sheet name="Table A2" sheetId="15" r:id="rId3"/>
    <sheet name="Table A3" sheetId="16" r:id="rId4"/>
    <sheet name="Table A4" sheetId="17" r:id="rId5"/>
    <sheet name="ctrls" sheetId="1" r:id="rId6"/>
    <sheet name="shocks" sheetId="2" r:id="rId7"/>
    <sheet name="outcomes19" sheetId="3" r:id="rId8"/>
    <sheet name="outcomes18" sheetId="4" r:id="rId9"/>
    <sheet name="persinc" sheetId="5" r:id="rId10"/>
    <sheet name="ACS_ep_2000" sheetId="6" r:id="rId11"/>
    <sheet name="ACS_ep_2010" sheetId="7" r:id="rId12"/>
    <sheet name="ACS_ep_2014" sheetId="8" r:id="rId13"/>
    <sheet name="ACS_ep_2019" sheetId="9" r:id="rId14"/>
    <sheet name="ACS_ep_change_2000_2010" sheetId="10" r:id="rId15"/>
    <sheet name="ACS_ep_change_2000_2014" sheetId="11" r:id="rId16"/>
    <sheet name="ACS_ep_change_2000_2019" sheetId="12" r:id="rId17"/>
  </sheets>
  <definedNames>
    <definedName name="_xlnm.Print_Area" localSheetId="1">'Table A1'!$A$1:$F$23</definedName>
    <definedName name="_xlnm.Print_Area" localSheetId="4">'Table A4'!$A$1:$G$41</definedName>
  </definedNames>
  <calcPr calcId="191029" fullCalcOnLoad="true"/>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<sst xmlns="http://schemas.openxmlformats.org/spreadsheetml/2006/main" count="610" uniqueCount="525">
  <si>
    <t>Mean</t>
  </si>
  <si>
    <t>l_shind_manuf_cbp</t>
  </si>
  <si>
    <t>l_sh_empl_f</t>
  </si>
  <si>
    <t>l_sh_routine33</t>
  </si>
  <si>
    <t>l_task_outsource</t>
  </si>
  <si>
    <t>l_sh_popedu_c</t>
  </si>
  <si>
    <t>l_sh_popfborn</t>
  </si>
  <si>
    <t>sh_00up_nw</t>
  </si>
  <si>
    <t>sh_65up_all</t>
  </si>
  <si>
    <t>sh_4064_all</t>
  </si>
  <si>
    <t>sh_0017_all</t>
  </si>
  <si>
    <t>dlnpop7090</t>
  </si>
  <si>
    <t>Mean</t>
  </si>
  <si>
    <t>SD</t>
  </si>
  <si>
    <t>p25</t>
  </si>
  <si>
    <t>p50</t>
  </si>
  <si>
    <t>p75</t>
  </si>
  <si>
    <t>d_tradeusch_p1_1991_2000</t>
  </si>
  <si>
    <t>d_tradeusch_p1_2000_2007</t>
  </si>
  <si>
    <t>d_tradeusch_p1_2000_2010</t>
  </si>
  <si>
    <t>d_tradeusch_p1_2000_2012</t>
  </si>
  <si>
    <t>d_tradeusch_p1_2000_2014</t>
  </si>
  <si>
    <t>d_tradeotch_p1_lag_1991_2000</t>
  </si>
  <si>
    <t>d_tradeotch_p1_lag_2000_2007</t>
  </si>
  <si>
    <t>d_tradeotch_p1_lag_2000_2010</t>
  </si>
  <si>
    <t>d_tradeotch_p1_lag_2000_2012</t>
  </si>
  <si>
    <t>d_tradeotch_p1_lag_2000_2014</t>
  </si>
  <si>
    <t>Mean</t>
  </si>
  <si>
    <t>SD</t>
  </si>
  <si>
    <t>p25</t>
  </si>
  <si>
    <t>p50</t>
  </si>
  <si>
    <t>p75</t>
  </si>
  <si>
    <t>dtp2_2000_2019</t>
  </si>
  <si>
    <t>dup_2000_2019</t>
  </si>
  <si>
    <t>dwkpop_2000_2019</t>
  </si>
  <si>
    <t>dyg1pop_2000_2019</t>
  </si>
  <si>
    <t>dyg2pop_2000_2019</t>
  </si>
  <si>
    <t>dodpop_2000_2019</t>
  </si>
  <si>
    <t>dyi_2000_2019</t>
  </si>
  <si>
    <t>dti_2000_2019</t>
  </si>
  <si>
    <t>dtc_2000_2019</t>
  </si>
  <si>
    <t>dli_2000_2019</t>
  </si>
  <si>
    <t>ddi_2000_2019</t>
  </si>
  <si>
    <t>dpi_2000_2019</t>
  </si>
  <si>
    <t>dtc_usd_2000_2019</t>
  </si>
  <si>
    <t>dssa_usd_2000_2019</t>
  </si>
  <si>
    <t>dmca_usd_2000_2019</t>
  </si>
  <si>
    <t>dmcd_usd_2000_2019</t>
  </si>
  <si>
    <t>dinc_usd_2000_2019</t>
  </si>
  <si>
    <t>dssi_usd_2000_2019</t>
  </si>
  <si>
    <t>deit_usd_2000_2019</t>
  </si>
  <si>
    <t>dssi_usd_2000_2019</t>
  </si>
  <si>
    <t>doim_usd_2000_2019</t>
  </si>
  <si>
    <t>dedt_usd_2000_2019</t>
  </si>
  <si>
    <t>duot_usd_2000_2019</t>
  </si>
  <si>
    <t>r1</t>
  </si>
  <si>
    <t>Mean</t>
  </si>
  <si>
    <t>SD</t>
  </si>
  <si>
    <t>p25</t>
  </si>
  <si>
    <t>p50</t>
  </si>
  <si>
    <t>p75</t>
  </si>
  <si>
    <t>dmp_2001_2019_2</t>
  </si>
  <si>
    <t>dnp_2001_2019_2</t>
  </si>
  <si>
    <t>dtp2_2001_2019_2</t>
  </si>
  <si>
    <t>dmw_2001_2019_2</t>
  </si>
  <si>
    <t>dnw_2001_2019_2</t>
  </si>
  <si>
    <t>r1</t>
  </si>
  <si>
    <t>Mean</t>
  </si>
  <si>
    <t>SD</t>
  </si>
  <si>
    <t>p25</t>
  </si>
  <si>
    <t>p50</t>
  </si>
  <si>
    <t>p75</t>
  </si>
  <si>
    <t>li_sh</t>
  </si>
  <si>
    <t>pi_sh</t>
  </si>
  <si>
    <t>di_sh</t>
  </si>
  <si>
    <t>tc_sh</t>
  </si>
  <si>
    <t>r1</t>
  </si>
  <si>
    <t>Mean</t>
  </si>
  <si>
    <t>SD</t>
  </si>
  <si>
    <t>p25</t>
  </si>
  <si>
    <t>p50</t>
  </si>
  <si>
    <t>p75</t>
  </si>
  <si>
    <t>ep_bl_all</t>
  </si>
  <si>
    <t>ep_bl_mf</t>
  </si>
  <si>
    <t>ep_bl_no_mf</t>
  </si>
  <si>
    <t>Mean</t>
  </si>
  <si>
    <t>SD</t>
  </si>
  <si>
    <t>p25</t>
  </si>
  <si>
    <t>p50</t>
  </si>
  <si>
    <t>p75</t>
  </si>
  <si>
    <t>ep_bl_all</t>
  </si>
  <si>
    <t>ep_bl_mf</t>
  </si>
  <si>
    <t>ep_bl_no_mf</t>
  </si>
  <si>
    <t>Mean</t>
  </si>
  <si>
    <t>SD</t>
  </si>
  <si>
    <t>p25</t>
  </si>
  <si>
    <t>p50</t>
  </si>
  <si>
    <t>p75</t>
  </si>
  <si>
    <t>ep_bl_all</t>
  </si>
  <si>
    <t>ep_bl_mf</t>
  </si>
  <si>
    <t>ep_bl_no_mf</t>
  </si>
  <si>
    <t>Mean</t>
  </si>
  <si>
    <t>SD</t>
  </si>
  <si>
    <t>p25</t>
  </si>
  <si>
    <t>p50</t>
  </si>
  <si>
    <t>p75</t>
  </si>
  <si>
    <t>ep_bl_all</t>
  </si>
  <si>
    <t>ep_bl_mf</t>
  </si>
  <si>
    <t>ep_bl_no_mf</t>
  </si>
  <si>
    <t>Mean</t>
  </si>
  <si>
    <t>SD</t>
  </si>
  <si>
    <t>p25</t>
  </si>
  <si>
    <t>p50</t>
  </si>
  <si>
    <t>p75</t>
  </si>
  <si>
    <t>dep_bl_all_2000_2010</t>
  </si>
  <si>
    <t>dep_bl_mf_2000_2010</t>
  </si>
  <si>
    <t>dep_bl_no_mf_2000_2010</t>
  </si>
  <si>
    <t>Mean</t>
  </si>
  <si>
    <t>SD</t>
  </si>
  <si>
    <t>p25</t>
  </si>
  <si>
    <t>p50</t>
  </si>
  <si>
    <t>p75</t>
  </si>
  <si>
    <t>dep_reis_all_2000_2010</t>
  </si>
  <si>
    <t>dtp2_2001_2010</t>
  </si>
  <si>
    <t>dep_reis_all_2000_2010</t>
  </si>
  <si>
    <t>dtp2_2001_2010</t>
  </si>
  <si>
    <t>dep_reis_mf_2000_2010</t>
  </si>
  <si>
    <t>dmp_2001_2010</t>
  </si>
  <si>
    <t>dep_reis_mf_2000_2010</t>
  </si>
  <si>
    <t>dmp_2001_2010</t>
  </si>
  <si>
    <t>dep_reis_no_mf_2000_2010</t>
  </si>
  <si>
    <t>dnp_2001_2010</t>
  </si>
  <si>
    <t>dep_reis_no_mf_2000_2010</t>
  </si>
  <si>
    <t>dnp_2001_2010</t>
  </si>
  <si>
    <t>dep_bl_all_2000_2014</t>
  </si>
  <si>
    <t>dep_bl_mf_2000_2014</t>
  </si>
  <si>
    <t>dep_bl_no_mf_2000_2014</t>
  </si>
  <si>
    <t>Mean</t>
  </si>
  <si>
    <t>SD</t>
  </si>
  <si>
    <t>p25</t>
  </si>
  <si>
    <t>p50</t>
  </si>
  <si>
    <t>p75</t>
  </si>
  <si>
    <t>dep_reis_all_2000_2014</t>
  </si>
  <si>
    <t>dtp2_2001_2014</t>
  </si>
  <si>
    <t>dep_reis_all_2000_2014</t>
  </si>
  <si>
    <t>dtp2_2001_2014</t>
  </si>
  <si>
    <t>dep_reis_mf_2000_2014</t>
  </si>
  <si>
    <t>dmp_2001_2014</t>
  </si>
  <si>
    <t>dep_reis_mf_2000_2014</t>
  </si>
  <si>
    <t>dmp_2001_2014</t>
  </si>
  <si>
    <t>dep_reis_no_mf_2000_2014</t>
  </si>
  <si>
    <t>dnp_2001_2014</t>
  </si>
  <si>
    <t>dep_reis_no_mf_2000_2014</t>
  </si>
  <si>
    <t>dnp_2001_2014</t>
  </si>
  <si>
    <t>dep_bl_all_2000_2019</t>
  </si>
  <si>
    <t>dep_bl_mf_2000_2019</t>
  </si>
  <si>
    <t>dep_bl_no_mf_2000_2019</t>
  </si>
  <si>
    <t>Mean</t>
  </si>
  <si>
    <t>SD</t>
  </si>
  <si>
    <t>p25</t>
  </si>
  <si>
    <t>p50</t>
  </si>
  <si>
    <t>p75</t>
  </si>
  <si>
    <t>dep_reis_all_2000_2019</t>
  </si>
  <si>
    <t>dtp2_2001_2019</t>
  </si>
  <si>
    <t>dep_reis_all_2000_2019</t>
  </si>
  <si>
    <t>dtp2_2001_2019</t>
  </si>
  <si>
    <t>dep_reis_mf_2000_2019</t>
  </si>
  <si>
    <t>dmp_2001_2019</t>
  </si>
  <si>
    <t>dep_reis_mf_2000_2019</t>
  </si>
  <si>
    <t>dmp_2001_2019</t>
  </si>
  <si>
    <t>dep_reis_no_mf_2000_2019</t>
  </si>
  <si>
    <t>dnp_2001_2019</t>
  </si>
  <si>
    <t>dep_reis_no_mf_2000_2019</t>
  </si>
  <si>
    <t>dnp_2001_2019</t>
  </si>
  <si>
    <t xml:space="preserve"> </t>
  </si>
  <si>
    <t>Notes: This table shows the change in import penetration (100 x CZ weighted-average change in imports from China/domestic industry absorption) for the 722 commuting zones in the continental US and the instrumental variable for this value at given time horizons. Values are decadalized (x 10/length of time period) and weighted by the CZ working-age population in the initial year.</t>
  </si>
  <si>
    <t>2000 to 2014</t>
  </si>
  <si>
    <t>2000 to 2012</t>
  </si>
  <si>
    <t>2000 to 2010</t>
  </si>
  <si>
    <t>2000 to 2007</t>
  </si>
  <si>
    <t>high-income countries</t>
  </si>
  <si>
    <t>1991 to 2000</t>
  </si>
  <si>
    <t>Imports by other</t>
  </si>
  <si>
    <t>Imports by US</t>
  </si>
  <si>
    <t>75th percentile</t>
  </si>
  <si>
    <t>50th percentile</t>
  </si>
  <si>
    <t>25th percentile</t>
  </si>
  <si>
    <t>Standard deviation</t>
  </si>
  <si>
    <t>Mean        (ppts)</t>
  </si>
  <si>
    <t>Change in CZ import penetration</t>
  </si>
  <si>
    <t>Notes: This table shows changes in outcome variables (x 100 for shares and logs) over the indicated time period across the 722 commuting zones in the continental US. Values are weighted by the CZ working-age or total population in 2000.</t>
  </si>
  <si>
    <t>Income assistance/total population</t>
  </si>
  <si>
    <t>Medicaid benefits/total population</t>
  </si>
  <si>
    <t>Medicare benefits/total population</t>
  </si>
  <si>
    <t>Social Security benefits/total population</t>
  </si>
  <si>
    <t>Government transfers/total population</t>
  </si>
  <si>
    <t>Log wages, salaries, benefits/total population</t>
  </si>
  <si>
    <t>Log government transfers/total population</t>
  </si>
  <si>
    <t>Log personal income/total population</t>
  </si>
  <si>
    <t>Log population 40-64</t>
  </si>
  <si>
    <t>Log population 25-39</t>
  </si>
  <si>
    <t>Log population 18-24</t>
  </si>
  <si>
    <t>Log population 18-64</t>
  </si>
  <si>
    <t>Wage and salary employment/population 18-64</t>
  </si>
  <si>
    <t>2000 to 2019 change in:</t>
  </si>
  <si>
    <t>Non-manufacturing employment/population 18-64</t>
  </si>
  <si>
    <t>Manufacturing employment/population 18-64</t>
  </si>
  <si>
    <t>2001 to 2019 change in:</t>
  </si>
  <si>
    <t>Outcome variable</t>
  </si>
  <si>
    <t>Notes: This table shows control variables (x 100 for shares and logs) for the indicated time period across the 722 commuting zones in the continental US. Values are weighted by the CZ working-age or total population in 2000.</t>
  </si>
  <si>
    <r>
      <rPr>
        <sz val="12"/>
        <color theme="1"/>
        <rFont val="Calibri"/>
        <family val="2"/>
      </rPr>
      <t xml:space="preserve">Δ </t>
    </r>
    <r>
      <rPr>
        <sz val="12"/>
        <color theme="1"/>
        <rFont val="Garamond"/>
        <family val="1"/>
      </rPr>
      <t>log population 1970-1990</t>
    </r>
    <r>
      <rPr>
        <sz val="12"/>
        <color theme="1"/>
        <rFont val="Garamond"/>
        <family val="2"/>
      </rPr>
      <t>/2</t>
    </r>
  </si>
  <si>
    <t>Population 0-17/total population</t>
  </si>
  <si>
    <t>Population 40-64/total population</t>
  </si>
  <si>
    <t>Population 65+/total population</t>
  </si>
  <si>
    <t>Non-white population/total population</t>
  </si>
  <si>
    <t>Foreign born/total population</t>
  </si>
  <si>
    <t>College educated/total population</t>
  </si>
  <si>
    <t>Offshorability index</t>
  </si>
  <si>
    <t>Routine occupation employment/total employment</t>
  </si>
  <si>
    <t>Female employment/total employment</t>
  </si>
  <si>
    <t>Manufacturing employment/total employment</t>
  </si>
  <si>
    <t>Control variable</t>
  </si>
  <si>
    <t>Notes: This table shows changes in employment-population ratios (x 100) over 2000 to 2019 calculate using the 2000 Census and the 2015-2019 ACS. Values are weighted by the CZ working-age or total population in 2000.</t>
  </si>
  <si>
    <t>Total employment/population 18-64</t>
  </si>
  <si>
    <t>Notes: This table summarizes initial conditions in 2000 (total population, share of employment in manufacturing, share of working-age population with a BA degree or higher) and the China trade shock (decadalized change in import penetration over 2000 to 2012, implied impact on log personal income per capita over 2000 to 2019) in commuting zones above the 95th percentile of the change in import penetration over 2000 to 2012.</t>
  </si>
  <si>
    <t>Richmond, KY</t>
  </si>
  <si>
    <t>Toccoa, GA</t>
  </si>
  <si>
    <t>Jonesboro, AR</t>
  </si>
  <si>
    <t>North Wilkesboro, NC</t>
  </si>
  <si>
    <t>Corinth, MS</t>
  </si>
  <si>
    <t>Austin-Round Rock, TX</t>
  </si>
  <si>
    <t>Runnels County, TX</t>
  </si>
  <si>
    <t>Middlesborough, KY</t>
  </si>
  <si>
    <t>Vernon County, MO</t>
  </si>
  <si>
    <t>Union City, TN-KY</t>
  </si>
  <si>
    <t>Brownwood, TX</t>
  </si>
  <si>
    <t>Cleburne County, AR</t>
  </si>
  <si>
    <t>Starkville, MS</t>
  </si>
  <si>
    <t>San Jose-Sunnyvale, CA</t>
  </si>
  <si>
    <t>Fairmont, MN</t>
  </si>
  <si>
    <t>Cherokee County, NC</t>
  </si>
  <si>
    <t>Huntsville, AL</t>
  </si>
  <si>
    <t>Fort Wayne, IN</t>
  </si>
  <si>
    <t>Greene County, GA</t>
  </si>
  <si>
    <t>Quincy, IL-MO</t>
  </si>
  <si>
    <t>Danville, KY</t>
  </si>
  <si>
    <t>St. Marys, PA</t>
  </si>
  <si>
    <t>Faribault-Northfield, MN</t>
  </si>
  <si>
    <t>McMinnville, TN</t>
  </si>
  <si>
    <t>Cleveland, TN</t>
  </si>
  <si>
    <t>Raleigh-Cary, NC</t>
  </si>
  <si>
    <t>Crossville, TN</t>
  </si>
  <si>
    <t>Henderson County, TN</t>
  </si>
  <si>
    <t>West Hickory, NC</t>
  </si>
  <si>
    <t>Lynchburg, VA</t>
  </si>
  <si>
    <t>Carroll County, VA</t>
  </si>
  <si>
    <t>Martinsville, VA</t>
  </si>
  <si>
    <t>Tupelo, MS</t>
  </si>
  <si>
    <t>North Hickory, NC</t>
  </si>
  <si>
    <t>Hutchinson, MN</t>
  </si>
  <si>
    <t>Meridian, MS</t>
  </si>
  <si>
    <t>Union County, MS</t>
  </si>
  <si>
    <t>Sioux City, IA-NE-SD</t>
  </si>
  <si>
    <t>Impact on log personal income per capita, 2000-2019</t>
  </si>
  <si>
    <t>Change in import penetration (ppt), 2000-2012</t>
  </si>
  <si>
    <t>BA degree share of pop. 18-64 (%)</t>
  </si>
  <si>
    <t>Manuf. share of employment (%)</t>
  </si>
  <si>
    <t>Population (000s)</t>
  </si>
  <si>
    <t>Commuting Zone</t>
  </si>
  <si>
    <t>Trade Shock</t>
  </si>
  <si>
    <t>Values in 2000</t>
  </si>
  <si>
    <t>l_shind_manuf_cbp</t>
  </si>
  <si>
    <t>l_sh_empl_f</t>
  </si>
  <si>
    <t>l_sh_routine33</t>
  </si>
  <si>
    <t>l_task_outsource</t>
  </si>
  <si>
    <t>l_sh_popedu_c</t>
  </si>
  <si>
    <t>l_sh_popfborn</t>
  </si>
  <si>
    <t>sh_00up_nw</t>
  </si>
  <si>
    <t>sh_65up_all</t>
  </si>
  <si>
    <t>sh_4064_all</t>
  </si>
  <si>
    <t>sh_0017_all</t>
  </si>
  <si>
    <t>dlnpop7090</t>
  </si>
  <si>
    <t>mean</t>
  </si>
  <si>
    <t>sd</t>
  </si>
  <si>
    <t>p25</t>
  </si>
  <si>
    <t>p50</t>
  </si>
  <si>
    <t>p75</t>
  </si>
  <si>
    <t>d_tradeusch_p1_1991_2000</t>
  </si>
  <si>
    <t>d_tradeusch_p1_2000_2007</t>
  </si>
  <si>
    <t>d_tradeusch_p1_2000_2010</t>
  </si>
  <si>
    <t>d_tradeusch_p1_2000_2012</t>
  </si>
  <si>
    <t>d_tradeusch_p1_2000_2014</t>
  </si>
  <si>
    <t>d_tradeotch_p1_lag_1991_2000</t>
  </si>
  <si>
    <t>d_tradeotch_p1_lag_2000_2007</t>
  </si>
  <si>
    <t>d_tradeotch_p1_lag_2000_2010</t>
  </si>
  <si>
    <t>d_tradeotch_p1_lag_2000_2012</t>
  </si>
  <si>
    <t>d_tradeotch_p1_lag_2000_2014</t>
  </si>
  <si>
    <t>mean</t>
  </si>
  <si>
    <t>sd</t>
  </si>
  <si>
    <t>p25</t>
  </si>
  <si>
    <t>p50</t>
  </si>
  <si>
    <t>p75</t>
  </si>
  <si>
    <t>dtp2_2000_2019</t>
  </si>
  <si>
    <t>dup_2000_2019</t>
  </si>
  <si>
    <t>dwkpop_2000_2019</t>
  </si>
  <si>
    <t>dyg1pop_2000_2019</t>
  </si>
  <si>
    <t>dyg2pop_2000_2019</t>
  </si>
  <si>
    <t>dodpop_2000_2019</t>
  </si>
  <si>
    <t>dyi_2000_2019</t>
  </si>
  <si>
    <t>dti_2000_2019</t>
  </si>
  <si>
    <t>dtc_2000_2019</t>
  </si>
  <si>
    <t>dli_2000_2019</t>
  </si>
  <si>
    <t>ddi_2000_2019</t>
  </si>
  <si>
    <t>dpi_2000_2019</t>
  </si>
  <si>
    <t>dtc_usd_2000_2019</t>
  </si>
  <si>
    <t>dssa_usd_2000_2019</t>
  </si>
  <si>
    <t>dmca_usd_2000_2019</t>
  </si>
  <si>
    <t>dmcd_usd_2000_2019</t>
  </si>
  <si>
    <t>dinc_usd_2000_2019</t>
  </si>
  <si>
    <t>dssi_usd_2000_2019</t>
  </si>
  <si>
    <t>deit_usd_2000_2019</t>
  </si>
  <si>
    <t>dssi_usd_2000_2019</t>
  </si>
  <si>
    <t>doim_usd_2000_2019</t>
  </si>
  <si>
    <t>dedt_usd_2000_2019</t>
  </si>
  <si>
    <t>duot_usd_2000_2019</t>
  </si>
  <si>
    <t>r1</t>
  </si>
  <si>
    <t>mean</t>
  </si>
  <si>
    <t>sd</t>
  </si>
  <si>
    <t>p25</t>
  </si>
  <si>
    <t>p50</t>
  </si>
  <si>
    <t>p75</t>
  </si>
  <si>
    <t>dmp_2001_2019_2</t>
  </si>
  <si>
    <t>dnp_2001_2019_2</t>
  </si>
  <si>
    <t>dtp2_2001_2019_2</t>
  </si>
  <si>
    <t>dmw_2001_2019_2</t>
  </si>
  <si>
    <t>dnw_2001_2019_2</t>
  </si>
  <si>
    <t>r1</t>
  </si>
  <si>
    <t>mean</t>
  </si>
  <si>
    <t>sd</t>
  </si>
  <si>
    <t>p25</t>
  </si>
  <si>
    <t>p50</t>
  </si>
  <si>
    <t>p75</t>
  </si>
  <si>
    <t>li_sh</t>
  </si>
  <si>
    <t>pi_sh</t>
  </si>
  <si>
    <t>di_sh</t>
  </si>
  <si>
    <t>tc_sh</t>
  </si>
  <si>
    <t>r1</t>
  </si>
  <si>
    <t>mean</t>
  </si>
  <si>
    <t>sd</t>
  </si>
  <si>
    <t>p25</t>
  </si>
  <si>
    <t>p50</t>
  </si>
  <si>
    <t>p75</t>
  </si>
  <si>
    <t>l_shind_manuf_cbp</t>
  </si>
  <si>
    <t>l_sh_empl_f</t>
  </si>
  <si>
    <t>l_sh_routine33</t>
  </si>
  <si>
    <t>l_task_outsource</t>
  </si>
  <si>
    <t>l_sh_popedu_c</t>
  </si>
  <si>
    <t>l_sh_popfborn</t>
  </si>
  <si>
    <t>sh_00up_nw</t>
  </si>
  <si>
    <t>sh_65up_all</t>
  </si>
  <si>
    <t>sh_4064_all</t>
  </si>
  <si>
    <t>sh_0017_all</t>
  </si>
  <si>
    <t>dlnpop7090</t>
  </si>
  <si>
    <t>Mean</t>
  </si>
  <si>
    <t>SD</t>
  </si>
  <si>
    <t>p25</t>
  </si>
  <si>
    <t>p50</t>
  </si>
  <si>
    <t>p75</t>
  </si>
  <si>
    <t>d_tradeusch_p1_1991_2000</t>
  </si>
  <si>
    <t>d_tradeusch_p1_2000_2007</t>
  </si>
  <si>
    <t>d_tradeusch_p1_2000_2010</t>
  </si>
  <si>
    <t>d_tradeusch_p1_2000_2012</t>
  </si>
  <si>
    <t>d_tradeusch_p1_2000_2014</t>
  </si>
  <si>
    <t>d_tradeotch_p1_lag_1991_2000</t>
  </si>
  <si>
    <t>d_tradeotch_p1_lag_2000_2007</t>
  </si>
  <si>
    <t>d_tradeotch_p1_lag_2000_2010</t>
  </si>
  <si>
    <t>d_tradeotch_p1_lag_2000_2012</t>
  </si>
  <si>
    <t>d_tradeotch_p1_lag_2000_2014</t>
  </si>
  <si>
    <t>Mean</t>
  </si>
  <si>
    <t>SD</t>
  </si>
  <si>
    <t>p25</t>
  </si>
  <si>
    <t>p50</t>
  </si>
  <si>
    <t>p75</t>
  </si>
  <si>
    <t>dtp2_2000_2019</t>
  </si>
  <si>
    <t>dup_2000_2019</t>
  </si>
  <si>
    <t>dwkpop_2000_2019</t>
  </si>
  <si>
    <t>dyg1pop_2000_2019</t>
  </si>
  <si>
    <t>dyg2pop_2000_2019</t>
  </si>
  <si>
    <t>dodpop_2000_2019</t>
  </si>
  <si>
    <t>dyi_2000_2019</t>
  </si>
  <si>
    <t>dti_2000_2019</t>
  </si>
  <si>
    <t>dtc_2000_2019</t>
  </si>
  <si>
    <t>dli_2000_2019</t>
  </si>
  <si>
    <t>ddi_2000_2019</t>
  </si>
  <si>
    <t>dpi_2000_2019</t>
  </si>
  <si>
    <t>dtc_usd_2000_2019</t>
  </si>
  <si>
    <t>dssa_usd_2000_2019</t>
  </si>
  <si>
    <t>dmca_usd_2000_2019</t>
  </si>
  <si>
    <t>dmcd_usd_2000_2019</t>
  </si>
  <si>
    <t>dinc_usd_2000_2019</t>
  </si>
  <si>
    <t>dssi_usd_2000_2019</t>
  </si>
  <si>
    <t>deit_usd_2000_2019</t>
  </si>
  <si>
    <t>dssi_usd_2000_2019</t>
  </si>
  <si>
    <t>doim_usd_2000_2019</t>
  </si>
  <si>
    <t>dedt_usd_2000_2019</t>
  </si>
  <si>
    <t>duot_usd_2000_2019</t>
  </si>
  <si>
    <t>r1</t>
  </si>
  <si>
    <t>Mean</t>
  </si>
  <si>
    <t>SD</t>
  </si>
  <si>
    <t>p25</t>
  </si>
  <si>
    <t>p50</t>
  </si>
  <si>
    <t>p75</t>
  </si>
  <si>
    <t>dmp_2001_2019_2</t>
  </si>
  <si>
    <t>dnp_2001_2019_2</t>
  </si>
  <si>
    <t>dtp2_2001_2019_2</t>
  </si>
  <si>
    <t>dmw_2001_2019_2</t>
  </si>
  <si>
    <t>dnw_2001_2019_2</t>
  </si>
  <si>
    <t>r1</t>
  </si>
  <si>
    <t>Mean</t>
  </si>
  <si>
    <t>SD</t>
  </si>
  <si>
    <t>p25</t>
  </si>
  <si>
    <t>p50</t>
  </si>
  <si>
    <t>p75</t>
  </si>
  <si>
    <t>li_sh</t>
  </si>
  <si>
    <t>pi_sh</t>
  </si>
  <si>
    <t>di_sh</t>
  </si>
  <si>
    <t>tc_sh</t>
  </si>
  <si>
    <t>r1</t>
  </si>
  <si>
    <t>Mean</t>
  </si>
  <si>
    <t>SD</t>
  </si>
  <si>
    <t>p25</t>
  </si>
  <si>
    <t>p50</t>
  </si>
  <si>
    <t>p75</t>
  </si>
  <si>
    <t>ep_bl_all</t>
  </si>
  <si>
    <t>ep_bl_mf</t>
  </si>
  <si>
    <t>ep_bl_no_mf</t>
  </si>
  <si>
    <t>Mean</t>
  </si>
  <si>
    <t>SD</t>
  </si>
  <si>
    <t>p25</t>
  </si>
  <si>
    <t>p50</t>
  </si>
  <si>
    <t>p75</t>
  </si>
  <si>
    <t>ep_bl_all</t>
  </si>
  <si>
    <t>ep_bl_mf</t>
  </si>
  <si>
    <t>ep_bl_no_mf</t>
  </si>
  <si>
    <t>Mean</t>
  </si>
  <si>
    <t>SD</t>
  </si>
  <si>
    <t>p25</t>
  </si>
  <si>
    <t>p50</t>
  </si>
  <si>
    <t>p75</t>
  </si>
  <si>
    <t>ep_bl_all</t>
  </si>
  <si>
    <t>ep_bl_mf</t>
  </si>
  <si>
    <t>ep_bl_no_mf</t>
  </si>
  <si>
    <t>Mean</t>
  </si>
  <si>
    <t>SD</t>
  </si>
  <si>
    <t>p25</t>
  </si>
  <si>
    <t>p50</t>
  </si>
  <si>
    <t>p75</t>
  </si>
  <si>
    <t>ep_bl_all</t>
  </si>
  <si>
    <t>ep_bl_mf</t>
  </si>
  <si>
    <t>ep_bl_no_mf</t>
  </si>
  <si>
    <t>Mean</t>
  </si>
  <si>
    <t>SD</t>
  </si>
  <si>
    <t>p25</t>
  </si>
  <si>
    <t>p50</t>
  </si>
  <si>
    <t>p75</t>
  </si>
  <si>
    <t>dep_bl_all_2000_2010</t>
  </si>
  <si>
    <t>dep_bl_mf_2000_2010</t>
  </si>
  <si>
    <t>dep_bl_no_mf_2000_2010</t>
  </si>
  <si>
    <t>Mean</t>
  </si>
  <si>
    <t>SD</t>
  </si>
  <si>
    <t>p25</t>
  </si>
  <si>
    <t>p50</t>
  </si>
  <si>
    <t>p75</t>
  </si>
  <si>
    <t>dep_reis_all_2000_2010</t>
  </si>
  <si>
    <t>dtp2_2001_2010</t>
  </si>
  <si>
    <t>dep_reis_all_2000_2010</t>
  </si>
  <si>
    <t>dtp2_2001_2010</t>
  </si>
  <si>
    <t>dep_reis_mf_2000_2010</t>
  </si>
  <si>
    <t>dmp_2001_2010</t>
  </si>
  <si>
    <t>dep_reis_mf_2000_2010</t>
  </si>
  <si>
    <t>dmp_2001_2010</t>
  </si>
  <si>
    <t>dep_reis_no_mf_2000_2010</t>
  </si>
  <si>
    <t>dnp_2001_2010</t>
  </si>
  <si>
    <t>dep_reis_no_mf_2000_2010</t>
  </si>
  <si>
    <t>dnp_2001_2010</t>
  </si>
  <si>
    <t>dep_bl_all_2000_2014</t>
  </si>
  <si>
    <t>dep_bl_mf_2000_2014</t>
  </si>
  <si>
    <t>dep_bl_no_mf_2000_2014</t>
  </si>
  <si>
    <t>Mean</t>
  </si>
  <si>
    <t>SD</t>
  </si>
  <si>
    <t>p25</t>
  </si>
  <si>
    <t>p50</t>
  </si>
  <si>
    <t>p75</t>
  </si>
  <si>
    <t>dep_reis_all_2000_2014</t>
  </si>
  <si>
    <t>dtp2_2001_2014</t>
  </si>
  <si>
    <t>dep_reis_all_2000_2014</t>
  </si>
  <si>
    <t>dtp2_2001_2014</t>
  </si>
  <si>
    <t>dep_reis_mf_2000_2014</t>
  </si>
  <si>
    <t>dmp_2001_2014</t>
  </si>
  <si>
    <t>dep_reis_mf_2000_2014</t>
  </si>
  <si>
    <t>dmp_2001_2014</t>
  </si>
  <si>
    <t>dep_reis_no_mf_2000_2014</t>
  </si>
  <si>
    <t>dnp_2001_2014</t>
  </si>
  <si>
    <t>dep_reis_no_mf_2000_2014</t>
  </si>
  <si>
    <t>dnp_2001_2014</t>
  </si>
  <si>
    <t>dep_bl_all_2000_2019</t>
  </si>
  <si>
    <t>dep_bl_mf_2000_2019</t>
  </si>
  <si>
    <t>dep_bl_no_mf_2000_2019</t>
  </si>
  <si>
    <t>Mean</t>
  </si>
  <si>
    <t>SD</t>
  </si>
  <si>
    <t>p25</t>
  </si>
  <si>
    <t>p50</t>
  </si>
  <si>
    <t>p75</t>
  </si>
  <si>
    <t>dep_reis_all_2000_2019</t>
  </si>
  <si>
    <t>dtp2_2001_2019</t>
  </si>
  <si>
    <t>dep_reis_all_2000_2019</t>
  </si>
  <si>
    <t>dtp2_2001_2019</t>
  </si>
  <si>
    <t>dep_reis_mf_2000_2019</t>
  </si>
  <si>
    <t>dmp_2001_2019</t>
  </si>
  <si>
    <t>dep_reis_mf_2000_2019</t>
  </si>
  <si>
    <t>dmp_2001_2019</t>
  </si>
  <si>
    <t>dep_reis_no_mf_2000_2019</t>
  </si>
  <si>
    <t>dnp_2001_2019</t>
  </si>
  <si>
    <t>dep_reis_no_mf_2000_2019</t>
  </si>
  <si>
    <t>dnp_2001_2019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</si>
</sst>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
  </numFmts>
  <fonts count="6" x14ac:knownFonts="1">
    <font>
      <sz val="11"/>
      <name val="Calibri"/>
    </font>
    <font>
      <sz val="12"/>
      <color theme="1"/>
      <name val="Calibri"/>
      <family val="2"/>
      <scheme val="minor"/>
    </font>
    <font>
      <sz val="12"/>
      <color theme="1"/>
      <name val="Calibri"/>
      <family val="2"/>
      <scheme val="minor"/>
    </font>
    <font>
      <sz val="12"/>
      <color theme="1"/>
      <name val="Garamond"/>
      <family val="1"/>
    </font>
    <font>
      <sz val="12"/>
      <color theme="1"/>
      <name val="Garamond"/>
      <family val="2"/>
    </font>
    <font>
      <sz val="12"/>
      <color theme="1"/>
      <name val="Calibri"/>
      <family val="2"/>
    </font>
  </fonts>
  <fills count="2">
    <fill>
      <patternFill patternType="none"/>
    </fill>
    <fill>
      <patternFill patternType="gray125"/>
    </fill>
  </fills>
  <borders count="3">
    <border>
      <left/>
      <right/>
      <top/>
      <bottom/>
      <diagonal/>
    </border>
    <border>
      <left/>
      <right/>
      <top style="thin">
        <color indexed="64"/>
      </top>
      <bottom/>
      <diagonal/>
    </border>
    <border>
      <left/>
      <right/>
      <top/>
      <bottom style="thin">
        <color indexed="64"/>
      </bottom>
      <diagonal/>
    </border>
  </borders>
  <cellStyleXfs count="4">
    <xf numFmtId="0" fontId="0" fillId="0" borderId="0"/>
    <xf numFmtId="0" fontId="2" fillId="0" borderId="0"/>
    <xf numFmtId="43" fontId="2" fillId="0" borderId="0" applyFont="false" applyFill="false" applyBorder="false" applyAlignment="false" applyProtection="false"/>
    <xf numFmtId="0" fontId="1" fillId="0" borderId="0"/>
  </cellStyleXfs>
  <cellXfs count="28">
    <xf numFmtId="0" fontId="0" fillId="0" borderId="0" xfId="0"/>
    <xf numFmtId="0" fontId="3" fillId="0" borderId="0" xfId="1" applyFont="true"/>
    <xf numFmtId="2" fontId="3" fillId="0" borderId="0" xfId="1" applyNumberFormat="true" applyFont="true"/>
    <xf numFmtId="0" fontId="3" fillId="0" borderId="2" xfId="1" applyFont="true" applyBorder="true" applyAlignment="true">
      <alignment horizontal="right"/>
    </xf>
    <xf numFmtId="0" fontId="3" fillId="0" borderId="2" xfId="1" applyFont="true" applyBorder="true"/>
    <xf numFmtId="0" fontId="3" fillId="0" borderId="0" xfId="1" applyFont="true" applyAlignment="true">
      <alignment horizontal="right"/>
    </xf>
    <xf numFmtId="0" fontId="3" fillId="0" borderId="2" xfId="1" applyFont="true" applyBorder="true" applyAlignment="true">
      <alignment horizontal="right" wrapText="true"/>
    </xf>
    <xf numFmtId="0" fontId="2" fillId="0" borderId="0" xfId="1"/>
    <xf numFmtId="0" fontId="3" fillId="0" borderId="0" xfId="1" applyFont="true" applyAlignment="true">
      <alignment horizontal="left" vertical="top" indent="2"/>
    </xf>
    <xf numFmtId="4" fontId="3" fillId="0" borderId="0" xfId="2" applyNumberFormat="true" applyFont="true"/>
    <xf numFmtId="0" fontId="3" fillId="0" borderId="0" xfId="1" applyFont="true" applyAlignment="true">
      <alignment horizontal="left" indent="2"/>
    </xf>
    <xf numFmtId="4" fontId="3" fillId="0" borderId="0" xfId="2" applyNumberFormat="true" applyFont="true" applyAlignment="true"/>
    <xf numFmtId="0" fontId="3" fillId="0" borderId="0" xfId="1" applyFont="true" applyAlignment="true">
      <alignment horizontal="right" wrapText="true"/>
    </xf>
    <xf numFmtId="0" fontId="4" fillId="0" borderId="0" xfId="1" applyFont="true" applyAlignment="true">
      <alignment horizontal="left" indent="1"/>
    </xf>
    <xf numFmtId="0" fontId="3" fillId="0" borderId="0" xfId="1" applyFont="true" applyAlignment="true">
      <alignment horizontal="left" indent="1"/>
    </xf>
    <xf numFmtId="0" fontId="3" fillId="0" borderId="1" xfId="1" applyFont="true" applyBorder="true" applyAlignment="true">
      <alignment horizontal="left" wrapText="true"/>
    </xf>
    <xf numFmtId="0" fontId="3" fillId="0" borderId="0" xfId="3" applyFont="true"/>
    <xf numFmtId="0" fontId="3" fillId="0" borderId="1" xfId="3" applyFont="true" applyBorder="true" applyAlignment="true">
      <alignment horizontal="left" wrapText="true"/>
    </xf>
    <xf numFmtId="2" fontId="3" fillId="0" borderId="2" xfId="3" applyNumberFormat="true" applyFont="true" applyBorder="true"/>
    <xf numFmtId="164" fontId="3" fillId="0" borderId="2" xfId="3" applyNumberFormat="true" applyFont="true" applyBorder="true"/>
    <xf numFmtId="0" fontId="3" fillId="0" borderId="2" xfId="3" applyFont="true" applyBorder="true"/>
    <xf numFmtId="2" fontId="3" fillId="0" borderId="0" xfId="3" applyNumberFormat="true" applyFont="true"/>
    <xf numFmtId="164" fontId="3" fillId="0" borderId="0" xfId="3" applyNumberFormat="true" applyFont="true"/>
    <xf numFmtId="0" fontId="3" fillId="0" borderId="2" xfId="3" applyFont="true" applyBorder="true" applyAlignment="true">
      <alignment horizontal="right" wrapText="true"/>
    </xf>
    <xf numFmtId="0" fontId="3" fillId="0" borderId="2" xfId="3" applyFont="true" applyBorder="true" applyAlignment="true">
      <alignment wrapText="true"/>
    </xf>
    <xf numFmtId="0" fontId="3" fillId="0" borderId="2" xfId="3" applyFont="true" applyBorder="true" applyAlignment="true">
      <alignment horizontal="center" wrapText="true"/>
    </xf>
    <xf numFmtId="0" fontId="3" fillId="0" borderId="0" xfId="3" applyFont="true" applyAlignment="true">
      <alignment horizontal="center"/>
    </xf>
    <xf numFmtId="0" fontId="3" fillId="0" borderId="2" xfId="3" applyFont="true" applyBorder="true" applyAlignment="true">
      <alignment horizontal="center"/>
    </xf>
  </cellXfs>
  <cellStyles count="4">
    <cellStyle name="Comma 2" xfId="2" xr:uid="{2B52B049-8445-2B46-9603-BB7F4E064B14}"/>
    <cellStyle name="Normal" xfId="0" builtinId="0"/>
    <cellStyle name="Normal 2" xfId="1" xr:uid="{E0E30B90-3C41-C74A-BD96-F028B26B0827}"/>
    <cellStyle name="Normal 3" xfId="3" xr:uid="{B4060AC2-1113-4A48-A6B1-08942A47644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Relationships xmlns="http://schemas.openxmlformats.org/package/2006/relationships"><Relationship Target="worksheets/sheet8.xml" Type="http://schemas.openxmlformats.org/officeDocument/2006/relationships/worksheet" Id="rId8"/><Relationship Target="worksheets/sheet13.xml" Type="http://schemas.openxmlformats.org/officeDocument/2006/relationships/worksheet" Id="rId13"/><Relationship Target="theme/theme1.xml" Type="http://schemas.openxmlformats.org/officeDocument/2006/relationships/theme" Id="rId18"/><Relationship Target="worksheets/sheet3.xml" Type="http://schemas.openxmlformats.org/officeDocument/2006/relationships/worksheet" Id="rId3"/><Relationship Target="worksheets/sheet7.xml" Type="http://schemas.openxmlformats.org/officeDocument/2006/relationships/worksheet" Id="rId7"/><Relationship Target="worksheets/sheet12.xml" Type="http://schemas.openxmlformats.org/officeDocument/2006/relationships/worksheet" Id="rId12"/><Relationship Target="worksheets/sheet17.xml" Type="http://schemas.openxmlformats.org/officeDocument/2006/relationships/worksheet" Id="rId17"/><Relationship Target="worksheets/sheet2.xml" Type="http://schemas.openxmlformats.org/officeDocument/2006/relationships/worksheet" Id="rId2"/><Relationship Target="worksheets/sheet16.xml" Type="http://schemas.openxmlformats.org/officeDocument/2006/relationships/worksheet" Id="rId16"/><Relationship Target="sharedStrings.xml" Type="http://schemas.openxmlformats.org/officeDocument/2006/relationships/sharedStrings" Id="rId20"/><Relationship Target="worksheets/sheet1.xml" Type="http://schemas.openxmlformats.org/officeDocument/2006/relationships/worksheet" Id="rId1"/><Relationship Target="worksheets/sheet6.xml" Type="http://schemas.openxmlformats.org/officeDocument/2006/relationships/worksheet" Id="rId6"/><Relationship Target="worksheets/sheet11.xml" Type="http://schemas.openxmlformats.org/officeDocument/2006/relationships/worksheet" Id="rId11"/><Relationship Target="worksheets/sheet5.xml" Type="http://schemas.openxmlformats.org/officeDocument/2006/relationships/worksheet" Id="rId5"/><Relationship Target="worksheets/sheet15.xml" Type="http://schemas.openxmlformats.org/officeDocument/2006/relationships/worksheet" Id="rId15"/><Relationship Target="worksheets/sheet10.xml" Type="http://schemas.openxmlformats.org/officeDocument/2006/relationships/worksheet" Id="rId10"/><Relationship Target="styles.xml" Type="http://schemas.openxmlformats.org/officeDocument/2006/relationships/styles" Id="rId19"/><Relationship Target="worksheets/sheet4.xml" Type="http://schemas.openxmlformats.org/officeDocument/2006/relationships/worksheet" Id="rId4"/><Relationship Target="worksheets/sheet9.xml" Type="http://schemas.openxmlformats.org/officeDocument/2006/relationships/worksheet" Id="rId9"/><Relationship Target="worksheets/sheet14.xml" Type="http://schemas.openxmlformats.org/officeDocument/2006/relationships/worksheet" Id="rId14"/></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Relationships xmlns="http://schemas.openxmlformats.org/package/2006/relationships"><Relationship Target="../printerSettings/printerSettings1.bin" Type="http://schemas.openxmlformats.org/officeDocument/2006/relationships/printerSettings" Id="rId1"/></Relationships>
</file>

<file path=xl/worksheets/_rels/sheet2.xml.rels><?xml version="1.0" encoding="UTF-8"?><Relationships xmlns="http://schemas.openxmlformats.org/package/2006/relationships"><Relationship Target="../printerSettings/printerSettings2.bin" Type="http://schemas.openxmlformats.org/officeDocument/2006/relationships/printerSettings" Id="rId1"/></Relationships>
</file>

<file path=xl/worksheets/_rels/sheet3.xml.rels><?xml version="1.0" encoding="UTF-8"?><Relationships xmlns="http://schemas.openxmlformats.org/package/2006/relationships"><Relationship Target="../printerSettings/printerSettings3.bin" Type="http://schemas.openxmlformats.org/officeDocument/2006/relationships/printerSettings" Id="rId1"/></Relationships>
</file>

<file path=xl/worksheets/_rels/sheet4.xml.rels><?xml version="1.0" encoding="UTF-8"?><Relationships xmlns="http://schemas.openxmlformats.org/package/2006/relationships"><Relationship Target="../printerSettings/printerSettings4.bin" Type="http://schemas.openxmlformats.org/officeDocument/2006/relationships/printerSettings" Id="rId1"/></Relationships>
</file>

<file path=xl/worksheets/_rels/sheet5.xml.rels><?xml version="1.0" encoding="UTF-8"?><Relationships xmlns="http://schemas.openxmlformats.org/package/2006/relationships"><Relationship Target="../printerSettings/printerSettings5.bin" Type="http://schemas.openxmlformats.org/officeDocument/2006/relationships/printerSettings" Id="rId1"/></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8310CF-84F1-B442-A909-955D7C5F2AE3}">
  <dimension ref="A1:G19"/>
  <sheetViews>
    <sheetView showGridLines="false" tabSelected="true" workbookViewId="0">
      <selection activeCell="G6" sqref="G6"/>
    </sheetView>
  </sheetViews>
  <sheetFormatPr baseColWidth="10" defaultColWidth="11" defaultRowHeight="16" x14ac:dyDescent="0.2"/>
  <cols>
    <col min="1" max="1" width="18.33203125" style="1" customWidth="true"/>
    <col min="2" max="2" width="15.33203125" style="1" customWidth="true"/>
    <col min="3" max="7" width="9.5" style="1" customWidth="true"/>
    <col min="8" max="16384" width="11" style="1"/>
  </cols>
  <sheetData>
    <row r="1" ht="35.25" customHeight="true" x14ac:dyDescent="0.2">
      <c r="A1" s="4"/>
      <c r="B1" s="6" t="s">
        <v>189</v>
      </c>
      <c r="C1" s="6" t="s">
        <v>188</v>
      </c>
      <c r="D1" s="6" t="s">
        <v>187</v>
      </c>
      <c r="E1" s="6" t="s">
        <v>186</v>
      </c>
      <c r="F1" s="6" t="s">
        <v>185</v>
      </c>
      <c r="G1" s="6" t="s">
        <v>184</v>
      </c>
    </row>
    <row r="2" x14ac:dyDescent="0.2">
      <c r="A2" s="1" t="s">
        <v>183</v>
      </c>
      <c r="B2" s="5" t="s">
        <v>181</v>
      </c>
      <c r="C2" s="2">
        <f>shocks!B2</f>
        <v>0.94008769660393721</v>
      </c>
      <c r="D2" s="2">
        <f>shocks!C2</f>
        <v>0.60382805049167343</v>
      </c>
      <c r="E2" s="2">
        <f>shocks!D2</f>
        <v>0.5234026671720059</v>
      </c>
      <c r="F2" s="2">
        <f>shocks!E2</f>
        <v>0.87664135853560377</v>
      </c>
      <c r="G2" s="2">
        <f>shocks!F2</f>
        <v>1.2249894168185405</v>
      </c>
    </row>
    <row r="3" x14ac:dyDescent="0.2">
      <c r="B3" s="5" t="s">
        <v>179</v>
      </c>
      <c r="C3" s="2">
        <f>shocks!B3</f>
        <v>1.3482526086215183</v>
      </c>
      <c r="D3" s="2">
        <f>shocks!C3</f>
        <v>0.84254080266650366</v>
      </c>
      <c r="E3" s="2">
        <f>shocks!D3</f>
        <v>0.84085356420070057</v>
      </c>
      <c r="F3" s="2">
        <f>shocks!E3</f>
        <v>1.1511763072294658</v>
      </c>
      <c r="G3" s="2">
        <f>shocks!F3</f>
        <v>1.6168296055895441</v>
      </c>
    </row>
    <row r="4" x14ac:dyDescent="0.2">
      <c r="B4" s="5" t="s">
        <v>178</v>
      </c>
      <c r="C4" s="2">
        <f>shocks!B4</f>
        <v>0.84869624238460128</v>
      </c>
      <c r="D4" s="2">
        <f>shocks!C4</f>
        <v>0.58826033040113823</v>
      </c>
      <c r="E4" s="2">
        <f>shocks!D4</f>
        <v>0.49628194909093298</v>
      </c>
      <c r="F4" s="2">
        <f>shocks!E4</f>
        <v>0.68803501433016656</v>
      </c>
      <c r="G4" s="2">
        <f>shocks!F4</f>
        <v>1.067281605237471</v>
      </c>
    </row>
    <row r="5" x14ac:dyDescent="0.2">
      <c r="B5" s="5" t="s">
        <v>177</v>
      </c>
      <c r="C5" s="2">
        <f>shocks!B5</f>
        <v>0.89008268057354101</v>
      </c>
      <c r="D5" s="2">
        <f>shocks!C5</f>
        <v>0.58893263573099019</v>
      </c>
      <c r="E5" s="2">
        <f>shocks!D5</f>
        <v>0.5061861260952486</v>
      </c>
      <c r="F5" s="2">
        <f>shocks!E5</f>
        <v>0.75268326476991054</v>
      </c>
      <c r="G5" s="2">
        <f>shocks!F5</f>
        <v>1.1742451761452888</v>
      </c>
    </row>
    <row r="6" x14ac:dyDescent="0.2">
      <c r="B6" s="5" t="s">
        <v>176</v>
      </c>
      <c r="C6" s="2">
        <f>shocks!B6</f>
        <v>0.85067388643072495</v>
      </c>
      <c r="D6" s="2">
        <f>shocks!C6</f>
        <v>0.56243233582226171</v>
      </c>
      <c r="E6" s="2">
        <f>shocks!D6</f>
        <v>0.46930449821625858</v>
      </c>
      <c r="F6" s="2">
        <f>shocks!E6</f>
        <v>0.7299526086878142</v>
      </c>
      <c r="G6" s="2">
        <f>shocks!F6</f>
        <v>1.1012679372757792</v>
      </c>
    </row>
    <row r="7" ht="28.5" customHeight="true" x14ac:dyDescent="0.2">
      <c r="A7" s="1" t="s">
        <v>182</v>
      </c>
      <c r="B7" s="5" t="s">
        <v>181</v>
      </c>
      <c r="C7" s="2">
        <f>shocks!B7</f>
        <v>0.69974080661782267</v>
      </c>
      <c r="D7" s="2">
        <f>shocks!C7</f>
        <v>0.47869791962090347</v>
      </c>
      <c r="E7" s="2">
        <f>shocks!D7</f>
        <v>0.4010131780295898</v>
      </c>
      <c r="F7" s="2">
        <f>shocks!E7</f>
        <v>0.62860993151994438</v>
      </c>
      <c r="G7" s="2">
        <f>shocks!F7</f>
        <v>0.86721415830666215</v>
      </c>
    </row>
    <row r="8" x14ac:dyDescent="0.2">
      <c r="A8" s="1" t="s">
        <v>180</v>
      </c>
      <c r="B8" s="5" t="s">
        <v>179</v>
      </c>
      <c r="C8" s="2">
        <f>shocks!B8</f>
        <v>1.3820921518822245</v>
      </c>
      <c r="D8" s="2">
        <f>shocks!C8</f>
        <v>0.79002990689872965</v>
      </c>
      <c r="E8" s="2">
        <f>shocks!D8</f>
        <v>0.90525705946884805</v>
      </c>
      <c r="F8" s="2">
        <f>shocks!E8</f>
        <v>1.3084454873553331</v>
      </c>
      <c r="G8" s="2">
        <f>shocks!F8</f>
        <v>1.6078868761543215</v>
      </c>
    </row>
    <row r="9" x14ac:dyDescent="0.2">
      <c r="B9" s="5" t="s">
        <v>178</v>
      </c>
      <c r="C9" s="2">
        <f>shocks!B9</f>
        <v>1.2721958150546309</v>
      </c>
      <c r="D9" s="2">
        <f>shocks!C9</f>
        <v>0.81957300541659506</v>
      </c>
      <c r="E9" s="2">
        <f>shocks!D9</f>
        <v>0.81830590857084329</v>
      </c>
      <c r="F9" s="2">
        <f>shocks!E9</f>
        <v>1.1326475589213154</v>
      </c>
      <c r="G9" s="2">
        <f>shocks!F9</f>
        <v>1.4652190654010377</v>
      </c>
    </row>
    <row r="10" x14ac:dyDescent="0.2">
      <c r="B10" s="5" t="s">
        <v>177</v>
      </c>
      <c r="C10" s="2">
        <f>shocks!B10</f>
        <v>1.2216952904053393</v>
      </c>
      <c r="D10" s="2">
        <f>shocks!C10</f>
        <v>0.69350030579635424</v>
      </c>
      <c r="E10" s="2">
        <f>shocks!D10</f>
        <v>0.79446910773543589</v>
      </c>
      <c r="F10" s="2">
        <f>shocks!E10</f>
        <v>1.1537039144606815</v>
      </c>
      <c r="G10" s="2">
        <f>shocks!F10</f>
        <v>1.4412791625439334</v>
      </c>
    </row>
    <row r="11" x14ac:dyDescent="0.2">
      <c r="A11" s="4"/>
      <c r="B11" s="3" t="s">
        <v>176</v>
      </c>
      <c r="C11" s="2">
        <f>shocks!B11</f>
        <v>1.0081981817002688</v>
      </c>
      <c r="D11" s="2">
        <f>shocks!C11</f>
        <v>0.57828109203763933</v>
      </c>
      <c r="E11" s="2">
        <f>shocks!D11</f>
        <v>0.65814945857328377</v>
      </c>
      <c r="F11" s="2">
        <f>shocks!E11</f>
        <v>0.95927728995110417</v>
      </c>
      <c r="G11" s="2">
        <f>shocks!F11</f>
        <v>1.209868995172158</v>
      </c>
    </row>
    <row r="12" ht="77.25" customHeight="true" x14ac:dyDescent="0.2">
      <c r="A12" s="15" t="s">
        <v>175</v>
      </c>
      <c r="B12" s="15"/>
      <c r="C12" s="15"/>
      <c r="D12" s="15"/>
      <c r="E12" s="15"/>
      <c r="F12" s="15"/>
      <c r="G12" s="15"/>
    </row>
    <row r="19" x14ac:dyDescent="0.2">
      <c r="B19" s="1" t="s">
        <v>174</v>
      </c>
    </row>
  </sheetData>
  <mergeCells count="1">
    <mergeCell ref="A12:G12"/>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14"/>
  <sheetViews>
    <sheetView workbookViewId="0"/>
  </sheetViews>
  <sheetFormatPr baseColWidth="10" defaultColWidth="8.83203125" defaultRowHeight="15" x14ac:dyDescent="0.2"/>
  <sheetData>
    <row r="1">
      <c r="B1" t="s">
        <v>428</v>
      </c>
      <c r="C1" t="s">
        <v>429</v>
      </c>
      <c r="D1" t="s">
        <v>430</v>
      </c>
      <c r="E1" t="s">
        <v>431</v>
      </c>
      <c r="F1" t="s">
        <v>432</v>
      </c>
    </row>
    <row r="2">
      <c r="A2" t="s">
        <v>423</v>
      </c>
      <c r="B2">
        <v>63.568685756213583</v>
      </c>
      <c r="C2">
        <v>9.0232948822078676</v>
      </c>
      <c r="D2">
        <v>58.578189849853516</v>
      </c>
      <c r="E2">
        <v>64.901893615722656</v>
      </c>
      <c r="F2">
        <v>69.303115844726562</v>
      </c>
    </row>
    <row r="3">
      <c r="A3" t="s">
        <v>423</v>
      </c>
      <c r="B3">
        <v>66.580270417869656</v>
      </c>
      <c r="C3">
        <v>8.7499174659638346</v>
      </c>
      <c r="D3">
        <v>62.246669769287109</v>
      </c>
      <c r="E3">
        <v>66.853218078613281</v>
      </c>
      <c r="F3">
        <v>72.311180114746094</v>
      </c>
    </row>
    <row r="4">
      <c r="A4" t="s">
        <v>423</v>
      </c>
      <c r="B4">
        <v>60.557101094557517</v>
      </c>
      <c r="C4">
        <v>8.2599714786613845</v>
      </c>
      <c r="D4">
        <v>55.892101287841797</v>
      </c>
      <c r="E4">
        <v>61.409233093261719</v>
      </c>
      <c r="F4">
        <v>66.739799499511719</v>
      </c>
    </row>
    <row r="5">
      <c r="A5" t="s">
        <v>424</v>
      </c>
      <c r="B5">
        <v>8.680195779897419</v>
      </c>
      <c r="C5">
        <v>2.8425594878376312</v>
      </c>
      <c r="D5">
        <v>6.7854514122009277</v>
      </c>
      <c r="E5">
        <v>8.0631103515625</v>
      </c>
      <c r="F5">
        <v>10.223190307617188</v>
      </c>
    </row>
    <row r="6">
      <c r="A6" t="s">
        <v>424</v>
      </c>
      <c r="B6">
        <v>8.6694418240010265</v>
      </c>
      <c r="C6">
        <v>2.5826946371918456</v>
      </c>
      <c r="D6">
        <v>6.8422441482543945</v>
      </c>
      <c r="E6">
        <v>8.0377912521362305</v>
      </c>
      <c r="F6">
        <v>10.620229721069336</v>
      </c>
    </row>
    <row r="7">
      <c r="A7" t="s">
        <v>424</v>
      </c>
      <c r="B7">
        <v>8.690949735793815</v>
      </c>
      <c r="C7">
        <v>3.0823615194579572</v>
      </c>
      <c r="D7">
        <v>6.7854514122009277</v>
      </c>
      <c r="E7">
        <v>8.0631103515625</v>
      </c>
      <c r="F7">
        <v>10.222249031066895</v>
      </c>
    </row>
    <row r="8">
      <c r="A8" t="s">
        <v>425</v>
      </c>
      <c r="B8">
        <v>19.35580427580549</v>
      </c>
      <c r="C8">
        <v>3.7204326319691714</v>
      </c>
      <c r="D8">
        <v>17.319416046142578</v>
      </c>
      <c r="E8">
        <v>18.917701721191406</v>
      </c>
      <c r="F8">
        <v>20.853311538696289</v>
      </c>
    </row>
    <row r="9">
      <c r="A9" t="s">
        <v>425</v>
      </c>
      <c r="B9">
        <v>19.128076272976578</v>
      </c>
      <c r="C9">
        <v>3.3797194895355092</v>
      </c>
      <c r="D9">
        <v>17.54694938659668</v>
      </c>
      <c r="E9">
        <v>18.63763427734375</v>
      </c>
      <c r="F9">
        <v>20.07328987121582</v>
      </c>
    </row>
    <row r="10">
      <c r="A10" t="s">
        <v>425</v>
      </c>
      <c r="B10">
        <v>19.583532278634404</v>
      </c>
      <c r="C10">
        <v>4.0219482809758222</v>
      </c>
      <c r="D10">
        <v>17.257299423217773</v>
      </c>
      <c r="E10">
        <v>19.07996940612793</v>
      </c>
      <c r="F10">
        <v>21.574958801269531</v>
      </c>
    </row>
    <row r="11">
      <c r="A11" t="s">
        <v>426</v>
      </c>
      <c r="B11">
        <v>15.280136498103206</v>
      </c>
      <c r="C11">
        <v>5.7781244481288843</v>
      </c>
      <c r="D11">
        <v>11.159941673278809</v>
      </c>
      <c r="E11">
        <v>14.357151031494141</v>
      </c>
      <c r="F11">
        <v>18.378259658813477</v>
      </c>
    </row>
    <row r="12">
      <c r="A12" t="s">
        <v>426</v>
      </c>
      <c r="B12">
        <v>12.636036348871329</v>
      </c>
      <c r="C12">
        <v>4.1662604386565771</v>
      </c>
      <c r="D12">
        <v>9.6935291290283203</v>
      </c>
      <c r="E12">
        <v>11.904383659362793</v>
      </c>
      <c r="F12">
        <v>14.946722984313965</v>
      </c>
    </row>
    <row r="13">
      <c r="A13" t="s">
        <v>426</v>
      </c>
      <c r="B13">
        <v>17.924236647335082</v>
      </c>
      <c r="C13">
        <v>5.9548383623121088</v>
      </c>
      <c r="D13">
        <v>13.516934394836426</v>
      </c>
      <c r="E13">
        <v>16.73335075378418</v>
      </c>
      <c r="F13">
        <v>21.197433471679688</v>
      </c>
    </row>
    <row r="14">
      <c r="A14" t="s">
        <v>427</v>
      </c>
      <c r="B14"/>
      <c r="C14"/>
      <c r="D14"/>
      <c r="E14"/>
      <c r="F14"/>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4"/>
  <sheetViews>
    <sheetView workbookViewId="0"/>
  </sheetViews>
  <sheetFormatPr baseColWidth="10" defaultColWidth="8.83203125" defaultRowHeight="15" x14ac:dyDescent="0.2"/>
  <sheetData>
    <row r="1">
      <c r="B1" t="s">
        <v>436</v>
      </c>
      <c r="C1" t="s">
        <v>437</v>
      </c>
      <c r="D1" t="s">
        <v>438</v>
      </c>
      <c r="E1" t="s">
        <v>439</v>
      </c>
      <c r="F1" t="s">
        <v>440</v>
      </c>
    </row>
    <row r="2">
      <c r="A2" t="s">
        <v>433</v>
      </c>
      <c r="B2">
        <v>0.65177309453111776</v>
      </c>
      <c r="C2">
        <v>0.045612117902767625</v>
      </c>
      <c r="D2">
        <v>0.61974579095840454</v>
      </c>
      <c r="E2">
        <v>0.66038995981216431</v>
      </c>
      <c r="F2">
        <v>0.68468171358108521</v>
      </c>
    </row>
    <row r="3">
      <c r="A3" t="s">
        <v>434</v>
      </c>
      <c r="B3">
        <v>0.10650061437847527</v>
      </c>
      <c r="C3">
        <v>0.045896964249367136</v>
      </c>
      <c r="D3">
        <v>0.078761473298072815</v>
      </c>
      <c r="E3">
        <v>0.0979771688580513</v>
      </c>
      <c r="F3">
        <v>0.13203553855419159</v>
      </c>
    </row>
    <row r="4">
      <c r="A4" t="s">
        <v>435</v>
      </c>
      <c r="B4">
        <v>0.54527248105275039</v>
      </c>
      <c r="C4">
        <v>0.05048256387034019</v>
      </c>
      <c r="D4">
        <v>0.50691378116607666</v>
      </c>
      <c r="E4">
        <v>0.55015355348587036</v>
      </c>
      <c r="F4">
        <v>0.57590430974960327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4"/>
  <sheetViews>
    <sheetView workbookViewId="0"/>
  </sheetViews>
  <sheetFormatPr baseColWidth="10" defaultColWidth="8.83203125" defaultRowHeight="15" x14ac:dyDescent="0.2"/>
  <sheetData>
    <row r="1">
      <c r="B1" t="s">
        <v>444</v>
      </c>
      <c r="C1" t="s">
        <v>445</v>
      </c>
      <c r="D1" t="s">
        <v>446</v>
      </c>
      <c r="E1" t="s">
        <v>447</v>
      </c>
      <c r="F1" t="s">
        <v>448</v>
      </c>
    </row>
    <row r="2">
      <c r="A2" t="s">
        <v>441</v>
      </c>
      <c r="B2">
        <v>0.64703175194458284</v>
      </c>
      <c r="C2">
        <v>0.038719420302068056</v>
      </c>
      <c r="D2">
        <v>0.61693865060806274</v>
      </c>
      <c r="E2">
        <v>0.6521446704864502</v>
      </c>
      <c r="F2">
        <v>0.67348724603652954</v>
      </c>
    </row>
    <row r="3">
      <c r="A3" t="s">
        <v>442</v>
      </c>
      <c r="B3">
        <v>0.082515354838550325</v>
      </c>
      <c r="C3">
        <v>0.034403564768829824</v>
      </c>
      <c r="D3">
        <v>0.06136326864361763</v>
      </c>
      <c r="E3">
        <v>0.07994571328163147</v>
      </c>
      <c r="F3">
        <v>0.10035306960344315</v>
      </c>
    </row>
    <row r="4">
      <c r="A4" t="s">
        <v>443</v>
      </c>
      <c r="B4">
        <v>0.56451639298239886</v>
      </c>
      <c r="C4">
        <v>0.046839903531589164</v>
      </c>
      <c r="D4">
        <v>0.53529888391494751</v>
      </c>
      <c r="E4">
        <v>0.57477259635925293</v>
      </c>
      <c r="F4">
        <v>0.59083271026611328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4"/>
  <sheetViews>
    <sheetView workbookViewId="0"/>
  </sheetViews>
  <sheetFormatPr baseColWidth="10" defaultColWidth="8.83203125" defaultRowHeight="15" x14ac:dyDescent="0.2"/>
  <sheetData>
    <row r="1">
      <c r="B1" t="s">
        <v>452</v>
      </c>
      <c r="C1" t="s">
        <v>453</v>
      </c>
      <c r="D1" t="s">
        <v>454</v>
      </c>
      <c r="E1" t="s">
        <v>455</v>
      </c>
      <c r="F1" t="s">
        <v>456</v>
      </c>
    </row>
    <row r="2">
      <c r="A2" t="s">
        <v>449</v>
      </c>
      <c r="B2">
        <v>0.63549818398040825</v>
      </c>
      <c r="C2">
        <v>0.041977749531926713</v>
      </c>
      <c r="D2">
        <v>0.60640114545822144</v>
      </c>
      <c r="E2">
        <v>0.63960844278335571</v>
      </c>
      <c r="F2">
        <v>0.6624951958656311</v>
      </c>
    </row>
    <row r="3">
      <c r="A3" t="s">
        <v>450</v>
      </c>
      <c r="B3">
        <v>0.076096696174702466</v>
      </c>
      <c r="C3">
        <v>0.032591922279566199</v>
      </c>
      <c r="D3">
        <v>0.055502332746982574</v>
      </c>
      <c r="E3">
        <v>0.071658417582511902</v>
      </c>
      <c r="F3">
        <v>0.09035811573266983</v>
      </c>
    </row>
    <row r="4">
      <c r="A4" t="s">
        <v>451</v>
      </c>
      <c r="B4">
        <v>0.55940148929165923</v>
      </c>
      <c r="C4">
        <v>0.047115107607699588</v>
      </c>
      <c r="D4">
        <v>0.5233539342880249</v>
      </c>
      <c r="E4">
        <v>0.57063800096511841</v>
      </c>
      <c r="F4">
        <v>0.58821207284927368</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4"/>
  <sheetViews>
    <sheetView workbookViewId="0"/>
  </sheetViews>
  <sheetFormatPr baseColWidth="10" defaultColWidth="8.83203125" defaultRowHeight="15" x14ac:dyDescent="0.2"/>
  <sheetData>
    <row r="1">
      <c r="B1" t="s">
        <v>460</v>
      </c>
      <c r="C1" t="s">
        <v>461</v>
      </c>
      <c r="D1" t="s">
        <v>462</v>
      </c>
      <c r="E1" t="s">
        <v>463</v>
      </c>
      <c r="F1" t="s">
        <v>464</v>
      </c>
    </row>
    <row r="2">
      <c r="A2" t="s">
        <v>457</v>
      </c>
      <c r="B2">
        <v>0.6672296457977448</v>
      </c>
      <c r="C2">
        <v>0.041065380547419296</v>
      </c>
      <c r="D2">
        <v>0.63931745290756226</v>
      </c>
      <c r="E2">
        <v>0.66632992029190063</v>
      </c>
      <c r="F2">
        <v>0.69368845224380493</v>
      </c>
    </row>
    <row r="3">
      <c r="A3" t="s">
        <v>458</v>
      </c>
      <c r="B3">
        <v>0.077319811694721463</v>
      </c>
      <c r="C3">
        <v>0.035998361102078526</v>
      </c>
      <c r="D3">
        <v>0.054906640201807022</v>
      </c>
      <c r="E3">
        <v>0.068535469472408295</v>
      </c>
      <c r="F3">
        <v>0.091309763491153717</v>
      </c>
    </row>
    <row r="4">
      <c r="A4" t="s">
        <v>459</v>
      </c>
      <c r="B4">
        <v>0.58990983147500231</v>
      </c>
      <c r="C4">
        <v>0.048173748445980311</v>
      </c>
      <c r="D4">
        <v>0.56485635042190552</v>
      </c>
      <c r="E4">
        <v>0.59840774536132812</v>
      </c>
      <c r="F4">
        <v>0.6247183084487915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T9"/>
  <sheetViews>
    <sheetView workbookViewId="0"/>
  </sheetViews>
  <sheetFormatPr baseColWidth="10" defaultColWidth="8.83203125" defaultRowHeight="15" x14ac:dyDescent="0.2"/>
  <sheetData>
    <row r="1" x14ac:dyDescent="0.2">
      <c r="B1" t="s">
        <v>468</v>
      </c>
      <c r="C1" t="s">
        <v>469</v>
      </c>
      <c r="D1" t="s">
        <v>470</v>
      </c>
      <c r="E1" t="s">
        <v>471</v>
      </c>
      <c r="F1" t="s">
        <v>472</v>
      </c>
      <c r="S1" t="s">
        <v>475</v>
      </c>
      <c r="T1" t="s">
        <v>476</v>
      </c>
    </row>
    <row r="2" x14ac:dyDescent="0.2">
      <c r="A2" t="s">
        <v>465</v>
      </c>
      <c r="B2">
        <v>-0.47413425391658193</v>
      </c>
      <c r="C2">
        <v>2.2272451898573449</v>
      </c>
      <c r="D2">
        <v>-1.9226610660552979</v>
      </c>
      <c r="E2">
        <v>-0.61533451080322266</v>
      </c>
      <c r="F2">
        <v>0.81401467323303223</v>
      </c>
      <c r="R2" t="s">
        <v>473</v>
      </c>
      <c r="S2">
        <v>1</v>
      </c>
      <c r="T2">
        <v>0.56058942628726094</v>
      </c>
    </row>
    <row r="3" x14ac:dyDescent="0.2">
      <c r="A3" t="s">
        <v>466</v>
      </c>
      <c r="B3">
        <v>-2.3985259493873325</v>
      </c>
      <c r="C3">
        <v>1.514826421246561</v>
      </c>
      <c r="D3">
        <v>-3.1047985553741455</v>
      </c>
      <c r="E3">
        <v>-2.0372211933135986</v>
      </c>
      <c r="F3">
        <v>-1.5063918828964233</v>
      </c>
      <c r="R3" t="s">
        <v>474</v>
      </c>
      <c r="S3">
        <v>0.56058942628726094</v>
      </c>
      <c r="T3">
        <v>1</v>
      </c>
    </row>
    <row r="4" x14ac:dyDescent="0.2">
      <c r="A4" t="s">
        <v>467</v>
      </c>
      <c r="B4">
        <v>1.9243912146741595</v>
      </c>
      <c r="C4">
        <v>1.6129568553975835</v>
      </c>
      <c r="D4">
        <v>0.82946419715881348</v>
      </c>
      <c r="E4">
        <v>1.8075704574584961</v>
      </c>
      <c r="F4">
        <v>2.806776762008667</v>
      </c>
      <c r="S4" t="s">
        <v>479</v>
      </c>
      <c r="T4" t="s">
        <v>480</v>
      </c>
    </row>
    <row r="5" x14ac:dyDescent="0.2">
      <c r="R5" t="s">
        <v>477</v>
      </c>
      <c r="S5">
        <v>1</v>
      </c>
      <c r="T5">
        <v>0.71140374730807387</v>
      </c>
    </row>
    <row r="6" x14ac:dyDescent="0.2">
      <c r="R6" t="s">
        <v>478</v>
      </c>
      <c r="S6">
        <v>0.71140374730807387</v>
      </c>
      <c r="T6">
        <v>1</v>
      </c>
    </row>
    <row r="7" x14ac:dyDescent="0.2">
      <c r="S7" t="s">
        <v>483</v>
      </c>
      <c r="T7" t="s">
        <v>484</v>
      </c>
    </row>
    <row r="8" x14ac:dyDescent="0.2">
      <c r="R8" t="s">
        <v>481</v>
      </c>
      <c r="S8">
        <v>1</v>
      </c>
      <c r="T8">
        <v>0.28265618080352062</v>
      </c>
    </row>
    <row r="9" x14ac:dyDescent="0.2">
      <c r="R9" t="s">
        <v>482</v>
      </c>
      <c r="S9">
        <v>0.28265618080352062</v>
      </c>
      <c r="T9">
        <v>1</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T9"/>
  <sheetViews>
    <sheetView workbookViewId="0"/>
  </sheetViews>
  <sheetFormatPr baseColWidth="10" defaultColWidth="8.83203125" defaultRowHeight="15" x14ac:dyDescent="0.2"/>
  <sheetData>
    <row r="1" x14ac:dyDescent="0.2">
      <c r="B1" t="s">
        <v>488</v>
      </c>
      <c r="C1" t="s">
        <v>489</v>
      </c>
      <c r="D1" t="s">
        <v>490</v>
      </c>
      <c r="E1" t="s">
        <v>491</v>
      </c>
      <c r="F1" t="s">
        <v>492</v>
      </c>
      <c r="S1" t="s">
        <v>495</v>
      </c>
      <c r="T1" t="s">
        <v>496</v>
      </c>
    </row>
    <row r="2" x14ac:dyDescent="0.2">
      <c r="A2" t="s">
        <v>485</v>
      </c>
      <c r="B2">
        <v>-1.6274910443474015</v>
      </c>
      <c r="C2">
        <v>2.3667725715239816</v>
      </c>
      <c r="D2">
        <v>-3.0899643898010254</v>
      </c>
      <c r="E2">
        <v>-1.8554449081420898</v>
      </c>
      <c r="F2">
        <v>-0.047868490219116211</v>
      </c>
      <c r="R2" t="s">
        <v>493</v>
      </c>
      <c r="S2">
        <v>1</v>
      </c>
      <c r="T2">
        <v>0.5158900814098647</v>
      </c>
    </row>
    <row r="3" x14ac:dyDescent="0.2">
      <c r="A3" t="s">
        <v>486</v>
      </c>
      <c r="B3">
        <v>-3.040391802827993</v>
      </c>
      <c r="C3">
        <v>1.7585369487510809</v>
      </c>
      <c r="D3">
        <v>-3.89601731300354</v>
      </c>
      <c r="E3">
        <v>-2.6318750381469727</v>
      </c>
      <c r="F3">
        <v>-1.870247483253479</v>
      </c>
      <c r="R3" t="s">
        <v>494</v>
      </c>
      <c r="S3">
        <v>0.5158900814098647</v>
      </c>
      <c r="T3">
        <v>1</v>
      </c>
    </row>
    <row r="4" x14ac:dyDescent="0.2">
      <c r="A4" t="s">
        <v>487</v>
      </c>
      <c r="B4">
        <v>1.4129008236260487</v>
      </c>
      <c r="C4">
        <v>1.8611748252682496</v>
      </c>
      <c r="D4">
        <v>0.15418529510498047</v>
      </c>
      <c r="E4">
        <v>1.3424515724182129</v>
      </c>
      <c r="F4">
        <v>2.6287853717803955</v>
      </c>
      <c r="S4" t="s">
        <v>499</v>
      </c>
      <c r="T4" t="s">
        <v>500</v>
      </c>
    </row>
    <row r="5" x14ac:dyDescent="0.2">
      <c r="R5" t="s">
        <v>497</v>
      </c>
      <c r="S5">
        <v>1</v>
      </c>
      <c r="T5">
        <v>0.67009634917991745</v>
      </c>
    </row>
    <row r="6" x14ac:dyDescent="0.2">
      <c r="R6" t="s">
        <v>498</v>
      </c>
      <c r="S6">
        <v>0.67009634917991745</v>
      </c>
      <c r="T6">
        <v>1</v>
      </c>
    </row>
    <row r="7" x14ac:dyDescent="0.2">
      <c r="S7" t="s">
        <v>503</v>
      </c>
      <c r="T7" t="s">
        <v>504</v>
      </c>
    </row>
    <row r="8" x14ac:dyDescent="0.2">
      <c r="R8" t="s">
        <v>501</v>
      </c>
      <c r="S8">
        <v>1</v>
      </c>
      <c r="T8">
        <v>0.36422867408565024</v>
      </c>
    </row>
    <row r="9" x14ac:dyDescent="0.2">
      <c r="R9" t="s">
        <v>502</v>
      </c>
      <c r="S9">
        <v>0.36422867408565024</v>
      </c>
      <c r="T9">
        <v>1</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T9"/>
  <sheetViews>
    <sheetView workbookViewId="0"/>
  </sheetViews>
  <sheetFormatPr baseColWidth="10" defaultColWidth="8.83203125" defaultRowHeight="15" x14ac:dyDescent="0.2"/>
  <sheetData>
    <row r="1" x14ac:dyDescent="0.2">
      <c r="B1" t="s">
        <v>508</v>
      </c>
      <c r="C1" t="s">
        <v>509</v>
      </c>
      <c r="D1" t="s">
        <v>510</v>
      </c>
      <c r="E1" t="s">
        <v>511</v>
      </c>
      <c r="F1" t="s">
        <v>512</v>
      </c>
      <c r="S1" t="s">
        <v>515</v>
      </c>
      <c r="T1" t="s">
        <v>516</v>
      </c>
    </row>
    <row r="2" x14ac:dyDescent="0.2">
      <c r="A2" t="s">
        <v>505</v>
      </c>
      <c r="B2">
        <v>1.5456551304066812</v>
      </c>
      <c r="C2">
        <v>2.1371496039039859</v>
      </c>
      <c r="D2">
        <v>0.088596343994140625</v>
      </c>
      <c r="E2">
        <v>1.3675451278686523</v>
      </c>
      <c r="F2">
        <v>2.9546916484832764</v>
      </c>
      <c r="R2" t="s">
        <v>513</v>
      </c>
      <c r="S2">
        <v>1</v>
      </c>
      <c r="T2">
        <v>0.47740959998778199</v>
      </c>
    </row>
    <row r="3" x14ac:dyDescent="0.2">
      <c r="A3" t="s">
        <v>506</v>
      </c>
      <c r="B3">
        <v>-2.9180802703544946</v>
      </c>
      <c r="C3">
        <v>1.57897177006131</v>
      </c>
      <c r="D3">
        <v>-3.4220829010009766</v>
      </c>
      <c r="E3">
        <v>-2.8421447277069092</v>
      </c>
      <c r="F3">
        <v>-1.9957579374313354</v>
      </c>
      <c r="R3" t="s">
        <v>514</v>
      </c>
      <c r="S3">
        <v>0.47740959998778199</v>
      </c>
      <c r="T3">
        <v>1</v>
      </c>
    </row>
    <row r="4" x14ac:dyDescent="0.2">
      <c r="A4" t="s">
        <v>507</v>
      </c>
      <c r="B4">
        <v>4.463735046123122</v>
      </c>
      <c r="C4">
        <v>2.0331657765538247</v>
      </c>
      <c r="D4">
        <v>3.1470715999603271</v>
      </c>
      <c r="E4">
        <v>4.1963815689086914</v>
      </c>
      <c r="F4">
        <v>5.6480050086975098</v>
      </c>
      <c r="S4" t="s">
        <v>519</v>
      </c>
      <c r="T4" t="s">
        <v>520</v>
      </c>
    </row>
    <row r="5" x14ac:dyDescent="0.2">
      <c r="R5" t="s">
        <v>517</v>
      </c>
      <c r="S5">
        <v>1</v>
      </c>
      <c r="T5">
        <v>0.58196845325368329</v>
      </c>
    </row>
    <row r="6" x14ac:dyDescent="0.2">
      <c r="R6" t="s">
        <v>518</v>
      </c>
      <c r="S6">
        <v>0.58196845325368329</v>
      </c>
      <c r="T6">
        <v>1</v>
      </c>
    </row>
    <row r="7" x14ac:dyDescent="0.2">
      <c r="S7" t="s">
        <v>523</v>
      </c>
      <c r="T7" t="s">
        <v>524</v>
      </c>
    </row>
    <row r="8" x14ac:dyDescent="0.2">
      <c r="R8" t="s">
        <v>521</v>
      </c>
      <c r="S8">
        <v>1</v>
      </c>
      <c r="T8">
        <v>0.318835844895136</v>
      </c>
    </row>
    <row r="9" x14ac:dyDescent="0.2">
      <c r="R9" t="s">
        <v>522</v>
      </c>
      <c r="S9">
        <v>0.318835844895136</v>
      </c>
      <c r="T9">
        <v>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7DBB89-9522-0448-9E35-9A3921B9A204}">
  <dimension ref="A2:K47"/>
  <sheetViews>
    <sheetView showGridLines="false" zoomScaleNormal="100" workbookViewId="0">
      <selection activeCell="I12" sqref="I12"/>
    </sheetView>
  </sheetViews>
  <sheetFormatPr baseColWidth="10" defaultColWidth="9" defaultRowHeight="16" x14ac:dyDescent="0.2"/>
  <cols>
    <col min="1" max="1" width="51.5" style="1" customWidth="true"/>
    <col min="2" max="6" width="9" style="1" customWidth="true"/>
    <col min="7" max="16384" width="9" style="1"/>
  </cols>
  <sheetData>
    <row r="2" ht="34" x14ac:dyDescent="0.2">
      <c r="A2" s="4" t="s">
        <v>208</v>
      </c>
      <c r="B2" s="6" t="s">
        <v>0</v>
      </c>
      <c r="C2" s="6" t="s">
        <v>187</v>
      </c>
      <c r="D2" s="6" t="s">
        <v>186</v>
      </c>
      <c r="E2" s="6" t="s">
        <v>185</v>
      </c>
      <c r="F2" s="6" t="s">
        <v>184</v>
      </c>
    </row>
    <row r="3" ht="30.75" customHeight="true" x14ac:dyDescent="0.2">
      <c r="A3" s="1" t="s">
        <v>207</v>
      </c>
      <c r="B3" s="12"/>
      <c r="C3" s="12"/>
      <c r="D3" s="12"/>
      <c r="E3" s="12"/>
      <c r="F3" s="12"/>
    </row>
    <row r="4" ht="24" customHeight="true" x14ac:dyDescent="0.2">
      <c r="A4" s="10" t="s">
        <v>206</v>
      </c>
      <c r="B4" s="9">
        <f>outcomes18!B2</f>
        <v>-2.6819866176109239</v>
      </c>
      <c r="C4" s="9">
        <f>outcomes18!C2</f>
        <v>1.7583590918132221</v>
      </c>
      <c r="D4" s="9">
        <f>outcomes18!D2</f>
        <v>-3.7899613380432129</v>
      </c>
      <c r="E4" s="9">
        <f>outcomes18!E2</f>
        <v>-2.6631243228912354</v>
      </c>
      <c r="F4" s="9">
        <f>outcomes18!F2</f>
        <v>-1.6244314908981323</v>
      </c>
    </row>
    <row r="5" x14ac:dyDescent="0.2">
      <c r="A5" s="10" t="s">
        <v>205</v>
      </c>
      <c r="B5" s="9">
        <f>outcomes18!B3</f>
        <v>2.8688375399908046</v>
      </c>
      <c r="C5" s="9">
        <f>outcomes18!C3</f>
        <v>4.1740613134903661</v>
      </c>
      <c r="D5" s="9">
        <f>outcomes18!D3</f>
        <v>0.36577582359313965</v>
      </c>
      <c r="E5" s="9">
        <f>outcomes18!E3</f>
        <v>2.8564572334289551</v>
      </c>
      <c r="F5" s="9">
        <f>outcomes18!F3</f>
        <v>5.4889383316040039</v>
      </c>
      <c r="J5" s="7"/>
    </row>
    <row r="6" x14ac:dyDescent="0.2">
      <c r="A6" s="10" t="s">
        <v>203</v>
      </c>
      <c r="B6" s="9">
        <f>outcomes18!B4</f>
        <v>0.18685077501380237</v>
      </c>
      <c r="C6" s="9">
        <f>outcomes18!C4</f>
        <v>4.2949530654727051</v>
      </c>
      <c r="D6" s="9">
        <f>outcomes18!D4</f>
        <v>-2.8145670890808105</v>
      </c>
      <c r="E6" s="9">
        <f>outcomes18!E4</f>
        <v>0.26707649230957031</v>
      </c>
      <c r="F6" s="9">
        <f>outcomes18!F4</f>
        <v>1.7889142036437988</v>
      </c>
      <c r="J6" s="7"/>
    </row>
    <row r="7" ht="31.5" customHeight="true" x14ac:dyDescent="0.2">
      <c r="A7" s="1" t="s">
        <v>204</v>
      </c>
      <c r="B7" s="11"/>
      <c r="C7" s="11"/>
      <c r="D7" s="11"/>
      <c r="E7" s="11"/>
      <c r="F7" s="11"/>
      <c r="J7" s="7"/>
    </row>
    <row r="8" ht="24.75" customHeight="true" x14ac:dyDescent="0.2">
      <c r="A8" s="10" t="s">
        <v>203</v>
      </c>
      <c r="B8" s="9">
        <f>outcomes19!B2</f>
        <v>-1.0005418316034604</v>
      </c>
      <c r="C8" s="9">
        <f>outcomes19!C2</f>
        <v>4.6737659258201383</v>
      </c>
      <c r="D8" s="9">
        <f>outcomes19!D2</f>
        <v>-4.2060375213623047</v>
      </c>
      <c r="E8" s="9">
        <f>outcomes19!E2</f>
        <v>-1.0059475898742676</v>
      </c>
      <c r="F8" s="9">
        <f>outcomes19!F2</f>
        <v>1.2679576873779297</v>
      </c>
      <c r="I8" s="7"/>
      <c r="J8" s="7"/>
      <c r="K8" s="7"/>
    </row>
    <row r="9" ht="26.25" customHeight="true" x14ac:dyDescent="0.2">
      <c r="A9" s="10" t="s">
        <v>202</v>
      </c>
      <c r="B9" s="9">
        <f>outcomes19!B4</f>
        <v>12.923190482031385</v>
      </c>
      <c r="C9" s="9">
        <f>outcomes19!C4</f>
        <v>13.978391185769812</v>
      </c>
      <c r="D9" s="9">
        <f>outcomes19!D4</f>
        <v>3.448486328125</v>
      </c>
      <c r="E9" s="9">
        <f>outcomes19!E4</f>
        <v>10.238361358642578</v>
      </c>
      <c r="F9" s="9">
        <f>outcomes19!F4</f>
        <v>21.328163146972656</v>
      </c>
      <c r="I9" s="7"/>
      <c r="J9" s="7"/>
      <c r="K9" s="7"/>
    </row>
    <row r="10" x14ac:dyDescent="0.2">
      <c r="A10" s="10" t="s">
        <v>201</v>
      </c>
      <c r="B10" s="9">
        <f>outcomes19!B5</f>
        <v>9.049729910939039</v>
      </c>
      <c r="C10" s="9">
        <f>outcomes19!C5</f>
        <v>14.079889610574797</v>
      </c>
      <c r="D10" s="9">
        <f>outcomes19!D5</f>
        <v>3.509521484375E-2</v>
      </c>
      <c r="E10" s="9">
        <f>outcomes19!E5</f>
        <v>6.2778472900390625</v>
      </c>
      <c r="F10" s="9">
        <f>outcomes19!F5</f>
        <v>18.978595733642578</v>
      </c>
      <c r="I10" s="7"/>
      <c r="J10" s="7"/>
      <c r="K10" s="7"/>
    </row>
    <row r="11" x14ac:dyDescent="0.2">
      <c r="A11" s="10" t="s">
        <v>200</v>
      </c>
      <c r="B11" s="9">
        <f>outcomes19!B6</f>
        <v>6.4079365473960452</v>
      </c>
      <c r="C11" s="9">
        <f>outcomes19!C6</f>
        <v>15.479370536756962</v>
      </c>
      <c r="D11" s="9">
        <f>outcomes19!D6</f>
        <v>-4.8384666442871094</v>
      </c>
      <c r="E11" s="9">
        <f>outcomes19!E6</f>
        <v>4.9060821533203125</v>
      </c>
      <c r="F11" s="9">
        <f>outcomes19!F6</f>
        <v>16.069889068603516</v>
      </c>
      <c r="I11" s="7"/>
      <c r="J11" s="7"/>
      <c r="K11" s="7"/>
    </row>
    <row r="12" x14ac:dyDescent="0.2">
      <c r="A12" s="10" t="s">
        <v>199</v>
      </c>
      <c r="B12" s="9">
        <f>outcomes19!B7</f>
        <v>18.726443483253654</v>
      </c>
      <c r="C12" s="9">
        <f>outcomes19!C7</f>
        <v>15.249337860688152</v>
      </c>
      <c r="D12" s="9">
        <f>outcomes19!D7</f>
        <v>9.7859382629394531</v>
      </c>
      <c r="E12" s="9">
        <f>outcomes19!E7</f>
        <v>16.100788116455078</v>
      </c>
      <c r="F12" s="9">
        <f>outcomes19!F7</f>
        <v>26.847076416015625</v>
      </c>
      <c r="I12" s="7"/>
      <c r="J12" s="7"/>
      <c r="K12" s="7"/>
    </row>
    <row r="13" ht="26.25" customHeight="true" x14ac:dyDescent="0.2">
      <c r="A13" s="10" t="s">
        <v>198</v>
      </c>
      <c r="B13" s="9">
        <f>outcomes19!B8</f>
        <v>26.951672586873102</v>
      </c>
      <c r="C13" s="9">
        <f>outcomes19!C8</f>
        <v>8.0681409243003248</v>
      </c>
      <c r="D13" s="9">
        <f>outcomes19!D8</f>
        <v>21.311927795410156</v>
      </c>
      <c r="E13" s="9">
        <f>outcomes19!E8</f>
        <v>26.090503692626953</v>
      </c>
      <c r="F13" s="9">
        <f>outcomes19!F8</f>
        <v>33.485458374023438</v>
      </c>
      <c r="I13" s="7"/>
      <c r="J13" s="7"/>
      <c r="K13" s="7"/>
    </row>
    <row r="14" x14ac:dyDescent="0.2">
      <c r="A14" s="10" t="s">
        <v>197</v>
      </c>
      <c r="B14" s="9">
        <f>outcomes19!B10</f>
        <v>61.852710315298076</v>
      </c>
      <c r="C14" s="9">
        <f>outcomes19!C10</f>
        <v>8.702963303300562</v>
      </c>
      <c r="D14" s="9">
        <f>outcomes19!D10</f>
        <v>56.698596954345703</v>
      </c>
      <c r="E14" s="9">
        <f>outcomes19!E10</f>
        <v>62.672054290771484</v>
      </c>
      <c r="F14" s="9">
        <f>outcomes19!F10</f>
        <v>67.587104797363281</v>
      </c>
      <c r="I14" s="7"/>
      <c r="J14" s="7"/>
      <c r="K14" s="7"/>
    </row>
    <row r="15" x14ac:dyDescent="0.2">
      <c r="A15" s="10" t="s">
        <v>196</v>
      </c>
      <c r="B15" s="9">
        <f>outcomes19!B11</f>
        <v>17.378654988375455</v>
      </c>
      <c r="C15" s="9">
        <f>outcomes19!C11</f>
        <v>10.403647079830025</v>
      </c>
      <c r="D15" s="9">
        <f>outcomes19!D11</f>
        <v>10.421466827392578</v>
      </c>
      <c r="E15" s="9">
        <f>outcomes19!E11</f>
        <v>17.022300720214844</v>
      </c>
      <c r="F15" s="9">
        <f>outcomes19!F11</f>
        <v>24.091958999633789</v>
      </c>
      <c r="I15" s="7"/>
      <c r="J15" s="7"/>
      <c r="K15" s="7"/>
    </row>
    <row r="16" ht="15.5" customHeight="true" x14ac:dyDescent="0.2">
      <c r="A16" s="10"/>
      <c r="B16" s="9"/>
      <c r="C16" s="9"/>
      <c r="D16" s="9"/>
      <c r="E16" s="9"/>
      <c r="F16" s="9"/>
      <c r="I16" s="7"/>
      <c r="J16" s="7"/>
      <c r="K16" s="7"/>
    </row>
    <row r="17" x14ac:dyDescent="0.2">
      <c r="A17" s="10" t="s">
        <v>195</v>
      </c>
      <c r="B17" s="9">
        <f>outcomes19!B14</f>
        <v>4071.7430827954754</v>
      </c>
      <c r="C17" s="9">
        <f>outcomes19!C14</f>
        <v>760.65258147207101</v>
      </c>
      <c r="D17" s="9">
        <f>outcomes19!D14</f>
        <v>3530.805908203125</v>
      </c>
      <c r="E17" s="9">
        <f>outcomes19!E14</f>
        <v>4039.75830078125</v>
      </c>
      <c r="F17" s="9">
        <f>outcomes19!F14</f>
        <v>4451.0703125</v>
      </c>
      <c r="I17" s="7"/>
      <c r="J17" s="7"/>
      <c r="K17" s="7"/>
    </row>
    <row r="18" ht="15.5" customHeight="true" x14ac:dyDescent="0.2">
      <c r="A18" s="10" t="s">
        <v>194</v>
      </c>
      <c r="B18" s="9">
        <f>outcomes19!B15</f>
        <v>1112.6224387982099</v>
      </c>
      <c r="C18" s="9">
        <f>outcomes19!C15</f>
        <v>309.33747933764135</v>
      </c>
      <c r="D18" s="9">
        <f>outcomes19!D15</f>
        <v>886.71600341796875</v>
      </c>
      <c r="E18" s="9">
        <f>outcomes19!E15</f>
        <v>1056.716796875</v>
      </c>
      <c r="F18" s="9">
        <f>outcomes19!F15</f>
        <v>1310.3243408203125</v>
      </c>
      <c r="I18" s="7"/>
      <c r="J18" s="7"/>
      <c r="K18" s="7"/>
    </row>
    <row r="19" ht="14" customHeight="true" x14ac:dyDescent="0.2">
      <c r="A19" s="10" t="s">
        <v>193</v>
      </c>
      <c r="B19" s="9">
        <f>outcomes19!B16</f>
        <v>1259.0725984333164</v>
      </c>
      <c r="C19" s="9">
        <f>outcomes19!C16</f>
        <v>276.95364073822321</v>
      </c>
      <c r="D19" s="9">
        <f>outcomes19!D16</f>
        <v>1086.543701171875</v>
      </c>
      <c r="E19" s="9">
        <f>outcomes19!E16</f>
        <v>1204.629638671875</v>
      </c>
      <c r="F19" s="9">
        <f>outcomes19!F16</f>
        <v>1425.6629638671875</v>
      </c>
      <c r="I19" s="7"/>
      <c r="J19" s="7"/>
      <c r="K19" s="7"/>
    </row>
    <row r="20" x14ac:dyDescent="0.2">
      <c r="A20" s="10" t="s">
        <v>192</v>
      </c>
      <c r="B20" s="9">
        <f>outcomes19!B17</f>
        <v>903.42901979140822</v>
      </c>
      <c r="C20" s="9">
        <f>outcomes19!C17</f>
        <v>450.41304307222299</v>
      </c>
      <c r="D20" s="9">
        <f>outcomes19!D17</f>
        <v>534.53839111328125</v>
      </c>
      <c r="E20" s="9">
        <f>outcomes19!E17</f>
        <v>883.83319091796875</v>
      </c>
      <c r="F20" s="9">
        <f>outcomes19!F17</f>
        <v>1222.22314453125</v>
      </c>
      <c r="I20" s="7"/>
      <c r="J20" s="7"/>
      <c r="K20" s="7"/>
    </row>
    <row r="21" x14ac:dyDescent="0.2">
      <c r="A21" s="8" t="s">
        <v>191</v>
      </c>
      <c r="B21" s="9">
        <f>outcomes19!B18</f>
        <v>266.72958391792389</v>
      </c>
      <c r="C21" s="9">
        <f>outcomes19!C18</f>
        <v>102.73588731729178</v>
      </c>
      <c r="D21" s="9">
        <f>outcomes19!D18</f>
        <v>210.35147094726562</v>
      </c>
      <c r="E21" s="9">
        <f>outcomes19!E18</f>
        <v>258.72476196289062</v>
      </c>
      <c r="F21" s="9">
        <f>outcomes19!F18</f>
        <v>332.407958984375</v>
      </c>
      <c r="I21" s="7"/>
      <c r="J21" s="7"/>
      <c r="K21" s="7"/>
    </row>
    <row r="22" ht="34.5" customHeight="true" x14ac:dyDescent="0.2">
      <c r="A22" s="15" t="s">
        <v>190</v>
      </c>
      <c r="B22" s="15"/>
      <c r="C22" s="15"/>
      <c r="D22" s="15"/>
      <c r="E22" s="15"/>
      <c r="F22" s="15"/>
      <c r="I22" s="7"/>
      <c r="J22" s="7"/>
      <c r="K22" s="7"/>
    </row>
    <row r="23" ht="27" customHeight="true" x14ac:dyDescent="0.2">
      <c r="B23" s="2"/>
      <c r="C23" s="2"/>
      <c r="D23" s="2"/>
      <c r="E23" s="2"/>
      <c r="F23" s="2"/>
      <c r="I23" s="7"/>
      <c r="J23" s="7"/>
      <c r="K23" s="7"/>
    </row>
    <row r="24" x14ac:dyDescent="0.2">
      <c r="B24" s="2"/>
      <c r="C24" s="2"/>
      <c r="D24" s="2"/>
      <c r="E24" s="2"/>
      <c r="F24" s="2"/>
      <c r="I24" s="7"/>
      <c r="J24" s="7"/>
      <c r="K24" s="7"/>
    </row>
    <row r="25" x14ac:dyDescent="0.2">
      <c r="B25" s="2"/>
      <c r="C25" s="2"/>
      <c r="D25" s="2"/>
      <c r="E25" s="2"/>
      <c r="F25" s="2"/>
      <c r="I25" s="7"/>
      <c r="J25" s="7"/>
      <c r="K25" s="7"/>
    </row>
    <row r="26" x14ac:dyDescent="0.2">
      <c r="B26" s="2"/>
      <c r="C26" s="2"/>
      <c r="D26" s="2"/>
      <c r="E26" s="2"/>
      <c r="F26" s="2"/>
      <c r="I26" s="7"/>
      <c r="J26" s="7"/>
      <c r="K26" s="7"/>
    </row>
    <row r="27" x14ac:dyDescent="0.2">
      <c r="B27" s="2"/>
      <c r="C27" s="2"/>
      <c r="D27" s="2"/>
      <c r="E27" s="2"/>
      <c r="F27" s="2"/>
      <c r="I27" s="7"/>
      <c r="K27" s="7"/>
    </row>
    <row r="28" x14ac:dyDescent="0.2">
      <c r="B28" s="2"/>
      <c r="C28" s="2"/>
      <c r="D28" s="2"/>
      <c r="E28" s="2"/>
      <c r="F28" s="2"/>
      <c r="I28" s="7"/>
      <c r="K28" s="7"/>
    </row>
    <row r="29" x14ac:dyDescent="0.2">
      <c r="B29" s="2"/>
      <c r="C29" s="2"/>
      <c r="D29" s="2"/>
      <c r="E29" s="2"/>
      <c r="F29" s="2"/>
      <c r="I29" s="7"/>
      <c r="K29" s="7"/>
    </row>
    <row r="30" ht="39.75" customHeight="true" x14ac:dyDescent="0.2">
      <c r="B30" s="2"/>
      <c r="C30" s="2"/>
      <c r="D30" s="2"/>
      <c r="E30" s="2"/>
      <c r="F30" s="2"/>
    </row>
    <row r="31" x14ac:dyDescent="0.2">
      <c r="B31" s="2"/>
      <c r="C31" s="2"/>
      <c r="D31" s="2"/>
      <c r="E31" s="2"/>
      <c r="F31" s="2"/>
    </row>
    <row r="32" x14ac:dyDescent="0.2">
      <c r="B32" s="2"/>
      <c r="C32" s="2"/>
      <c r="D32" s="2"/>
      <c r="E32" s="2"/>
      <c r="F32" s="2"/>
    </row>
    <row r="33" x14ac:dyDescent="0.2">
      <c r="B33" s="2"/>
      <c r="C33" s="2"/>
      <c r="D33" s="2"/>
      <c r="E33" s="2"/>
      <c r="F33" s="2"/>
    </row>
    <row r="34" x14ac:dyDescent="0.2">
      <c r="B34" s="2"/>
      <c r="C34" s="2"/>
      <c r="D34" s="2"/>
      <c r="E34" s="2"/>
      <c r="F34" s="2"/>
    </row>
    <row r="35" x14ac:dyDescent="0.2">
      <c r="B35" s="2"/>
      <c r="C35" s="2"/>
      <c r="D35" s="2"/>
      <c r="E35" s="2"/>
      <c r="F35" s="2"/>
    </row>
    <row r="36" x14ac:dyDescent="0.2">
      <c r="B36" s="2"/>
      <c r="C36" s="2"/>
      <c r="D36" s="2"/>
      <c r="E36" s="2"/>
      <c r="F36" s="2"/>
    </row>
    <row r="37" x14ac:dyDescent="0.2">
      <c r="B37" s="2"/>
      <c r="C37" s="2"/>
      <c r="D37" s="2"/>
      <c r="E37" s="2"/>
      <c r="F37" s="2"/>
    </row>
    <row r="38" x14ac:dyDescent="0.2">
      <c r="B38" s="2"/>
      <c r="C38" s="2"/>
      <c r="D38" s="2"/>
      <c r="E38" s="2"/>
      <c r="F38" s="2"/>
    </row>
    <row r="39" x14ac:dyDescent="0.2">
      <c r="B39" s="2"/>
      <c r="C39" s="2"/>
      <c r="D39" s="2"/>
      <c r="E39" s="2"/>
      <c r="F39" s="2"/>
    </row>
    <row r="40" x14ac:dyDescent="0.2">
      <c r="B40" s="2"/>
      <c r="C40" s="2"/>
      <c r="D40" s="2"/>
      <c r="E40" s="2"/>
      <c r="F40" s="2"/>
    </row>
    <row r="41" x14ac:dyDescent="0.2">
      <c r="B41" s="2"/>
      <c r="C41" s="2"/>
      <c r="D41" s="2"/>
      <c r="E41" s="2"/>
      <c r="F41" s="2"/>
    </row>
    <row r="42" x14ac:dyDescent="0.2">
      <c r="B42" s="2"/>
      <c r="C42" s="2"/>
      <c r="D42" s="2"/>
      <c r="E42" s="2"/>
      <c r="F42" s="2"/>
    </row>
    <row r="43" x14ac:dyDescent="0.2">
      <c r="B43" s="2"/>
      <c r="C43" s="2"/>
      <c r="D43" s="2"/>
      <c r="E43" s="2"/>
      <c r="F43" s="2"/>
    </row>
    <row r="44" x14ac:dyDescent="0.2">
      <c r="B44" s="2"/>
      <c r="C44" s="2"/>
      <c r="D44" s="2"/>
      <c r="E44" s="2"/>
      <c r="F44" s="2"/>
    </row>
    <row r="45" x14ac:dyDescent="0.2">
      <c r="B45" s="2"/>
      <c r="C45" s="2"/>
      <c r="D45" s="2"/>
      <c r="E45" s="2"/>
      <c r="F45" s="2"/>
    </row>
    <row r="46" x14ac:dyDescent="0.2">
      <c r="B46" s="2"/>
      <c r="C46" s="2"/>
      <c r="D46" s="2"/>
      <c r="E46" s="2"/>
      <c r="F46" s="2"/>
    </row>
    <row r="47" x14ac:dyDescent="0.2">
      <c r="B47" s="2"/>
      <c r="C47" s="2"/>
      <c r="D47" s="2"/>
      <c r="E47" s="2"/>
      <c r="F47" s="2"/>
    </row>
  </sheetData>
  <mergeCells count="1">
    <mergeCell ref="A22:F22"/>
  </mergeCells>
  <pageMargins left="0.7" right="0.7" top="0.75" bottom="0.75" header="0.3" footer="0.3"/>
  <pageSetup scale="7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C858F3-DCD9-C14F-A40B-07FDC417BF3B}">
  <dimension ref="A2:N27"/>
  <sheetViews>
    <sheetView showGridLines="false" zoomScaleNormal="100" workbookViewId="0">
      <selection activeCell="F10" sqref="F10"/>
    </sheetView>
  </sheetViews>
  <sheetFormatPr baseColWidth="10" defaultColWidth="9" defaultRowHeight="16" x14ac:dyDescent="0.2"/>
  <cols>
    <col min="1" max="1" width="43" style="1" customWidth="true"/>
    <col min="2" max="6" width="10" style="1" customWidth="true"/>
    <col min="7" max="7" width="9" style="1"/>
    <col min="8" max="8" width="18" style="1" customWidth="true"/>
    <col min="9" max="16384" width="9" style="1"/>
  </cols>
  <sheetData>
    <row r="2" ht="34" x14ac:dyDescent="0.2">
      <c r="A2" s="4" t="s">
        <v>221</v>
      </c>
      <c r="B2" s="6" t="s">
        <v>0</v>
      </c>
      <c r="C2" s="6" t="s">
        <v>187</v>
      </c>
      <c r="D2" s="6" t="s">
        <v>186</v>
      </c>
      <c r="E2" s="6" t="s">
        <v>185</v>
      </c>
      <c r="F2" s="6" t="s">
        <v>184</v>
      </c>
    </row>
    <row r="3" x14ac:dyDescent="0.2">
      <c r="A3" s="14" t="s">
        <v>220</v>
      </c>
      <c r="B3" s="2">
        <f>ctrls!B2</f>
        <v>16.179359811031407</v>
      </c>
      <c r="C3" s="2">
        <f>ctrls!C2</f>
        <v>7.4587256108884921</v>
      </c>
      <c r="D3" s="2">
        <f>ctrls!D2</f>
        <v>11.280570030212402</v>
      </c>
      <c r="E3" s="2">
        <f>ctrls!E2</f>
        <v>15.273697853088379</v>
      </c>
      <c r="F3" s="2">
        <f>ctrls!F2</f>
        <v>19.615598678588867</v>
      </c>
      <c r="J3" s="7"/>
      <c r="K3" s="7"/>
      <c r="L3" s="7"/>
      <c r="M3" s="7"/>
      <c r="N3" s="7"/>
    </row>
    <row r="4" x14ac:dyDescent="0.2">
      <c r="A4" s="14" t="s">
        <v>219</v>
      </c>
      <c r="B4" s="2">
        <f>ctrls!B3</f>
        <v>64.382305953983305</v>
      </c>
      <c r="C4" s="2">
        <f>ctrls!C3</f>
        <v>5.5053922631414816</v>
      </c>
      <c r="D4" s="2">
        <f>ctrls!D3</f>
        <v>60.458766937255859</v>
      </c>
      <c r="E4" s="2">
        <f>ctrls!E3</f>
        <v>64.687896728515625</v>
      </c>
      <c r="F4" s="2">
        <f>ctrls!F3</f>
        <v>68.112236022949219</v>
      </c>
      <c r="J4" s="7"/>
      <c r="K4" s="7"/>
      <c r="L4" s="7"/>
      <c r="M4" s="7"/>
      <c r="N4" s="7"/>
    </row>
    <row r="5" x14ac:dyDescent="0.2">
      <c r="A5" s="14" t="s">
        <v>218</v>
      </c>
      <c r="B5" s="2">
        <f>ctrls!B4</f>
        <v>31.901224871834341</v>
      </c>
      <c r="C5" s="2">
        <f>ctrls!C4</f>
        <v>2.3685544051342351</v>
      </c>
      <c r="D5" s="2">
        <f>ctrls!D4</f>
        <v>30.540414810180664</v>
      </c>
      <c r="E5" s="2">
        <f>ctrls!E4</f>
        <v>32.215438842773438</v>
      </c>
      <c r="F5" s="2">
        <f>ctrls!F4</f>
        <v>33.809967041015625</v>
      </c>
      <c r="J5" s="7"/>
      <c r="K5" s="7"/>
      <c r="L5" s="7"/>
      <c r="M5" s="7"/>
      <c r="N5" s="7"/>
    </row>
    <row r="6" x14ac:dyDescent="0.2">
      <c r="A6" s="14" t="s">
        <v>217</v>
      </c>
      <c r="B6" s="2">
        <f>ctrls!B5</f>
        <v>-2.3781357210684259E-3</v>
      </c>
      <c r="C6" s="2">
        <f>ctrls!C5</f>
        <v>0.51153122819059393</v>
      </c>
      <c r="D6" s="2">
        <f>ctrls!D5</f>
        <v>-0.37059605121612549</v>
      </c>
      <c r="E6" s="2">
        <f>ctrls!E5</f>
        <v>0.13228490948677063</v>
      </c>
      <c r="F6" s="2">
        <f>ctrls!F5</f>
        <v>0.35229310393333435</v>
      </c>
      <c r="J6" s="7"/>
      <c r="K6" s="7"/>
      <c r="L6" s="7"/>
      <c r="M6" s="7"/>
      <c r="N6" s="7"/>
    </row>
    <row r="7" x14ac:dyDescent="0.2">
      <c r="A7" s="14" t="s">
        <v>216</v>
      </c>
      <c r="B7" s="2">
        <f>ctrls!B6</f>
        <v>53.60636329447761</v>
      </c>
      <c r="C7" s="2">
        <f>ctrls!C6</f>
        <v>7.4734511892929367</v>
      </c>
      <c r="D7" s="2">
        <f>ctrls!D6</f>
        <v>50.335048675537109</v>
      </c>
      <c r="E7" s="2">
        <f>ctrls!E6</f>
        <v>53.91180419921875</v>
      </c>
      <c r="F7" s="2">
        <f>ctrls!F6</f>
        <v>57.970607757568359</v>
      </c>
      <c r="J7" s="7"/>
      <c r="K7" s="7"/>
      <c r="L7" s="7"/>
      <c r="M7" s="7"/>
      <c r="N7" s="7"/>
    </row>
    <row r="8" x14ac:dyDescent="0.2">
      <c r="A8" s="14" t="s">
        <v>215</v>
      </c>
      <c r="B8" s="2">
        <f>ctrls!B7</f>
        <v>14.763633082572188</v>
      </c>
      <c r="C8" s="2">
        <f>ctrls!C7</f>
        <v>12.807303705194338</v>
      </c>
      <c r="D8" s="2">
        <f>ctrls!D7</f>
        <v>4.8149652481079102</v>
      </c>
      <c r="E8" s="2">
        <f>ctrls!E7</f>
        <v>9.1902904510498047</v>
      </c>
      <c r="F8" s="2">
        <f>ctrls!F7</f>
        <v>22.752466201782227</v>
      </c>
      <c r="J8" s="7"/>
      <c r="K8" s="7"/>
      <c r="L8" s="7"/>
      <c r="M8" s="7"/>
      <c r="N8" s="7"/>
    </row>
    <row r="9" x14ac:dyDescent="0.2">
      <c r="A9" s="14" t="s">
        <v>214</v>
      </c>
      <c r="B9" s="2">
        <f>ctrls!B8</f>
        <v>18.181664654207196</v>
      </c>
      <c r="C9" s="2">
        <f>ctrls!C8</f>
        <v>10.94904888718194</v>
      </c>
      <c r="D9" s="2">
        <f>ctrls!D8</f>
        <v>9.4145994186401367</v>
      </c>
      <c r="E9" s="2">
        <f>ctrls!E8</f>
        <v>17.660072326660156</v>
      </c>
      <c r="F9" s="2">
        <f>ctrls!F8</f>
        <v>24.975776672363281</v>
      </c>
      <c r="J9" s="7"/>
      <c r="K9" s="7"/>
      <c r="L9" s="7"/>
      <c r="M9" s="7"/>
      <c r="N9" s="7"/>
    </row>
    <row r="10" x14ac:dyDescent="0.2">
      <c r="A10" s="14" t="s">
        <v>213</v>
      </c>
      <c r="B10" s="2">
        <f>ctrls!B9</f>
        <v>12.365209964440865</v>
      </c>
      <c r="C10" s="2">
        <f>ctrls!C9</f>
        <v>2.9096522851351683</v>
      </c>
      <c r="D10" s="2">
        <f>ctrls!D9</f>
        <v>10.616081237792969</v>
      </c>
      <c r="E10" s="2">
        <f>ctrls!E9</f>
        <v>12.041924476623535</v>
      </c>
      <c r="F10" s="2">
        <f>ctrls!F9</f>
        <v>13.797853469848633</v>
      </c>
      <c r="J10" s="7"/>
      <c r="K10" s="7"/>
      <c r="L10" s="7"/>
      <c r="M10" s="7"/>
      <c r="N10" s="7"/>
    </row>
    <row r="11" x14ac:dyDescent="0.2">
      <c r="A11" s="14" t="s">
        <v>212</v>
      </c>
      <c r="B11" s="2">
        <f>ctrls!B10</f>
        <v>30.100628171303008</v>
      </c>
      <c r="C11" s="2">
        <f>ctrls!C10</f>
        <v>1.8676632903949231</v>
      </c>
      <c r="D11" s="2">
        <f>ctrls!D10</f>
        <v>29.153892517089844</v>
      </c>
      <c r="E11" s="2">
        <f>ctrls!E10</f>
        <v>30.31712532043457</v>
      </c>
      <c r="F11" s="2">
        <f>ctrls!F10</f>
        <v>31.329441070556641</v>
      </c>
      <c r="J11" s="7"/>
      <c r="K11" s="7"/>
      <c r="L11" s="7"/>
      <c r="M11" s="7"/>
      <c r="N11" s="7"/>
    </row>
    <row r="12" x14ac:dyDescent="0.2">
      <c r="A12" s="14" t="s">
        <v>211</v>
      </c>
      <c r="B12" s="2">
        <f>ctrls!B11</f>
        <v>25.631349175875851</v>
      </c>
      <c r="C12" s="2">
        <f>ctrls!C11</f>
        <v>2.2185007494062421</v>
      </c>
      <c r="D12" s="2">
        <f>ctrls!D11</f>
        <v>24.517049789428711</v>
      </c>
      <c r="E12" s="2">
        <f>ctrls!E11</f>
        <v>25.327648162841797</v>
      </c>
      <c r="F12" s="2">
        <f>ctrls!F11</f>
        <v>26.802021026611328</v>
      </c>
      <c r="J12" s="7"/>
      <c r="K12" s="7"/>
      <c r="L12" s="7"/>
      <c r="M12" s="7"/>
      <c r="N12" s="7"/>
    </row>
    <row r="13" x14ac:dyDescent="0.2">
      <c r="A13" s="13" t="s">
        <v>210</v>
      </c>
      <c r="B13" s="2">
        <f>ctrls!B12</f>
        <v>12.306008722556932</v>
      </c>
      <c r="C13" s="2">
        <f>ctrls!C12</f>
        <v>12.248548991572404</v>
      </c>
      <c r="D13" s="2">
        <f>ctrls!D12</f>
        <v>2.1744942665100098</v>
      </c>
      <c r="E13" s="2">
        <f>ctrls!E12</f>
        <v>10.21863842010498</v>
      </c>
      <c r="F13" s="2">
        <f>ctrls!F12</f>
        <v>19.228519439697266</v>
      </c>
      <c r="J13" s="7"/>
      <c r="K13" s="7"/>
      <c r="L13" s="7"/>
      <c r="M13" s="7"/>
      <c r="N13" s="7"/>
    </row>
    <row r="14" ht="48" customHeight="true" x14ac:dyDescent="0.2">
      <c r="A14" s="15" t="s">
        <v>209</v>
      </c>
      <c r="B14" s="15"/>
      <c r="C14" s="15"/>
      <c r="D14" s="15"/>
      <c r="E14" s="15"/>
      <c r="F14" s="15"/>
    </row>
    <row r="17" x14ac:dyDescent="0.2">
      <c r="H17" s="7"/>
      <c r="I17" s="7"/>
      <c r="J17" s="7"/>
      <c r="K17" s="7"/>
      <c r="L17" s="7"/>
      <c r="M17" s="7"/>
    </row>
    <row r="18" x14ac:dyDescent="0.2">
      <c r="H18" s="7"/>
      <c r="I18" s="7"/>
      <c r="J18" s="7"/>
      <c r="K18" s="7"/>
      <c r="L18" s="7"/>
      <c r="M18" s="7"/>
    </row>
    <row r="19" x14ac:dyDescent="0.2">
      <c r="H19" s="7"/>
      <c r="I19" s="7"/>
      <c r="J19" s="7"/>
      <c r="K19" s="7"/>
      <c r="L19" s="7"/>
      <c r="M19" s="7"/>
    </row>
    <row r="20" x14ac:dyDescent="0.2">
      <c r="H20" s="7"/>
      <c r="I20" s="7"/>
      <c r="J20" s="7"/>
      <c r="K20" s="7"/>
      <c r="L20" s="7"/>
      <c r="M20" s="7"/>
    </row>
    <row r="21" x14ac:dyDescent="0.2">
      <c r="H21" s="7"/>
      <c r="I21" s="7"/>
      <c r="J21" s="7"/>
      <c r="K21" s="7"/>
      <c r="L21" s="7"/>
      <c r="M21" s="7"/>
    </row>
    <row r="22" x14ac:dyDescent="0.2">
      <c r="H22" s="7"/>
      <c r="I22" s="7"/>
      <c r="J22" s="7"/>
      <c r="K22" s="7"/>
      <c r="L22" s="7"/>
      <c r="M22" s="7"/>
    </row>
    <row r="23" x14ac:dyDescent="0.2">
      <c r="H23" s="7"/>
      <c r="I23" s="7"/>
      <c r="J23" s="7"/>
      <c r="K23" s="7"/>
      <c r="L23" s="7"/>
      <c r="M23" s="7"/>
    </row>
    <row r="24" x14ac:dyDescent="0.2">
      <c r="H24" s="7"/>
      <c r="I24" s="7"/>
      <c r="J24" s="7"/>
      <c r="K24" s="7"/>
      <c r="L24" s="7"/>
      <c r="M24" s="7"/>
    </row>
    <row r="25" x14ac:dyDescent="0.2">
      <c r="H25" s="7"/>
      <c r="I25" s="7"/>
      <c r="J25" s="7"/>
      <c r="K25" s="7"/>
      <c r="L25" s="7"/>
      <c r="M25" s="7"/>
    </row>
    <row r="26" x14ac:dyDescent="0.2">
      <c r="H26" s="7"/>
      <c r="I26" s="7"/>
      <c r="J26" s="7"/>
      <c r="K26" s="7"/>
      <c r="L26" s="7"/>
      <c r="M26" s="7"/>
    </row>
    <row r="27" x14ac:dyDescent="0.2">
      <c r="H27" s="7"/>
      <c r="I27" s="7"/>
      <c r="J27" s="7"/>
      <c r="K27" s="7"/>
      <c r="L27" s="7"/>
      <c r="M27" s="7"/>
    </row>
  </sheetData>
  <mergeCells count="1">
    <mergeCell ref="A14:F14"/>
  </mergeCells>
  <pageMargins left="0.7" right="0.7" top="0.75" bottom="0.75" header="0.3" footer="0.3"/>
  <pageSetup scale="9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02CD51-2F2F-7644-9D58-7145564422A7}">
  <dimension ref="A2:F7"/>
  <sheetViews>
    <sheetView showGridLines="false" zoomScaleNormal="100" workbookViewId="0">
      <selection activeCell="F12" sqref="F12"/>
    </sheetView>
  </sheetViews>
  <sheetFormatPr baseColWidth="10" defaultColWidth="9" defaultRowHeight="16" x14ac:dyDescent="0.2"/>
  <cols>
    <col min="1" max="1" width="44.83203125" style="1" customWidth="true"/>
    <col min="2" max="16384" width="9" style="1"/>
  </cols>
  <sheetData>
    <row r="2" ht="34" x14ac:dyDescent="0.2">
      <c r="A2" s="4" t="s">
        <v>208</v>
      </c>
      <c r="B2" s="6" t="s">
        <v>0</v>
      </c>
      <c r="C2" s="6" t="s">
        <v>187</v>
      </c>
      <c r="D2" s="6" t="s">
        <v>186</v>
      </c>
      <c r="E2" s="6" t="s">
        <v>185</v>
      </c>
      <c r="F2" s="6" t="s">
        <v>184</v>
      </c>
    </row>
    <row r="3" ht="24.75" customHeight="true" x14ac:dyDescent="0.2">
      <c r="A3" s="1" t="s">
        <v>204</v>
      </c>
      <c r="B3" s="12"/>
      <c r="C3" s="12"/>
      <c r="D3" s="12"/>
      <c r="E3" s="12"/>
      <c r="F3" s="12"/>
    </row>
    <row r="4" ht="21" customHeight="true" x14ac:dyDescent="0.2">
      <c r="A4" s="10" t="s">
        <v>223</v>
      </c>
      <c r="B4" s="2">
        <f>ACS_ep_change_2000_2019!B2</f>
        <v>1.5456551304066812</v>
      </c>
      <c r="C4" s="2">
        <f>ACS_ep_change_2000_2019!C2</f>
        <v>2.1371496039039859</v>
      </c>
      <c r="D4" s="2">
        <f>ACS_ep_change_2000_2019!D2</f>
        <v>8.8596343994140625E-2</v>
      </c>
      <c r="E4" s="2">
        <f>ACS_ep_change_2000_2019!E2</f>
        <v>1.3675451278686523</v>
      </c>
      <c r="F4" s="2">
        <f>ACS_ep_change_2000_2019!F2</f>
        <v>2.9546916484832764</v>
      </c>
    </row>
    <row r="5" x14ac:dyDescent="0.2">
      <c r="A5" s="10" t="s">
        <v>206</v>
      </c>
      <c r="B5" s="2">
        <f>ACS_ep_change_2000_2019!B3</f>
        <v>-2.9180802703544946</v>
      </c>
      <c r="C5" s="2">
        <f>ACS_ep_change_2000_2019!C3</f>
        <v>1.57897177006131</v>
      </c>
      <c r="D5" s="2">
        <f>ACS_ep_change_2000_2019!D3</f>
        <v>-3.4220829010009766</v>
      </c>
      <c r="E5" s="2">
        <f>ACS_ep_change_2000_2019!E3</f>
        <v>-2.8421447277069092</v>
      </c>
      <c r="F5" s="2">
        <f>ACS_ep_change_2000_2019!F3</f>
        <v>-1.9957579374313354</v>
      </c>
    </row>
    <row r="6" x14ac:dyDescent="0.2">
      <c r="A6" s="10" t="s">
        <v>205</v>
      </c>
      <c r="B6" s="2">
        <f>ACS_ep_change_2000_2019!B4</f>
        <v>4.463735046123122</v>
      </c>
      <c r="C6" s="2">
        <f>ACS_ep_change_2000_2019!C4</f>
        <v>2.0331657765538247</v>
      </c>
      <c r="D6" s="2">
        <f>ACS_ep_change_2000_2019!D4</f>
        <v>3.1470715999603271</v>
      </c>
      <c r="E6" s="2">
        <f>ACS_ep_change_2000_2019!E4</f>
        <v>4.1963815689086914</v>
      </c>
      <c r="F6" s="2">
        <f>ACS_ep_change_2000_2019!F4</f>
        <v>5.6480050086975098</v>
      </c>
    </row>
    <row r="7" ht="41.25" customHeight="true" x14ac:dyDescent="0.2">
      <c r="A7" s="15" t="s">
        <v>222</v>
      </c>
      <c r="B7" s="15"/>
      <c r="C7" s="15"/>
      <c r="D7" s="15"/>
      <c r="E7" s="15"/>
      <c r="F7" s="15"/>
    </row>
  </sheetData>
  <mergeCells count="1">
    <mergeCell ref="A7:F7"/>
  </mergeCells>
  <pageMargins left="0.7" right="0.7" top="0.75" bottom="0.75" header="0.3" footer="0.3"/>
  <pageSetup scale="9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56337E-302C-DA42-A5CE-0514DC13FC47}">
  <dimension ref="A1:H41"/>
  <sheetViews>
    <sheetView showGridLines="false" zoomScaleNormal="100" workbookViewId="0">
      <selection activeCell="B11" sqref="B11"/>
    </sheetView>
  </sheetViews>
  <sheetFormatPr baseColWidth="10" defaultColWidth="9" defaultRowHeight="16" x14ac:dyDescent="0.2"/>
  <cols>
    <col min="1" max="1" width="20.5" style="16" customWidth="true"/>
    <col min="2" max="4" width="12.83203125" style="16" customWidth="true"/>
    <col min="5" max="5" width="1" style="16" customWidth="true"/>
    <col min="6" max="7" width="17.33203125" style="16" customWidth="true"/>
    <col min="8" max="16384" width="9" style="16"/>
  </cols>
  <sheetData>
    <row r="1" x14ac:dyDescent="0.2">
      <c r="B1" s="27" t="s">
        <v>270</v>
      </c>
      <c r="C1" s="27"/>
      <c r="D1" s="27"/>
      <c r="E1" s="26"/>
      <c r="F1" s="25" t="s">
        <v>269</v>
      </c>
      <c r="G1" s="25"/>
    </row>
    <row r="2" ht="51.75" customHeight="true" x14ac:dyDescent="0.2">
      <c r="A2" s="20" t="s">
        <v>268</v>
      </c>
      <c r="B2" s="23" t="s">
        <v>267</v>
      </c>
      <c r="C2" s="23" t="s">
        <v>266</v>
      </c>
      <c r="D2" s="23" t="s">
        <v>265</v>
      </c>
      <c r="E2" s="24"/>
      <c r="F2" s="23" t="s">
        <v>264</v>
      </c>
      <c r="G2" s="23" t="s">
        <v>263</v>
      </c>
    </row>
    <row r="3" x14ac:dyDescent="0.2">
      <c r="A3" s="16" t="s">
        <v>262</v>
      </c>
      <c r="B3" s="22">
        <v>187.6</v>
      </c>
      <c r="C3" s="22">
        <v>27</v>
      </c>
      <c r="D3" s="22">
        <v>18.8</v>
      </c>
      <c r="E3" s="22"/>
      <c r="F3" s="21">
        <v>6.1</v>
      </c>
      <c r="G3" s="21">
        <v>-7.89</v>
      </c>
    </row>
    <row r="4" x14ac:dyDescent="0.2">
      <c r="A4" s="16" t="s">
        <v>261</v>
      </c>
      <c r="B4" s="22">
        <v>54.4</v>
      </c>
      <c r="C4" s="22">
        <v>50.1</v>
      </c>
      <c r="D4" s="22">
        <v>15.2</v>
      </c>
      <c r="E4" s="22"/>
      <c r="F4" s="21">
        <v>5.41</v>
      </c>
      <c r="G4" s="21">
        <v>-6.84</v>
      </c>
      <c r="H4" s="16" t="s">
        <v>174</v>
      </c>
    </row>
    <row r="5" x14ac:dyDescent="0.2">
      <c r="A5" s="16" t="s">
        <v>260</v>
      </c>
      <c r="B5" s="22">
        <v>156.9</v>
      </c>
      <c r="C5" s="22">
        <v>26.5</v>
      </c>
      <c r="D5" s="22">
        <v>13.3</v>
      </c>
      <c r="E5" s="22"/>
      <c r="F5" s="21">
        <v>5.09</v>
      </c>
      <c r="G5" s="21">
        <v>-6.37</v>
      </c>
      <c r="H5" s="16" t="s">
        <v>174</v>
      </c>
    </row>
    <row r="6" x14ac:dyDescent="0.2">
      <c r="A6" s="16" t="s">
        <v>259</v>
      </c>
      <c r="B6" s="22">
        <v>73</v>
      </c>
      <c r="C6" s="22">
        <v>41.5</v>
      </c>
      <c r="D6" s="22">
        <v>16.2</v>
      </c>
      <c r="E6" s="22"/>
      <c r="F6" s="21">
        <v>4.43</v>
      </c>
      <c r="G6" s="21">
        <v>-5.36</v>
      </c>
      <c r="H6" s="16" t="s">
        <v>174</v>
      </c>
    </row>
    <row r="7" x14ac:dyDescent="0.2">
      <c r="A7" s="16" t="s">
        <v>258</v>
      </c>
      <c r="B7" s="22">
        <v>377.5</v>
      </c>
      <c r="C7" s="22">
        <v>43</v>
      </c>
      <c r="D7" s="22">
        <v>15.6</v>
      </c>
      <c r="E7" s="22"/>
      <c r="F7" s="21">
        <v>4.4000000000000004</v>
      </c>
      <c r="G7" s="21">
        <v>-5.32</v>
      </c>
      <c r="H7" s="16" t="s">
        <v>174</v>
      </c>
    </row>
    <row r="8" x14ac:dyDescent="0.2">
      <c r="A8" s="16" t="s">
        <v>257</v>
      </c>
      <c r="B8" s="22">
        <v>198.1</v>
      </c>
      <c r="C8" s="22">
        <v>43.7</v>
      </c>
      <c r="D8" s="22">
        <v>14.4</v>
      </c>
      <c r="E8" s="22"/>
      <c r="F8" s="21">
        <v>4.18</v>
      </c>
      <c r="G8" s="21">
        <v>-4.99</v>
      </c>
      <c r="H8" s="16" t="s">
        <v>174</v>
      </c>
    </row>
    <row r="9" x14ac:dyDescent="0.2">
      <c r="A9" s="16" t="s">
        <v>256</v>
      </c>
      <c r="B9" s="22">
        <v>19.399999999999999</v>
      </c>
      <c r="C9" s="22">
        <v>47.4</v>
      </c>
      <c r="D9" s="22">
        <v>11.6</v>
      </c>
      <c r="E9" s="22"/>
      <c r="F9" s="21">
        <v>3.94</v>
      </c>
      <c r="G9" s="21">
        <v>-4.62</v>
      </c>
      <c r="H9" s="16" t="s">
        <v>174</v>
      </c>
    </row>
    <row r="10" x14ac:dyDescent="0.2">
      <c r="A10" s="16" t="s">
        <v>255</v>
      </c>
      <c r="B10" s="22">
        <v>27.5</v>
      </c>
      <c r="C10" s="22">
        <v>45.1</v>
      </c>
      <c r="D10" s="22">
        <v>10.4</v>
      </c>
      <c r="E10" s="22"/>
      <c r="F10" s="21">
        <v>3.8</v>
      </c>
      <c r="G10" s="21">
        <v>-4.4000000000000004</v>
      </c>
      <c r="H10" s="16" t="s">
        <v>174</v>
      </c>
    </row>
    <row r="11" x14ac:dyDescent="0.2">
      <c r="A11" s="16" t="s">
        <v>254</v>
      </c>
      <c r="B11" s="22">
        <v>112.4</v>
      </c>
      <c r="C11" s="22">
        <v>26.9</v>
      </c>
      <c r="D11" s="22">
        <v>18.5</v>
      </c>
      <c r="E11" s="22"/>
      <c r="F11" s="21">
        <v>3.74</v>
      </c>
      <c r="G11" s="21">
        <v>-4.32</v>
      </c>
      <c r="H11" s="16" t="s">
        <v>174</v>
      </c>
    </row>
    <row r="12" x14ac:dyDescent="0.2">
      <c r="A12" s="16" t="s">
        <v>253</v>
      </c>
      <c r="B12" s="22">
        <v>165.1</v>
      </c>
      <c r="C12" s="22">
        <v>49.9</v>
      </c>
      <c r="D12" s="22">
        <v>12.9</v>
      </c>
      <c r="E12" s="22"/>
      <c r="F12" s="21">
        <v>3.7</v>
      </c>
      <c r="G12" s="21">
        <v>-4.25</v>
      </c>
      <c r="H12" s="16" t="s">
        <v>174</v>
      </c>
    </row>
    <row r="13" x14ac:dyDescent="0.2">
      <c r="A13" s="16" t="s">
        <v>252</v>
      </c>
      <c r="B13" s="22">
        <v>44.9</v>
      </c>
      <c r="C13" s="22">
        <v>45.9</v>
      </c>
      <c r="D13" s="22">
        <v>9.6999999999999993</v>
      </c>
      <c r="E13" s="22"/>
      <c r="F13" s="21">
        <v>3.58</v>
      </c>
      <c r="G13" s="21">
        <v>-4.07</v>
      </c>
      <c r="H13" s="16" t="s">
        <v>174</v>
      </c>
    </row>
    <row r="14" x14ac:dyDescent="0.2">
      <c r="A14" s="16" t="s">
        <v>251</v>
      </c>
      <c r="B14" s="22">
        <v>104.5</v>
      </c>
      <c r="C14" s="22">
        <v>35.6</v>
      </c>
      <c r="D14" s="22">
        <v>11.5</v>
      </c>
      <c r="E14" s="22"/>
      <c r="F14" s="21">
        <v>3.45</v>
      </c>
      <c r="G14" s="21">
        <v>-3.88</v>
      </c>
      <c r="H14" s="16" t="s">
        <v>174</v>
      </c>
    </row>
    <row r="15" x14ac:dyDescent="0.2">
      <c r="A15" s="16" t="s">
        <v>250</v>
      </c>
      <c r="B15" s="22">
        <v>1420</v>
      </c>
      <c r="C15" s="22">
        <v>17</v>
      </c>
      <c r="D15" s="22">
        <v>34.200000000000003</v>
      </c>
      <c r="E15" s="22"/>
      <c r="F15" s="21">
        <v>3.42</v>
      </c>
      <c r="G15" s="21">
        <v>-3.84</v>
      </c>
      <c r="H15" s="16" t="s">
        <v>174</v>
      </c>
    </row>
    <row r="16" x14ac:dyDescent="0.2">
      <c r="A16" s="16" t="s">
        <v>249</v>
      </c>
      <c r="B16" s="22">
        <v>203.7</v>
      </c>
      <c r="C16" s="22">
        <v>39.9</v>
      </c>
      <c r="D16" s="22">
        <v>12.4</v>
      </c>
      <c r="E16" s="22"/>
      <c r="F16" s="21">
        <v>3.2</v>
      </c>
      <c r="G16" s="21">
        <v>-3.5</v>
      </c>
      <c r="H16" s="16" t="s">
        <v>174</v>
      </c>
    </row>
    <row r="17" x14ac:dyDescent="0.2">
      <c r="A17" s="16" t="s">
        <v>248</v>
      </c>
      <c r="B17" s="22">
        <v>84.5</v>
      </c>
      <c r="C17" s="22">
        <v>48.9</v>
      </c>
      <c r="D17" s="22">
        <v>10.4</v>
      </c>
      <c r="E17" s="22"/>
      <c r="F17" s="21">
        <v>3.19</v>
      </c>
      <c r="G17" s="21">
        <v>-3.48</v>
      </c>
      <c r="H17" s="16" t="s">
        <v>174</v>
      </c>
    </row>
    <row r="18" x14ac:dyDescent="0.2">
      <c r="A18" s="16" t="s">
        <v>247</v>
      </c>
      <c r="B18" s="22">
        <v>110.1</v>
      </c>
      <c r="C18" s="22">
        <v>32.9</v>
      </c>
      <c r="D18" s="22">
        <v>20.2</v>
      </c>
      <c r="E18" s="22"/>
      <c r="F18" s="21">
        <v>3.16</v>
      </c>
      <c r="G18" s="21">
        <v>-3.43</v>
      </c>
      <c r="H18" s="16" t="s">
        <v>174</v>
      </c>
    </row>
    <row r="19" x14ac:dyDescent="0.2">
      <c r="A19" s="16" t="s">
        <v>246</v>
      </c>
      <c r="B19" s="22">
        <v>41</v>
      </c>
      <c r="C19" s="22">
        <v>54.7</v>
      </c>
      <c r="D19" s="22">
        <v>13.2</v>
      </c>
      <c r="E19" s="22"/>
      <c r="F19" s="21">
        <v>3.13</v>
      </c>
      <c r="G19" s="21">
        <v>-3.4</v>
      </c>
      <c r="H19" s="16" t="s">
        <v>174</v>
      </c>
    </row>
    <row r="20" x14ac:dyDescent="0.2">
      <c r="A20" s="16" t="s">
        <v>245</v>
      </c>
      <c r="B20" s="22">
        <v>86.7</v>
      </c>
      <c r="C20" s="22">
        <v>38.299999999999997</v>
      </c>
      <c r="D20" s="22">
        <v>16.600000000000001</v>
      </c>
      <c r="E20" s="22"/>
      <c r="F20" s="21">
        <v>3.01</v>
      </c>
      <c r="G20" s="21">
        <v>-3.21</v>
      </c>
      <c r="H20" s="16" t="s">
        <v>174</v>
      </c>
    </row>
    <row r="21" x14ac:dyDescent="0.2">
      <c r="A21" s="16" t="s">
        <v>244</v>
      </c>
      <c r="B21" s="22">
        <v>152.30000000000001</v>
      </c>
      <c r="C21" s="22">
        <v>23.8</v>
      </c>
      <c r="D21" s="22">
        <v>16.100000000000001</v>
      </c>
      <c r="E21" s="22"/>
      <c r="F21" s="21">
        <v>2.97</v>
      </c>
      <c r="G21" s="21">
        <v>-3.15</v>
      </c>
      <c r="H21" s="16" t="s">
        <v>174</v>
      </c>
    </row>
    <row r="22" x14ac:dyDescent="0.2">
      <c r="A22" s="16" t="s">
        <v>243</v>
      </c>
      <c r="B22" s="22">
        <v>35.5</v>
      </c>
      <c r="C22" s="22">
        <v>41.1</v>
      </c>
      <c r="D22" s="22">
        <v>13.4</v>
      </c>
      <c r="E22" s="22"/>
      <c r="F22" s="21">
        <v>2.84</v>
      </c>
      <c r="G22" s="21">
        <v>-2.96</v>
      </c>
      <c r="H22" s="16" t="s">
        <v>174</v>
      </c>
    </row>
    <row r="23" x14ac:dyDescent="0.2">
      <c r="A23" s="16" t="s">
        <v>242</v>
      </c>
      <c r="B23" s="22">
        <v>558.4</v>
      </c>
      <c r="C23" s="22">
        <v>29.2</v>
      </c>
      <c r="D23" s="22">
        <v>18.399999999999999</v>
      </c>
      <c r="E23" s="22"/>
      <c r="F23" s="21">
        <v>2.83</v>
      </c>
      <c r="G23" s="21">
        <v>-2.94</v>
      </c>
      <c r="H23" s="16" t="s">
        <v>174</v>
      </c>
    </row>
    <row r="24" x14ac:dyDescent="0.2">
      <c r="A24" s="16" t="s">
        <v>241</v>
      </c>
      <c r="B24" s="22">
        <v>521.4</v>
      </c>
      <c r="C24" s="22">
        <v>25.5</v>
      </c>
      <c r="D24" s="22">
        <v>24.6</v>
      </c>
      <c r="E24" s="22"/>
      <c r="F24" s="21">
        <v>2.75</v>
      </c>
      <c r="G24" s="21">
        <v>-2.82</v>
      </c>
      <c r="H24" s="16" t="s">
        <v>174</v>
      </c>
    </row>
    <row r="25" x14ac:dyDescent="0.2">
      <c r="A25" s="16" t="s">
        <v>240</v>
      </c>
      <c r="B25" s="22">
        <v>59.9</v>
      </c>
      <c r="C25" s="22">
        <v>30.8</v>
      </c>
      <c r="D25" s="22">
        <v>14.9</v>
      </c>
      <c r="E25" s="22"/>
      <c r="F25" s="21">
        <v>2.71</v>
      </c>
      <c r="G25" s="21">
        <v>-2.76</v>
      </c>
      <c r="H25" s="16" t="s">
        <v>174</v>
      </c>
    </row>
    <row r="26" x14ac:dyDescent="0.2">
      <c r="A26" s="16" t="s">
        <v>239</v>
      </c>
      <c r="B26" s="22">
        <v>48.9</v>
      </c>
      <c r="C26" s="22">
        <v>28</v>
      </c>
      <c r="D26" s="22">
        <v>17.2</v>
      </c>
      <c r="E26" s="22"/>
      <c r="F26" s="21">
        <v>2.69</v>
      </c>
      <c r="G26" s="21">
        <v>-2.73</v>
      </c>
      <c r="H26" s="16" t="s">
        <v>174</v>
      </c>
    </row>
    <row r="27" x14ac:dyDescent="0.2">
      <c r="A27" s="16" t="s">
        <v>238</v>
      </c>
      <c r="B27" s="22">
        <v>2397.6</v>
      </c>
      <c r="C27" s="22">
        <v>20.8</v>
      </c>
      <c r="D27" s="22">
        <v>34.9</v>
      </c>
      <c r="E27" s="22"/>
      <c r="F27" s="21">
        <v>2.67</v>
      </c>
      <c r="G27" s="21">
        <v>-2.69</v>
      </c>
      <c r="H27" s="16" t="s">
        <v>174</v>
      </c>
    </row>
    <row r="28" x14ac:dyDescent="0.2">
      <c r="A28" s="16" t="s">
        <v>237</v>
      </c>
      <c r="B28" s="22">
        <v>105.3</v>
      </c>
      <c r="C28" s="22">
        <v>36.9</v>
      </c>
      <c r="D28" s="22">
        <v>17.5</v>
      </c>
      <c r="E28" s="22"/>
      <c r="F28" s="21">
        <v>2.67</v>
      </c>
      <c r="G28" s="21">
        <v>-2.69</v>
      </c>
      <c r="H28" s="16" t="s">
        <v>174</v>
      </c>
    </row>
    <row r="29" x14ac:dyDescent="0.2">
      <c r="A29" s="16" t="s">
        <v>236</v>
      </c>
      <c r="B29" s="22">
        <v>51.8</v>
      </c>
      <c r="C29" s="22">
        <v>30.2</v>
      </c>
      <c r="D29" s="22">
        <v>11.8</v>
      </c>
      <c r="E29" s="22"/>
      <c r="F29" s="21">
        <v>2.58</v>
      </c>
      <c r="G29" s="21">
        <v>-2.5499999999999998</v>
      </c>
      <c r="H29" s="16" t="s">
        <v>174</v>
      </c>
    </row>
    <row r="30" x14ac:dyDescent="0.2">
      <c r="A30" s="16" t="s">
        <v>235</v>
      </c>
      <c r="B30" s="22">
        <v>58.2</v>
      </c>
      <c r="C30" s="22">
        <v>24.4</v>
      </c>
      <c r="D30" s="22">
        <v>16.3</v>
      </c>
      <c r="E30" s="22"/>
      <c r="F30" s="21">
        <v>2.57</v>
      </c>
      <c r="G30" s="21">
        <v>-2.5499999999999998</v>
      </c>
      <c r="H30" s="16" t="s">
        <v>174</v>
      </c>
    </row>
    <row r="31" x14ac:dyDescent="0.2">
      <c r="A31" s="16" t="s">
        <v>234</v>
      </c>
      <c r="B31" s="22">
        <v>117.4</v>
      </c>
      <c r="C31" s="22">
        <v>38.6</v>
      </c>
      <c r="D31" s="22">
        <v>13.6</v>
      </c>
      <c r="E31" s="22"/>
      <c r="F31" s="21">
        <v>2.57</v>
      </c>
      <c r="G31" s="21">
        <v>-2.5499999999999998</v>
      </c>
      <c r="H31" s="16" t="s">
        <v>174</v>
      </c>
    </row>
    <row r="32" x14ac:dyDescent="0.2">
      <c r="A32" s="16" t="s">
        <v>233</v>
      </c>
      <c r="B32" s="22">
        <v>54.6</v>
      </c>
      <c r="C32" s="22">
        <v>29.5</v>
      </c>
      <c r="D32" s="22">
        <v>11.6</v>
      </c>
      <c r="E32" s="22"/>
      <c r="F32" s="21">
        <v>2.5499999999999998</v>
      </c>
      <c r="G32" s="21">
        <v>-2.5099999999999998</v>
      </c>
      <c r="H32" s="16" t="s">
        <v>174</v>
      </c>
    </row>
    <row r="33" x14ac:dyDescent="0.2">
      <c r="A33" s="16" t="s">
        <v>232</v>
      </c>
      <c r="B33" s="22">
        <v>66.7</v>
      </c>
      <c r="C33" s="22">
        <v>29.4</v>
      </c>
      <c r="D33" s="22">
        <v>8.1999999999999993</v>
      </c>
      <c r="E33" s="22"/>
      <c r="F33" s="21">
        <v>2.52</v>
      </c>
      <c r="G33" s="21">
        <v>-2.46</v>
      </c>
      <c r="H33" s="16" t="s">
        <v>174</v>
      </c>
    </row>
    <row r="34" x14ac:dyDescent="0.2">
      <c r="A34" s="16" t="s">
        <v>231</v>
      </c>
      <c r="B34" s="22">
        <v>23.6</v>
      </c>
      <c r="C34" s="22">
        <v>33</v>
      </c>
      <c r="D34" s="22">
        <v>13.4</v>
      </c>
      <c r="E34" s="22"/>
      <c r="F34" s="21">
        <v>2.5</v>
      </c>
      <c r="G34" s="21">
        <v>-2.4300000000000002</v>
      </c>
      <c r="H34" s="16" t="s">
        <v>174</v>
      </c>
    </row>
    <row r="35" x14ac:dyDescent="0.2">
      <c r="A35" s="16" t="s">
        <v>230</v>
      </c>
      <c r="B35" s="22">
        <v>1313.4</v>
      </c>
      <c r="C35" s="22">
        <v>15.6</v>
      </c>
      <c r="D35" s="22">
        <v>33</v>
      </c>
      <c r="E35" s="22"/>
      <c r="F35" s="21">
        <v>2.48</v>
      </c>
      <c r="G35" s="21">
        <v>-2.41</v>
      </c>
      <c r="H35" s="16" t="s">
        <v>174</v>
      </c>
    </row>
    <row r="36" x14ac:dyDescent="0.2">
      <c r="A36" s="16" t="s">
        <v>229</v>
      </c>
      <c r="B36" s="22">
        <v>129.69999999999999</v>
      </c>
      <c r="C36" s="22">
        <v>37.4</v>
      </c>
      <c r="D36" s="22">
        <v>9.9</v>
      </c>
      <c r="E36" s="22"/>
      <c r="F36" s="21">
        <v>2.4500000000000002</v>
      </c>
      <c r="G36" s="21">
        <v>-2.36</v>
      </c>
      <c r="H36" s="16" t="s">
        <v>174</v>
      </c>
    </row>
    <row r="37" x14ac:dyDescent="0.2">
      <c r="A37" s="16" t="s">
        <v>228</v>
      </c>
      <c r="B37" s="22">
        <v>90.3</v>
      </c>
      <c r="C37" s="22">
        <v>38.9</v>
      </c>
      <c r="D37" s="22">
        <v>12.8</v>
      </c>
      <c r="E37" s="22"/>
      <c r="F37" s="21">
        <v>2.42</v>
      </c>
      <c r="G37" s="21">
        <v>-2.3199999999999998</v>
      </c>
      <c r="H37" s="16" t="s">
        <v>174</v>
      </c>
    </row>
    <row r="38" x14ac:dyDescent="0.2">
      <c r="A38" s="16" t="s">
        <v>227</v>
      </c>
      <c r="B38" s="22">
        <v>199.1</v>
      </c>
      <c r="C38" s="22">
        <v>34.4</v>
      </c>
      <c r="D38" s="22">
        <v>14.6</v>
      </c>
      <c r="E38" s="22"/>
      <c r="F38" s="21">
        <v>2.37</v>
      </c>
      <c r="G38" s="21">
        <v>-2.2400000000000002</v>
      </c>
      <c r="H38" s="16" t="s">
        <v>174</v>
      </c>
    </row>
    <row r="39" x14ac:dyDescent="0.2">
      <c r="A39" s="16" t="s">
        <v>226</v>
      </c>
      <c r="B39" s="22">
        <v>89.3</v>
      </c>
      <c r="C39" s="22">
        <v>41.3</v>
      </c>
      <c r="D39" s="22">
        <v>11.6</v>
      </c>
      <c r="E39" s="22"/>
      <c r="F39" s="21">
        <v>2.36</v>
      </c>
      <c r="G39" s="21">
        <v>-2.23</v>
      </c>
      <c r="H39" s="16" t="s">
        <v>174</v>
      </c>
    </row>
    <row r="40" x14ac:dyDescent="0.2">
      <c r="A40" s="20" t="s">
        <v>225</v>
      </c>
      <c r="B40" s="19">
        <v>116.7</v>
      </c>
      <c r="C40" s="19">
        <v>28.7</v>
      </c>
      <c r="D40" s="19">
        <v>13.3</v>
      </c>
      <c r="E40" s="19"/>
      <c r="F40" s="18">
        <v>2.36</v>
      </c>
      <c r="G40" s="18">
        <v>-2.23</v>
      </c>
      <c r="H40" s="16" t="s">
        <v>174</v>
      </c>
    </row>
    <row r="41" ht="72" customHeight="true" x14ac:dyDescent="0.2">
      <c r="A41" s="17" t="s">
        <v>224</v>
      </c>
      <c r="B41" s="17"/>
      <c r="C41" s="17"/>
      <c r="D41" s="17"/>
      <c r="E41" s="17"/>
      <c r="F41" s="17"/>
      <c r="G41" s="17"/>
    </row>
  </sheetData>
  <mergeCells count="3">
    <mergeCell ref="B1:D1"/>
    <mergeCell ref="F1:G1"/>
    <mergeCell ref="A41:G41"/>
  </mergeCells>
  <pageMargins left="0.7" right="0.7" top="0.75" bottom="0.75" header="0.3" footer="0.3"/>
  <pageSetup scale="7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2"/>
  <sheetViews>
    <sheetView workbookViewId="0"/>
  </sheetViews>
  <sheetFormatPr baseColWidth="10" defaultColWidth="8.83203125" defaultRowHeight="15" x14ac:dyDescent="0.2"/>
  <sheetData>
    <row r="1">
      <c r="B1" t="s">
        <v>363</v>
      </c>
      <c r="C1" t="s">
        <v>364</v>
      </c>
      <c r="D1" t="s">
        <v>365</v>
      </c>
      <c r="E1" t="s">
        <v>366</v>
      </c>
      <c r="F1" t="s">
        <v>367</v>
      </c>
    </row>
    <row r="2">
      <c r="A2" t="s">
        <v>352</v>
      </c>
      <c r="B2">
        <v>16.179359811031407</v>
      </c>
      <c r="C2">
        <v>7.4587256108884921</v>
      </c>
      <c r="D2">
        <v>11.280570030212402</v>
      </c>
      <c r="E2">
        <v>15.273697853088379</v>
      </c>
      <c r="F2">
        <v>19.615598678588867</v>
      </c>
    </row>
    <row r="3">
      <c r="A3" t="s">
        <v>353</v>
      </c>
      <c r="B3">
        <v>64.382305953983305</v>
      </c>
      <c r="C3">
        <v>5.5053922631414816</v>
      </c>
      <c r="D3">
        <v>60.458766937255859</v>
      </c>
      <c r="E3">
        <v>64.687896728515625</v>
      </c>
      <c r="F3">
        <v>68.112236022949219</v>
      </c>
    </row>
    <row r="4">
      <c r="A4" t="s">
        <v>354</v>
      </c>
      <c r="B4">
        <v>31.901224871834341</v>
      </c>
      <c r="C4">
        <v>2.3685544051342351</v>
      </c>
      <c r="D4">
        <v>30.540414810180664</v>
      </c>
      <c r="E4">
        <v>32.215438842773438</v>
      </c>
      <c r="F4">
        <v>33.809967041015625</v>
      </c>
    </row>
    <row r="5">
      <c r="A5" t="s">
        <v>355</v>
      </c>
      <c r="B5">
        <v>-0.0023781357210684259</v>
      </c>
      <c r="C5">
        <v>0.51153122819059393</v>
      </c>
      <c r="D5">
        <v>-0.37059605121612549</v>
      </c>
      <c r="E5">
        <v>0.13228490948677063</v>
      </c>
      <c r="F5">
        <v>0.35229310393333435</v>
      </c>
    </row>
    <row r="6">
      <c r="A6" t="s">
        <v>356</v>
      </c>
      <c r="B6">
        <v>53.60636329447761</v>
      </c>
      <c r="C6">
        <v>7.4734511892929367</v>
      </c>
      <c r="D6">
        <v>50.335048675537109</v>
      </c>
      <c r="E6">
        <v>53.91180419921875</v>
      </c>
      <c r="F6">
        <v>57.970607757568359</v>
      </c>
    </row>
    <row r="7">
      <c r="A7" t="s">
        <v>357</v>
      </c>
      <c r="B7">
        <v>14.763633082572188</v>
      </c>
      <c r="C7">
        <v>12.807303705194338</v>
      </c>
      <c r="D7">
        <v>4.8149652481079102</v>
      </c>
      <c r="E7">
        <v>9.1902904510498047</v>
      </c>
      <c r="F7">
        <v>22.752466201782227</v>
      </c>
    </row>
    <row r="8">
      <c r="A8" t="s">
        <v>358</v>
      </c>
      <c r="B8">
        <v>18.181664654207196</v>
      </c>
      <c r="C8">
        <v>10.94904888718194</v>
      </c>
      <c r="D8">
        <v>9.4145994186401367</v>
      </c>
      <c r="E8">
        <v>17.660072326660156</v>
      </c>
      <c r="F8">
        <v>24.975776672363281</v>
      </c>
    </row>
    <row r="9">
      <c r="A9" t="s">
        <v>359</v>
      </c>
      <c r="B9">
        <v>12.365209964440865</v>
      </c>
      <c r="C9">
        <v>2.9096522851351683</v>
      </c>
      <c r="D9">
        <v>10.616081237792969</v>
      </c>
      <c r="E9">
        <v>12.041924476623535</v>
      </c>
      <c r="F9">
        <v>13.797853469848633</v>
      </c>
    </row>
    <row r="10">
      <c r="A10" t="s">
        <v>360</v>
      </c>
      <c r="B10">
        <v>30.100628171303008</v>
      </c>
      <c r="C10">
        <v>1.8676632903949231</v>
      </c>
      <c r="D10">
        <v>29.153892517089844</v>
      </c>
      <c r="E10">
        <v>30.31712532043457</v>
      </c>
      <c r="F10">
        <v>31.329441070556641</v>
      </c>
    </row>
    <row r="11">
      <c r="A11" t="s">
        <v>361</v>
      </c>
      <c r="B11">
        <v>25.631349175875851</v>
      </c>
      <c r="C11">
        <v>2.2185007494062421</v>
      </c>
      <c r="D11">
        <v>24.517049789428711</v>
      </c>
      <c r="E11">
        <v>25.327648162841797</v>
      </c>
      <c r="F11">
        <v>26.802021026611328</v>
      </c>
    </row>
    <row r="12">
      <c r="A12" t="s">
        <v>362</v>
      </c>
      <c r="B12">
        <v>12.306008722556932</v>
      </c>
      <c r="C12">
        <v>12.248548991572404</v>
      </c>
      <c r="D12">
        <v>2.1744942665100098</v>
      </c>
      <c r="E12">
        <v>10.21863842010498</v>
      </c>
      <c r="F12">
        <v>19.228519439697266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1"/>
  <sheetViews>
    <sheetView workbookViewId="0"/>
  </sheetViews>
  <sheetFormatPr baseColWidth="10" defaultColWidth="8.83203125" defaultRowHeight="15" x14ac:dyDescent="0.2"/>
  <sheetData>
    <row r="1">
      <c r="B1" t="s">
        <v>378</v>
      </c>
      <c r="C1" t="s">
        <v>379</v>
      </c>
      <c r="D1" t="s">
        <v>380</v>
      </c>
      <c r="E1" t="s">
        <v>381</v>
      </c>
      <c r="F1" t="s">
        <v>382</v>
      </c>
    </row>
    <row r="2">
      <c r="A2" t="s">
        <v>368</v>
      </c>
      <c r="B2">
        <v>0.94008769660393721</v>
      </c>
      <c r="C2">
        <v>0.60382805049167343</v>
      </c>
      <c r="D2">
        <v>0.5234026671720059</v>
      </c>
      <c r="E2">
        <v>0.87664135853560377</v>
      </c>
      <c r="F2">
        <v>1.2249894168185405</v>
      </c>
    </row>
    <row r="3">
      <c r="A3" t="s">
        <v>369</v>
      </c>
      <c r="B3">
        <v>1.3482526086215183</v>
      </c>
      <c r="C3">
        <v>0.84254080266650366</v>
      </c>
      <c r="D3">
        <v>0.84085356420070057</v>
      </c>
      <c r="E3">
        <v>1.1511763072294658</v>
      </c>
      <c r="F3">
        <v>1.6168296055895441</v>
      </c>
    </row>
    <row r="4">
      <c r="A4" t="s">
        <v>370</v>
      </c>
      <c r="B4">
        <v>0.84869624238460128</v>
      </c>
      <c r="C4">
        <v>0.58826033040113823</v>
      </c>
      <c r="D4">
        <v>0.49628194909093298</v>
      </c>
      <c r="E4">
        <v>0.68803501433016656</v>
      </c>
      <c r="F4">
        <v>1.067281605237471</v>
      </c>
    </row>
    <row r="5">
      <c r="A5" t="s">
        <v>371</v>
      </c>
      <c r="B5">
        <v>0.89008268057354101</v>
      </c>
      <c r="C5">
        <v>0.58893263573099019</v>
      </c>
      <c r="D5">
        <v>0.5061861260952486</v>
      </c>
      <c r="E5">
        <v>0.75268326476991054</v>
      </c>
      <c r="F5">
        <v>1.1742451761452888</v>
      </c>
    </row>
    <row r="6">
      <c r="A6" t="s">
        <v>372</v>
      </c>
      <c r="B6">
        <v>0.85067388643072495</v>
      </c>
      <c r="C6">
        <v>0.56243233582226171</v>
      </c>
      <c r="D6">
        <v>0.46930449821625858</v>
      </c>
      <c r="E6">
        <v>0.7299526086878142</v>
      </c>
      <c r="F6">
        <v>1.1012679372757792</v>
      </c>
    </row>
    <row r="7">
      <c r="A7" t="s">
        <v>373</v>
      </c>
      <c r="B7">
        <v>0.69974080661782267</v>
      </c>
      <c r="C7">
        <v>0.47869791962090347</v>
      </c>
      <c r="D7">
        <v>0.4010131780295898</v>
      </c>
      <c r="E7">
        <v>0.62860993151994438</v>
      </c>
      <c r="F7">
        <v>0.86721415830666215</v>
      </c>
    </row>
    <row r="8">
      <c r="A8" t="s">
        <v>374</v>
      </c>
      <c r="B8">
        <v>1.3820921518822245</v>
      </c>
      <c r="C8">
        <v>0.79002990689872965</v>
      </c>
      <c r="D8">
        <v>0.90525705946884805</v>
      </c>
      <c r="E8">
        <v>1.3084454873553331</v>
      </c>
      <c r="F8">
        <v>1.6078868761543215</v>
      </c>
    </row>
    <row r="9">
      <c r="A9" t="s">
        <v>375</v>
      </c>
      <c r="B9">
        <v>1.2721958150546309</v>
      </c>
      <c r="C9">
        <v>0.81957300541659506</v>
      </c>
      <c r="D9">
        <v>0.81830590857084329</v>
      </c>
      <c r="E9">
        <v>1.1326475589213154</v>
      </c>
      <c r="F9">
        <v>1.4652190654010377</v>
      </c>
    </row>
    <row r="10">
      <c r="A10" t="s">
        <v>376</v>
      </c>
      <c r="B10">
        <v>1.2216952904053393</v>
      </c>
      <c r="C10">
        <v>0.69350030579635424</v>
      </c>
      <c r="D10">
        <v>0.79446910773543589</v>
      </c>
      <c r="E10">
        <v>1.1537039144606815</v>
      </c>
      <c r="F10">
        <v>1.4412791625439334</v>
      </c>
    </row>
    <row r="11">
      <c r="A11" t="s">
        <v>377</v>
      </c>
      <c r="B11">
        <v>1.0081981817002688</v>
      </c>
      <c r="C11">
        <v>0.57828109203763933</v>
      </c>
      <c r="D11">
        <v>0.65814945857328377</v>
      </c>
      <c r="E11">
        <v>0.95927728995110417</v>
      </c>
      <c r="F11">
        <v>1.209868995172158</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5"/>
  <sheetViews>
    <sheetView workbookViewId="0"/>
  </sheetViews>
  <sheetFormatPr baseColWidth="10" defaultColWidth="8.83203125" defaultRowHeight="15" x14ac:dyDescent="0.2"/>
  <sheetData>
    <row r="1">
      <c r="B1" t="s">
        <v>407</v>
      </c>
      <c r="C1" t="s">
        <v>408</v>
      </c>
      <c r="D1" t="s">
        <v>409</v>
      </c>
      <c r="E1" t="s">
        <v>410</v>
      </c>
      <c r="F1" t="s">
        <v>411</v>
      </c>
    </row>
    <row r="2">
      <c r="A2" t="s">
        <v>383</v>
      </c>
      <c r="B2">
        <v>-1.0005418316034604</v>
      </c>
      <c r="C2">
        <v>4.6737659258201383</v>
      </c>
      <c r="D2">
        <v>-4.2060375213623047</v>
      </c>
      <c r="E2">
        <v>-1.0059475898742676</v>
      </c>
      <c r="F2">
        <v>1.2679576873779297</v>
      </c>
    </row>
    <row r="3">
      <c r="A3" t="s">
        <v>384</v>
      </c>
      <c r="B3">
        <v>-0.26145773984632625</v>
      </c>
      <c r="C3">
        <v>0.57191497216063603</v>
      </c>
      <c r="D3">
        <v>-0.66940152645111084</v>
      </c>
      <c r="E3">
        <v>-0.26689097285270691</v>
      </c>
      <c r="F3">
        <v>0.13095083832740784</v>
      </c>
    </row>
    <row r="4">
      <c r="A4" t="s">
        <v>385</v>
      </c>
      <c r="B4">
        <v>12.923190482031385</v>
      </c>
      <c r="C4">
        <v>13.978391185769812</v>
      </c>
      <c r="D4">
        <v>3.448486328125</v>
      </c>
      <c r="E4">
        <v>10.238361358642578</v>
      </c>
      <c r="F4">
        <v>21.328163146972656</v>
      </c>
    </row>
    <row r="5">
      <c r="A5" t="s">
        <v>386</v>
      </c>
      <c r="B5">
        <v>9.049729910939039</v>
      </c>
      <c r="C5">
        <v>14.079889610574797</v>
      </c>
      <c r="D5">
        <v>0.03509521484375</v>
      </c>
      <c r="E5">
        <v>6.2778472900390625</v>
      </c>
      <c r="F5">
        <v>18.978595733642578</v>
      </c>
    </row>
    <row r="6">
      <c r="A6" t="s">
        <v>387</v>
      </c>
      <c r="B6">
        <v>6.4079365473960452</v>
      </c>
      <c r="C6">
        <v>15.479370536756962</v>
      </c>
      <c r="D6">
        <v>-4.8384666442871094</v>
      </c>
      <c r="E6">
        <v>4.9060821533203125</v>
      </c>
      <c r="F6">
        <v>16.069889068603516</v>
      </c>
    </row>
    <row r="7">
      <c r="A7" t="s">
        <v>388</v>
      </c>
      <c r="B7">
        <v>18.726443483253654</v>
      </c>
      <c r="C7">
        <v>15.249337860688152</v>
      </c>
      <c r="D7">
        <v>9.7859382629394531</v>
      </c>
      <c r="E7">
        <v>16.100788116455078</v>
      </c>
      <c r="F7">
        <v>26.847076416015625</v>
      </c>
    </row>
    <row r="8">
      <c r="A8" t="s">
        <v>389</v>
      </c>
      <c r="B8">
        <v>26.951672586873102</v>
      </c>
      <c r="C8">
        <v>8.0681409243003248</v>
      </c>
      <c r="D8">
        <v>21.311927795410156</v>
      </c>
      <c r="E8">
        <v>26.090503692626953</v>
      </c>
      <c r="F8">
        <v>33.485458374023438</v>
      </c>
    </row>
    <row r="9">
      <c r="A9" t="s">
        <v>390</v>
      </c>
      <c r="B9">
        <v>20.547620262514336</v>
      </c>
      <c r="C9">
        <v>10.218367185874483</v>
      </c>
      <c r="D9">
        <v>14.47455883026123</v>
      </c>
      <c r="E9">
        <v>19.814443588256836</v>
      </c>
      <c r="F9">
        <v>27.548957824707031</v>
      </c>
    </row>
    <row r="10">
      <c r="A10" t="s">
        <v>391</v>
      </c>
      <c r="B10">
        <v>61.852710315298076</v>
      </c>
      <c r="C10">
        <v>8.702963303300562</v>
      </c>
      <c r="D10">
        <v>56.698596954345703</v>
      </c>
      <c r="E10">
        <v>62.672054290771484</v>
      </c>
      <c r="F10">
        <v>67.587104797363281</v>
      </c>
    </row>
    <row r="11">
      <c r="A11" t="s">
        <v>392</v>
      </c>
      <c r="B11">
        <v>17.378654988375455</v>
      </c>
      <c r="C11">
        <v>10.403647079830025</v>
      </c>
      <c r="D11">
        <v>10.421466827392578</v>
      </c>
      <c r="E11">
        <v>17.022300720214844</v>
      </c>
      <c r="F11">
        <v>24.091958999633789</v>
      </c>
    </row>
    <row r="12">
      <c r="A12" t="s">
        <v>393</v>
      </c>
      <c r="B12">
        <v>28.814553581498398</v>
      </c>
      <c r="C12">
        <v>15.884077837011812</v>
      </c>
      <c r="D12">
        <v>17.482780456542969</v>
      </c>
      <c r="E12">
        <v>25.514591217041016</v>
      </c>
      <c r="F12">
        <v>40.821243286132812</v>
      </c>
    </row>
    <row r="13">
      <c r="A13" t="s">
        <v>394</v>
      </c>
      <c r="B13">
        <v>25.847874028085116</v>
      </c>
      <c r="C13">
        <v>24.673731864375206</v>
      </c>
      <c r="D13">
        <v>13.406914710998535</v>
      </c>
      <c r="E13">
        <v>24.343717575073242</v>
      </c>
      <c r="F13">
        <v>37.50909423828125</v>
      </c>
    </row>
    <row r="14">
      <c r="A14" t="s">
        <v>395</v>
      </c>
      <c r="B14">
        <v>4071.7430827954754</v>
      </c>
      <c r="C14">
        <v>760.65258147207101</v>
      </c>
      <c r="D14">
        <v>3530.805908203125</v>
      </c>
      <c r="E14">
        <v>4039.75830078125</v>
      </c>
      <c r="F14">
        <v>4451.0703125</v>
      </c>
    </row>
    <row r="15">
      <c r="A15" t="s">
        <v>396</v>
      </c>
      <c r="B15">
        <v>1112.6224387982099</v>
      </c>
      <c r="C15">
        <v>309.33747933764135</v>
      </c>
      <c r="D15">
        <v>886.71600341796875</v>
      </c>
      <c r="E15">
        <v>1056.716796875</v>
      </c>
      <c r="F15">
        <v>1310.3243408203125</v>
      </c>
    </row>
    <row r="16">
      <c r="A16" t="s">
        <v>397</v>
      </c>
      <c r="B16">
        <v>1259.0725984333164</v>
      </c>
      <c r="C16">
        <v>276.95364073822321</v>
      </c>
      <c r="D16">
        <v>1086.543701171875</v>
      </c>
      <c r="E16">
        <v>1204.629638671875</v>
      </c>
      <c r="F16">
        <v>1425.6629638671875</v>
      </c>
    </row>
    <row r="17">
      <c r="A17" t="s">
        <v>398</v>
      </c>
      <c r="B17">
        <v>903.42901979140822</v>
      </c>
      <c r="C17">
        <v>450.41304307222299</v>
      </c>
      <c r="D17">
        <v>534.53839111328125</v>
      </c>
      <c r="E17">
        <v>883.83319091796875</v>
      </c>
      <c r="F17">
        <v>1222.22314453125</v>
      </c>
    </row>
    <row r="18">
      <c r="A18" t="s">
        <v>399</v>
      </c>
      <c r="B18">
        <v>266.72958391792389</v>
      </c>
      <c r="C18">
        <v>102.73588731729178</v>
      </c>
      <c r="D18">
        <v>210.35147094726562</v>
      </c>
      <c r="E18">
        <v>258.72476196289062</v>
      </c>
      <c r="F18">
        <v>332.407958984375</v>
      </c>
    </row>
    <row r="19">
      <c r="A19" t="s">
        <v>400</v>
      </c>
      <c r="B19">
        <v>21.477084733129303</v>
      </c>
      <c r="C19">
        <v>29.947123396643097</v>
      </c>
      <c r="D19">
        <v>2.519524097442627</v>
      </c>
      <c r="E19">
        <v>24.762546539306641</v>
      </c>
      <c r="F19">
        <v>42.076969146728516</v>
      </c>
    </row>
    <row r="20">
      <c r="A20" t="s">
        <v>401</v>
      </c>
      <c r="B20">
        <v>54.495100951921366</v>
      </c>
      <c r="C20">
        <v>24.205541049671496</v>
      </c>
      <c r="D20">
        <v>35.545696258544922</v>
      </c>
      <c r="E20">
        <v>56.099937438964844</v>
      </c>
      <c r="F20">
        <v>65.675888061523438</v>
      </c>
    </row>
    <row r="21">
      <c r="A21" t="s">
        <v>402</v>
      </c>
      <c r="B21">
        <v>21.477084733129303</v>
      </c>
      <c r="C21">
        <v>29.947123396643097</v>
      </c>
      <c r="D21">
        <v>2.519524097442627</v>
      </c>
      <c r="E21">
        <v>24.762546539306641</v>
      </c>
      <c r="F21">
        <v>42.076969146728516</v>
      </c>
    </row>
    <row r="22">
      <c r="A22" t="s">
        <v>403</v>
      </c>
      <c r="B22">
        <v>100.08800144459218</v>
      </c>
      <c r="C22">
        <v>72.07321151270979</v>
      </c>
      <c r="D22">
        <v>54.518531799316406</v>
      </c>
      <c r="E22">
        <v>90.077651977539062</v>
      </c>
      <c r="F22">
        <v>117.37804412841797</v>
      </c>
    </row>
    <row r="23">
      <c r="A23" t="s">
        <v>404</v>
      </c>
      <c r="B23">
        <v>98.513092058546277</v>
      </c>
      <c r="C23">
        <v>47.931878838323392</v>
      </c>
      <c r="D23">
        <v>61.971294403076172</v>
      </c>
      <c r="E23">
        <v>91.269157409667969</v>
      </c>
      <c r="F23">
        <v>133.059814453125</v>
      </c>
    </row>
    <row r="24">
      <c r="A24" t="s">
        <v>405</v>
      </c>
      <c r="B24">
        <v>-1.2331312250953299</v>
      </c>
      <c r="C24">
        <v>4.1180167233381946</v>
      </c>
      <c r="D24">
        <v>-1.9111047983169556</v>
      </c>
      <c r="E24">
        <v>-0.90236514806747437</v>
      </c>
      <c r="F24">
        <v>0.0016054138541221619</v>
      </c>
    </row>
    <row r="25">
      <c r="A25" t="s">
        <v>406</v>
      </c>
      <c r="B25"/>
      <c r="C25"/>
      <c r="D25"/>
      <c r="E25"/>
      <c r="F25"/>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7"/>
  <sheetViews>
    <sheetView workbookViewId="0"/>
  </sheetViews>
  <sheetFormatPr baseColWidth="10" defaultColWidth="8.83203125" defaultRowHeight="15" x14ac:dyDescent="0.2"/>
  <sheetData>
    <row r="1">
      <c r="B1" t="s">
        <v>418</v>
      </c>
      <c r="C1" t="s">
        <v>419</v>
      </c>
      <c r="D1" t="s">
        <v>420</v>
      </c>
      <c r="E1" t="s">
        <v>421</v>
      </c>
      <c r="F1" t="s">
        <v>422</v>
      </c>
    </row>
    <row r="2">
      <c r="A2" t="s">
        <v>412</v>
      </c>
      <c r="B2">
        <v>-2.6819866176109239</v>
      </c>
      <c r="C2">
        <v>1.7583590918132221</v>
      </c>
      <c r="D2">
        <v>-3.7899613380432129</v>
      </c>
      <c r="E2">
        <v>-2.6631243228912354</v>
      </c>
      <c r="F2">
        <v>-1.6244314908981323</v>
      </c>
    </row>
    <row r="3">
      <c r="A3" t="s">
        <v>413</v>
      </c>
      <c r="B3">
        <v>2.8688375399908046</v>
      </c>
      <c r="C3">
        <v>4.1740613134903661</v>
      </c>
      <c r="D3">
        <v>0.36577582359313965</v>
      </c>
      <c r="E3">
        <v>2.8564572334289551</v>
      </c>
      <c r="F3">
        <v>5.4889383316040039</v>
      </c>
    </row>
    <row r="4">
      <c r="A4" t="s">
        <v>414</v>
      </c>
      <c r="B4">
        <v>0.18685077501380237</v>
      </c>
      <c r="C4">
        <v>4.2949530654727051</v>
      </c>
      <c r="D4">
        <v>-2.8145670890808105</v>
      </c>
      <c r="E4">
        <v>0.26707649230957031</v>
      </c>
      <c r="F4">
        <v>1.7889142036437988</v>
      </c>
    </row>
    <row r="5">
      <c r="A5" t="s">
        <v>415</v>
      </c>
      <c r="B5">
        <v>14.503177213762926</v>
      </c>
      <c r="C5">
        <v>10.358357221462075</v>
      </c>
      <c r="D5">
        <v>8.8448047637939453</v>
      </c>
      <c r="E5">
        <v>14.681005477905273</v>
      </c>
      <c r="F5">
        <v>21.35930061340332</v>
      </c>
    </row>
    <row r="6">
      <c r="A6" t="s">
        <v>416</v>
      </c>
      <c r="B6">
        <v>10.732246067612689</v>
      </c>
      <c r="C6">
        <v>8.6227363081048765</v>
      </c>
      <c r="D6">
        <v>5.0676584243774414</v>
      </c>
      <c r="E6">
        <v>9.6515417098999023</v>
      </c>
      <c r="F6">
        <v>15.179347991943359</v>
      </c>
    </row>
    <row r="7">
      <c r="A7" t="s">
        <v>417</v>
      </c>
      <c r="B7"/>
      <c r="C7"/>
      <c r="D7"/>
      <c r="E7"/>
      <c r="F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17</vt:i4>
      </vt:variant>
      <vt:variant>
        <vt:lpstr>Named Ranges</vt:lpstr>
      </vt:variant>
      <vt:variant>
        <vt:i4>2</vt:i4>
      </vt:variant>
    </vt:vector>
  </HeadingPairs>
  <TitlesOfParts>
    <vt:vector size="19" baseType="lpstr">
      <vt:lpstr>Table 1</vt:lpstr>
      <vt:lpstr>Table A1</vt:lpstr>
      <vt:lpstr>Table A2</vt:lpstr>
      <vt:lpstr>Table A3</vt:lpstr>
      <vt:lpstr>Table A4</vt:lpstr>
      <vt:lpstr>ctrls</vt:lpstr>
      <vt:lpstr>shocks</vt:lpstr>
      <vt:lpstr>outcomes19</vt:lpstr>
      <vt:lpstr>outcomes18</vt:lpstr>
      <vt:lpstr>persinc</vt:lpstr>
      <vt:lpstr>ACS_ep_2000</vt:lpstr>
      <vt:lpstr>ACS_ep_2010</vt:lpstr>
      <vt:lpstr>ACS_ep_2014</vt:lpstr>
      <vt:lpstr>ACS_ep_2019</vt:lpstr>
      <vt:lpstr>ACS_ep_change_2000_2010</vt:lpstr>
      <vt:lpstr>ACS_ep_change_2000_2014</vt:lpstr>
      <vt:lpstr>ACS_ep_change_2000_2019</vt:lpstr>
      <vt:lpstr>'Table A1'!Print_Area</vt:lpstr>
      <vt:lpstr>'Table A4'!Print_Area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Livas, Rene</cp:lastModifiedBy>
  <dcterms:modified xsi:type="dcterms:W3CDTF">2021-10-14T16:03:40Z</dcterms:modified>
</cp:coreProperties>
</file>