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1.04.15 - Census reapportionment/Graphics/"/>
    </mc:Choice>
  </mc:AlternateContent>
  <xr:revisionPtr revIDLastSave="0" documentId="8_{D145A793-4E52-4F49-9EDE-EBFCC86A3E7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Sheet1!$A$1:$R$58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" i="1" l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</calcChain>
</file>

<file path=xl/sharedStrings.xml><?xml version="1.0" encoding="utf-8"?>
<sst xmlns="http://schemas.openxmlformats.org/spreadsheetml/2006/main" count="314" uniqueCount="60">
  <si>
    <t>California</t>
  </si>
  <si>
    <t>Texas</t>
  </si>
  <si>
    <t>New York</t>
  </si>
  <si>
    <t>Florida</t>
  </si>
  <si>
    <t>Illinois</t>
  </si>
  <si>
    <t>Pennsylvania</t>
  </si>
  <si>
    <t>Ohio</t>
  </si>
  <si>
    <t>Michigan</t>
  </si>
  <si>
    <t>Georgia</t>
  </si>
  <si>
    <t>North Carolina</t>
  </si>
  <si>
    <t>New Jersey</t>
  </si>
  <si>
    <t>Virginia</t>
  </si>
  <si>
    <t>Washington</t>
  </si>
  <si>
    <t>Massachusetts</t>
  </si>
  <si>
    <t>Arizona</t>
  </si>
  <si>
    <t>Indiana</t>
  </si>
  <si>
    <t>Tennessee</t>
  </si>
  <si>
    <t>Missouri</t>
  </si>
  <si>
    <t>Maryland</t>
  </si>
  <si>
    <t>Wisconsin</t>
  </si>
  <si>
    <t>Minnesota</t>
  </si>
  <si>
    <t>Colorado</t>
  </si>
  <si>
    <t>Alabama</t>
  </si>
  <si>
    <t>South Carolina</t>
  </si>
  <si>
    <t>Louisiana</t>
  </si>
  <si>
    <t>Kentucky</t>
  </si>
  <si>
    <t>Oregon</t>
  </si>
  <si>
    <t>Oklahoma</t>
  </si>
  <si>
    <t>Connecticut</t>
  </si>
  <si>
    <t>Iowa</t>
  </si>
  <si>
    <t>Utah</t>
  </si>
  <si>
    <t>Mississippi</t>
  </si>
  <si>
    <t>Arkansas</t>
  </si>
  <si>
    <t>Nevada</t>
  </si>
  <si>
    <t>Kansas</t>
  </si>
  <si>
    <t>New Mexico</t>
  </si>
  <si>
    <t>West Virginia</t>
  </si>
  <si>
    <t>Nebraska</t>
  </si>
  <si>
    <t>Idaho</t>
  </si>
  <si>
    <t>Hawaii</t>
  </si>
  <si>
    <t>Maine</t>
  </si>
  <si>
    <t>New Hampshire</t>
  </si>
  <si>
    <t>Rhode Island</t>
  </si>
  <si>
    <t>Montana</t>
  </si>
  <si>
    <t>Delaware</t>
  </si>
  <si>
    <t>South Dakota</t>
  </si>
  <si>
    <t>Alaska</t>
  </si>
  <si>
    <t>North Dakota</t>
  </si>
  <si>
    <t>Vermont</t>
  </si>
  <si>
    <t>Wyoming</t>
  </si>
  <si>
    <t>RANK</t>
  </si>
  <si>
    <t>2000-2010</t>
  </si>
  <si>
    <t>2010-2020</t>
  </si>
  <si>
    <t xml:space="preserve"> </t>
  </si>
  <si>
    <t>change rank</t>
  </si>
  <si>
    <t>Source: William H. Frey analysis of U.S. decennial census data</t>
  </si>
  <si>
    <t>Table C. State rankings: Population change, 2000-2010 and 2010-2020, and state population size, 2010 and 2020</t>
  </si>
  <si>
    <t>State numeric population change</t>
  </si>
  <si>
    <t>State percent population change</t>
  </si>
  <si>
    <t xml:space="preserve">State population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</si>
</sst>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);[Red]\(0.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right"/>
    </xf>
    <xf numFmtId="38" fontId="1" fillId="0" borderId="0" xfId="0" applyNumberFormat="1" applyFont="1" applyFill="1"/>
    <xf numFmtId="0" fontId="2" fillId="0" borderId="0" xfId="0" applyFont="1" applyFill="1"/>
    <xf numFmtId="0" fontId="2" fillId="0" borderId="0" xfId="0" applyFont="1"/>
    <xf numFmtId="0" fontId="3" fillId="0" borderId="1" xfId="0" applyFont="1" applyFill="1" applyBorder="1"/>
    <xf numFmtId="3" fontId="3" fillId="0" borderId="2" xfId="0" applyNumberFormat="1" applyFont="1" applyBorder="1"/>
    <xf numFmtId="0" fontId="3" fillId="0" borderId="0" xfId="0" applyFont="1"/>
    <xf numFmtId="38" fontId="3" fillId="0" borderId="1" xfId="0" applyNumberFormat="1" applyFont="1" applyFill="1" applyBorder="1"/>
    <xf numFmtId="38" fontId="3" fillId="0" borderId="7" xfId="0" applyNumberFormat="1" applyFont="1" applyFill="1" applyBorder="1"/>
    <xf numFmtId="38" fontId="3" fillId="0" borderId="2" xfId="0" applyNumberFormat="1" applyFont="1" applyFill="1" applyBorder="1"/>
    <xf numFmtId="0" fontId="3" fillId="0" borderId="3" xfId="0" applyFont="1" applyFill="1" applyBorder="1"/>
    <xf numFmtId="3" fontId="3" fillId="0" borderId="4" xfId="0" applyNumberFormat="1" applyFont="1" applyBorder="1"/>
    <xf numFmtId="38" fontId="3" fillId="0" borderId="3" xfId="0" applyNumberFormat="1" applyFont="1" applyFill="1" applyBorder="1"/>
    <xf numFmtId="38" fontId="3" fillId="0" borderId="0" xfId="0" applyNumberFormat="1" applyFont="1" applyFill="1" applyBorder="1"/>
    <xf numFmtId="38" fontId="3" fillId="0" borderId="4" xfId="0" applyNumberFormat="1" applyFont="1" applyFill="1" applyBorder="1"/>
    <xf numFmtId="3" fontId="3" fillId="0" borderId="4" xfId="0" applyNumberFormat="1" applyFont="1" applyFill="1" applyBorder="1"/>
    <xf numFmtId="0" fontId="3" fillId="0" borderId="5" xfId="0" applyFont="1" applyFill="1" applyBorder="1"/>
    <xf numFmtId="3" fontId="3" fillId="0" borderId="6" xfId="0" applyNumberFormat="1" applyFont="1" applyBorder="1"/>
    <xf numFmtId="38" fontId="3" fillId="0" borderId="5" xfId="0" applyNumberFormat="1" applyFont="1" applyFill="1" applyBorder="1"/>
    <xf numFmtId="38" fontId="3" fillId="0" borderId="8" xfId="0" applyNumberFormat="1" applyFont="1" applyFill="1" applyBorder="1"/>
    <xf numFmtId="38" fontId="3" fillId="0" borderId="6" xfId="0" applyNumberFormat="1" applyFont="1" applyFill="1" applyBorder="1"/>
    <xf numFmtId="164" fontId="3" fillId="0" borderId="1" xfId="0" applyNumberFormat="1" applyFont="1" applyFill="1" applyBorder="1"/>
    <xf numFmtId="164" fontId="3" fillId="0" borderId="2" xfId="0" applyNumberFormat="1" applyFont="1" applyFill="1" applyBorder="1"/>
    <xf numFmtId="164" fontId="3" fillId="0" borderId="7" xfId="0" applyNumberFormat="1" applyFont="1" applyFill="1" applyBorder="1"/>
    <xf numFmtId="164" fontId="3" fillId="0" borderId="3" xfId="0" applyNumberFormat="1" applyFont="1" applyFill="1" applyBorder="1"/>
    <xf numFmtId="164" fontId="3" fillId="0" borderId="4" xfId="0" applyNumberFormat="1" applyFont="1" applyFill="1" applyBorder="1"/>
    <xf numFmtId="164" fontId="3" fillId="0" borderId="0" xfId="0" applyNumberFormat="1" applyFont="1" applyFill="1" applyBorder="1"/>
    <xf numFmtId="164" fontId="3" fillId="0" borderId="5" xfId="0" applyNumberFormat="1" applyFont="1" applyFill="1" applyBorder="1"/>
    <xf numFmtId="164" fontId="3" fillId="0" borderId="6" xfId="0" applyNumberFormat="1" applyFont="1" applyFill="1" applyBorder="1"/>
    <xf numFmtId="164" fontId="3" fillId="0" borderId="8" xfId="0" applyNumberFormat="1" applyFont="1" applyFill="1" applyBorder="1"/>
    <xf numFmtId="0" fontId="4" fillId="0" borderId="0" xfId="0" applyFont="1" applyFill="1"/>
    <xf numFmtId="0" fontId="4" fillId="0" borderId="0" xfId="0" applyFont="1"/>
    <xf numFmtId="0" fontId="3" fillId="2" borderId="9" xfId="0" applyFont="1" applyFill="1" applyBorder="1"/>
    <xf numFmtId="0" fontId="0" fillId="0" borderId="1" xfId="0" applyFill="1" applyBorder="1"/>
    <xf numFmtId="38" fontId="5" fillId="0" borderId="2" xfId="0" applyNumberFormat="1" applyFont="1" applyBorder="1"/>
    <xf numFmtId="0" fontId="0" fillId="0" borderId="3" xfId="0" applyFill="1" applyBorder="1"/>
    <xf numFmtId="38" fontId="5" fillId="0" borderId="4" xfId="0" applyNumberFormat="1" applyFont="1" applyBorder="1"/>
    <xf numFmtId="0" fontId="0" fillId="2" borderId="3" xfId="0" applyFill="1" applyBorder="1"/>
    <xf numFmtId="38" fontId="5" fillId="2" borderId="4" xfId="0" applyNumberFormat="1" applyFont="1" applyFill="1" applyBorder="1"/>
    <xf numFmtId="0" fontId="0" fillId="0" borderId="5" xfId="0" applyFill="1" applyBorder="1"/>
    <xf numFmtId="38" fontId="5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2"/>
  <sheetViews>
    <sheetView tabSelected="1" workbookViewId="0">
      <selection activeCell="W20" sqref="W20"/>
    </sheetView>
  </sheetViews>
  <sheetFormatPr defaultRowHeight="15" x14ac:dyDescent="0.25"/>
  <cols>
    <col min="1" max="1" width="8.85546875" style="3"/>
    <col min="2" max="2" width="13.7109375" style="1" customWidth="1"/>
    <col min="3" max="3" width="13.28515625" customWidth="1"/>
    <col min="4" max="4" width="13" customWidth="1"/>
    <col min="5" max="5" width="11.140625" customWidth="1"/>
    <col min="6" max="6" width="3.5703125" customWidth="1"/>
    <col min="7" max="7" width="6" customWidth="1"/>
    <col min="8" max="8" width="13.42578125" customWidth="1"/>
    <col min="9" max="9" width="11.7109375" customWidth="1"/>
    <col min="10" max="10" width="13" style="1" customWidth="1"/>
    <col min="11" max="11" width="10.5703125" style="1" customWidth="1"/>
    <col min="12" max="12" width="5.7109375" style="1" customWidth="1"/>
    <col min="13" max="13" width="6.5703125" customWidth="1"/>
    <col min="14" max="14" width="13.5703125" customWidth="1"/>
    <col min="15" max="15" width="10.28515625" customWidth="1"/>
    <col min="16" max="16" width="13.140625" customWidth="1"/>
    <col min="17" max="17" width="10.5703125" customWidth="1"/>
    <col min="18" max="18" width="7.28515625" customWidth="1"/>
  </cols>
  <sheetData>
    <row r="1" spans="1:18" x14ac:dyDescent="0.25">
      <c r="A1" s="3" t="s">
        <v>53</v>
      </c>
      <c r="B1" s="1" t="s">
        <v>55</v>
      </c>
    </row>
    <row r="3" spans="1:18" ht="18.75" x14ac:dyDescent="0.3">
      <c r="B3" s="6" t="s">
        <v>56</v>
      </c>
      <c r="C3" s="7"/>
      <c r="D3" s="7"/>
      <c r="E3" s="7"/>
      <c r="F3" s="7"/>
      <c r="G3" s="7"/>
      <c r="H3" s="7"/>
      <c r="I3" s="7"/>
      <c r="J3" s="6"/>
      <c r="K3" s="6"/>
      <c r="L3" s="6"/>
    </row>
    <row r="4" spans="1:18" ht="15.75" thickBot="1" x14ac:dyDescent="0.3"/>
    <row r="5" spans="1:18" ht="15.75" thickBot="1" x14ac:dyDescent="0.3">
      <c r="B5" s="2" t="s">
        <v>57</v>
      </c>
      <c r="C5" s="3"/>
      <c r="D5" s="2"/>
      <c r="E5" s="1"/>
      <c r="F5" s="1"/>
      <c r="H5" s="2" t="s">
        <v>58</v>
      </c>
      <c r="I5" s="3"/>
      <c r="J5" s="3"/>
      <c r="K5"/>
      <c r="L5"/>
      <c r="N5" s="34" t="s">
        <v>59</v>
      </c>
      <c r="O5" s="35"/>
      <c r="P5" s="36"/>
      <c r="Q5" s="10" t="s">
        <v>54</v>
      </c>
    </row>
    <row r="6" spans="1:18" ht="15.75" thickBot="1" x14ac:dyDescent="0.3">
      <c r="A6" s="4" t="s">
        <v>50</v>
      </c>
      <c r="B6" s="5" t="s">
        <v>51</v>
      </c>
      <c r="C6" s="5"/>
      <c r="D6" s="5" t="s">
        <v>52</v>
      </c>
      <c r="E6" s="5"/>
      <c r="F6" s="5"/>
      <c r="G6" s="4" t="s">
        <v>50</v>
      </c>
      <c r="H6" s="5" t="s">
        <v>51</v>
      </c>
      <c r="I6" s="5"/>
      <c r="J6" s="5" t="s">
        <v>52</v>
      </c>
      <c r="K6" s="5"/>
      <c r="L6" s="5"/>
      <c r="M6" s="4" t="s">
        <v>50</v>
      </c>
      <c r="N6" s="35">
        <v>2010</v>
      </c>
      <c r="O6" s="10"/>
      <c r="P6" s="35">
        <v>2020</v>
      </c>
      <c r="Q6" s="10"/>
    </row>
    <row r="7" spans="1:18" x14ac:dyDescent="0.25">
      <c r="A7" s="3">
        <v>1</v>
      </c>
      <c r="B7" s="11" t="s">
        <v>1</v>
      </c>
      <c r="C7" s="12">
        <v>4293741</v>
      </c>
      <c r="D7" s="11" t="s">
        <v>1</v>
      </c>
      <c r="E7" s="13">
        <v>3999944</v>
      </c>
      <c r="F7" s="17"/>
      <c r="G7" s="3">
        <v>1</v>
      </c>
      <c r="H7" s="25" t="s">
        <v>33</v>
      </c>
      <c r="I7" s="26">
        <v>35.1</v>
      </c>
      <c r="J7" s="27" t="s">
        <v>30</v>
      </c>
      <c r="K7" s="26">
        <v>18.399999999999999</v>
      </c>
      <c r="L7" s="30"/>
      <c r="M7" s="3">
        <v>1</v>
      </c>
      <c r="N7" s="8" t="s">
        <v>0</v>
      </c>
      <c r="O7" s="9">
        <v>37253956</v>
      </c>
      <c r="P7" s="37" t="s">
        <v>0</v>
      </c>
      <c r="Q7" s="38">
        <v>39538223</v>
      </c>
      <c r="R7" s="10"/>
    </row>
    <row r="8" spans="1:18" x14ac:dyDescent="0.25">
      <c r="A8" s="3">
        <f>1+A7</f>
        <v>2</v>
      </c>
      <c r="B8" s="16" t="s">
        <v>0</v>
      </c>
      <c r="C8" s="17">
        <v>3382308</v>
      </c>
      <c r="D8" s="16" t="s">
        <v>3</v>
      </c>
      <c r="E8" s="18">
        <v>2736877</v>
      </c>
      <c r="F8" s="17"/>
      <c r="G8" s="3">
        <f>1+G7</f>
        <v>2</v>
      </c>
      <c r="H8" s="28" t="s">
        <v>14</v>
      </c>
      <c r="I8" s="29">
        <v>24.6</v>
      </c>
      <c r="J8" s="30" t="s">
        <v>38</v>
      </c>
      <c r="K8" s="29">
        <v>17.3</v>
      </c>
      <c r="L8" s="30"/>
      <c r="M8" s="3">
        <f>1+M7</f>
        <v>2</v>
      </c>
      <c r="N8" s="14" t="s">
        <v>1</v>
      </c>
      <c r="O8" s="15">
        <v>25145561</v>
      </c>
      <c r="P8" s="39" t="s">
        <v>1</v>
      </c>
      <c r="Q8" s="40">
        <v>29145505</v>
      </c>
      <c r="R8" s="10"/>
    </row>
    <row r="9" spans="1:18" x14ac:dyDescent="0.25">
      <c r="A9" s="3">
        <f t="shared" ref="A9:A56" si="0">1+A8</f>
        <v>3</v>
      </c>
      <c r="B9" s="16" t="s">
        <v>3</v>
      </c>
      <c r="C9" s="17">
        <v>2818932</v>
      </c>
      <c r="D9" s="16" t="s">
        <v>0</v>
      </c>
      <c r="E9" s="18">
        <v>2284267</v>
      </c>
      <c r="F9" s="17"/>
      <c r="G9" s="3">
        <f t="shared" ref="G9:G56" si="1">1+G8</f>
        <v>3</v>
      </c>
      <c r="H9" s="28" t="s">
        <v>30</v>
      </c>
      <c r="I9" s="29">
        <v>23.8</v>
      </c>
      <c r="J9" s="30" t="s">
        <v>1</v>
      </c>
      <c r="K9" s="29">
        <v>15.9</v>
      </c>
      <c r="L9" s="30"/>
      <c r="M9" s="3">
        <f t="shared" ref="M9:M56" si="2">1+M8</f>
        <v>3</v>
      </c>
      <c r="N9" s="14" t="s">
        <v>2</v>
      </c>
      <c r="O9" s="15">
        <v>19378102</v>
      </c>
      <c r="P9" s="41" t="s">
        <v>3</v>
      </c>
      <c r="Q9" s="42">
        <v>21538187</v>
      </c>
      <c r="R9" s="10"/>
    </row>
    <row r="10" spans="1:18" x14ac:dyDescent="0.25">
      <c r="A10" s="3">
        <f t="shared" si="0"/>
        <v>4</v>
      </c>
      <c r="B10" s="16" t="s">
        <v>8</v>
      </c>
      <c r="C10" s="17">
        <v>1501200</v>
      </c>
      <c r="D10" s="16" t="s">
        <v>8</v>
      </c>
      <c r="E10" s="18">
        <v>1024255</v>
      </c>
      <c r="F10" s="17"/>
      <c r="G10" s="3">
        <f t="shared" si="1"/>
        <v>4</v>
      </c>
      <c r="H10" s="28" t="s">
        <v>38</v>
      </c>
      <c r="I10" s="29">
        <v>21.1</v>
      </c>
      <c r="J10" s="30" t="s">
        <v>47</v>
      </c>
      <c r="K10" s="29">
        <v>15.8</v>
      </c>
      <c r="L10" s="30"/>
      <c r="M10" s="3">
        <f t="shared" si="2"/>
        <v>4</v>
      </c>
      <c r="N10" s="14" t="s">
        <v>3</v>
      </c>
      <c r="O10" s="15">
        <v>18801310</v>
      </c>
      <c r="P10" s="41" t="s">
        <v>2</v>
      </c>
      <c r="Q10" s="42">
        <v>20201249</v>
      </c>
      <c r="R10" s="10"/>
    </row>
    <row r="11" spans="1:18" x14ac:dyDescent="0.25">
      <c r="A11" s="3">
        <f t="shared" si="0"/>
        <v>5</v>
      </c>
      <c r="B11" s="16" t="s">
        <v>9</v>
      </c>
      <c r="C11" s="17">
        <v>1486170</v>
      </c>
      <c r="D11" s="16" t="s">
        <v>12</v>
      </c>
      <c r="E11" s="18">
        <v>980741</v>
      </c>
      <c r="F11" s="17"/>
      <c r="G11" s="3">
        <f t="shared" si="1"/>
        <v>5</v>
      </c>
      <c r="H11" s="28" t="s">
        <v>1</v>
      </c>
      <c r="I11" s="29">
        <v>20.6</v>
      </c>
      <c r="J11" s="30" t="s">
        <v>33</v>
      </c>
      <c r="K11" s="29">
        <v>15</v>
      </c>
      <c r="L11" s="30"/>
      <c r="M11" s="3">
        <f t="shared" si="2"/>
        <v>5</v>
      </c>
      <c r="N11" s="14" t="s">
        <v>4</v>
      </c>
      <c r="O11" s="15">
        <v>12830632</v>
      </c>
      <c r="P11" s="41" t="s">
        <v>5</v>
      </c>
      <c r="Q11" s="42">
        <v>13002700</v>
      </c>
      <c r="R11" s="10"/>
    </row>
    <row r="12" spans="1:18" x14ac:dyDescent="0.25">
      <c r="A12" s="3">
        <f t="shared" si="0"/>
        <v>6</v>
      </c>
      <c r="B12" s="16" t="s">
        <v>14</v>
      </c>
      <c r="C12" s="17">
        <v>1261385</v>
      </c>
      <c r="D12" s="16" t="s">
        <v>9</v>
      </c>
      <c r="E12" s="18">
        <v>903905</v>
      </c>
      <c r="F12" s="17"/>
      <c r="G12" s="3">
        <f t="shared" si="1"/>
        <v>6</v>
      </c>
      <c r="H12" s="28" t="s">
        <v>9</v>
      </c>
      <c r="I12" s="29">
        <v>18.5</v>
      </c>
      <c r="J12" s="30" t="s">
        <v>21</v>
      </c>
      <c r="K12" s="29">
        <v>14.8</v>
      </c>
      <c r="L12" s="30"/>
      <c r="M12" s="3">
        <f t="shared" si="2"/>
        <v>6</v>
      </c>
      <c r="N12" s="14" t="s">
        <v>5</v>
      </c>
      <c r="O12" s="15">
        <v>12702379</v>
      </c>
      <c r="P12" s="41" t="s">
        <v>4</v>
      </c>
      <c r="Q12" s="42">
        <v>12812508</v>
      </c>
      <c r="R12" s="10"/>
    </row>
    <row r="13" spans="1:18" x14ac:dyDescent="0.25">
      <c r="A13" s="3">
        <f t="shared" si="0"/>
        <v>7</v>
      </c>
      <c r="B13" s="16" t="s">
        <v>11</v>
      </c>
      <c r="C13" s="17">
        <v>922509</v>
      </c>
      <c r="D13" s="16" t="s">
        <v>2</v>
      </c>
      <c r="E13" s="18">
        <v>823147</v>
      </c>
      <c r="F13" s="17"/>
      <c r="G13" s="3">
        <f t="shared" si="1"/>
        <v>7</v>
      </c>
      <c r="H13" s="28" t="s">
        <v>8</v>
      </c>
      <c r="I13" s="29">
        <v>18.3</v>
      </c>
      <c r="J13" s="30" t="s">
        <v>3</v>
      </c>
      <c r="K13" s="29">
        <v>14.6</v>
      </c>
      <c r="L13" s="30"/>
      <c r="M13" s="3">
        <f t="shared" si="2"/>
        <v>7</v>
      </c>
      <c r="N13" s="14" t="s">
        <v>6</v>
      </c>
      <c r="O13" s="15">
        <v>11536504</v>
      </c>
      <c r="P13" s="39" t="s">
        <v>6</v>
      </c>
      <c r="Q13" s="40">
        <v>11799448</v>
      </c>
      <c r="R13" s="10"/>
    </row>
    <row r="14" spans="1:18" x14ac:dyDescent="0.25">
      <c r="A14" s="3">
        <f t="shared" si="0"/>
        <v>8</v>
      </c>
      <c r="B14" s="16" t="s">
        <v>12</v>
      </c>
      <c r="C14" s="17">
        <v>830419</v>
      </c>
      <c r="D14" s="16" t="s">
        <v>14</v>
      </c>
      <c r="E14" s="18">
        <v>759485</v>
      </c>
      <c r="F14" s="17"/>
      <c r="G14" s="3">
        <f t="shared" si="1"/>
        <v>8</v>
      </c>
      <c r="H14" s="28" t="s">
        <v>3</v>
      </c>
      <c r="I14" s="29">
        <v>17.600000000000001</v>
      </c>
      <c r="J14" s="30" t="s">
        <v>12</v>
      </c>
      <c r="K14" s="29">
        <v>14.6</v>
      </c>
      <c r="L14" s="30"/>
      <c r="M14" s="3">
        <f t="shared" si="2"/>
        <v>8</v>
      </c>
      <c r="N14" s="14" t="s">
        <v>7</v>
      </c>
      <c r="O14" s="15">
        <v>9883640</v>
      </c>
      <c r="P14" s="41" t="s">
        <v>8</v>
      </c>
      <c r="Q14" s="42">
        <v>10711908</v>
      </c>
      <c r="R14" s="10"/>
    </row>
    <row r="15" spans="1:18" x14ac:dyDescent="0.25">
      <c r="A15" s="3">
        <f t="shared" si="0"/>
        <v>9</v>
      </c>
      <c r="B15" s="16" t="s">
        <v>21</v>
      </c>
      <c r="C15" s="17">
        <v>727935</v>
      </c>
      <c r="D15" s="16" t="s">
        <v>21</v>
      </c>
      <c r="E15" s="18">
        <v>744518</v>
      </c>
      <c r="F15" s="17"/>
      <c r="G15" s="3">
        <f t="shared" si="1"/>
        <v>9</v>
      </c>
      <c r="H15" s="28" t="s">
        <v>21</v>
      </c>
      <c r="I15" s="29">
        <v>16.899999999999999</v>
      </c>
      <c r="J15" s="30" t="s">
        <v>14</v>
      </c>
      <c r="K15" s="29">
        <v>11.9</v>
      </c>
      <c r="L15" s="30"/>
      <c r="M15" s="3">
        <f t="shared" si="2"/>
        <v>9</v>
      </c>
      <c r="N15" s="14" t="s">
        <v>8</v>
      </c>
      <c r="O15" s="15">
        <v>9687653</v>
      </c>
      <c r="P15" s="41" t="s">
        <v>9</v>
      </c>
      <c r="Q15" s="42">
        <v>10439388</v>
      </c>
      <c r="R15" s="10"/>
    </row>
    <row r="16" spans="1:18" x14ac:dyDescent="0.25">
      <c r="A16" s="3">
        <f t="shared" si="0"/>
        <v>10</v>
      </c>
      <c r="B16" s="16" t="s">
        <v>33</v>
      </c>
      <c r="C16" s="17">
        <v>702294</v>
      </c>
      <c r="D16" s="16" t="s">
        <v>11</v>
      </c>
      <c r="E16" s="18">
        <v>630369</v>
      </c>
      <c r="F16" s="17"/>
      <c r="G16" s="3">
        <f t="shared" si="1"/>
        <v>10</v>
      </c>
      <c r="H16" s="28" t="s">
        <v>23</v>
      </c>
      <c r="I16" s="29">
        <v>15.3</v>
      </c>
      <c r="J16" s="30" t="s">
        <v>23</v>
      </c>
      <c r="K16" s="29">
        <v>10.7</v>
      </c>
      <c r="L16" s="30"/>
      <c r="M16" s="3">
        <f t="shared" si="2"/>
        <v>10</v>
      </c>
      <c r="N16" s="14" t="s">
        <v>9</v>
      </c>
      <c r="O16" s="15">
        <v>9535483</v>
      </c>
      <c r="P16" s="41" t="s">
        <v>7</v>
      </c>
      <c r="Q16" s="42">
        <v>10077331</v>
      </c>
      <c r="R16" s="10"/>
    </row>
    <row r="17" spans="1:18" x14ac:dyDescent="0.25">
      <c r="A17" s="3">
        <f t="shared" si="0"/>
        <v>11</v>
      </c>
      <c r="B17" s="16" t="s">
        <v>16</v>
      </c>
      <c r="C17" s="17">
        <v>656822</v>
      </c>
      <c r="D17" s="16" t="s">
        <v>16</v>
      </c>
      <c r="E17" s="18">
        <v>564735</v>
      </c>
      <c r="F17" s="17"/>
      <c r="G17" s="3">
        <f t="shared" si="1"/>
        <v>11</v>
      </c>
      <c r="H17" s="28" t="s">
        <v>44</v>
      </c>
      <c r="I17" s="29">
        <v>14.6</v>
      </c>
      <c r="J17" s="30" t="s">
        <v>8</v>
      </c>
      <c r="K17" s="29">
        <v>10.6</v>
      </c>
      <c r="L17" s="30"/>
      <c r="M17" s="3">
        <f t="shared" si="2"/>
        <v>11</v>
      </c>
      <c r="N17" s="14" t="s">
        <v>10</v>
      </c>
      <c r="O17" s="15">
        <v>8791894</v>
      </c>
      <c r="P17" s="39" t="s">
        <v>10</v>
      </c>
      <c r="Q17" s="40">
        <v>9288994</v>
      </c>
      <c r="R17" s="10"/>
    </row>
    <row r="18" spans="1:18" x14ac:dyDescent="0.25">
      <c r="A18" s="3">
        <f t="shared" si="0"/>
        <v>12</v>
      </c>
      <c r="B18" s="16" t="s">
        <v>23</v>
      </c>
      <c r="C18" s="17">
        <v>613352</v>
      </c>
      <c r="D18" s="16" t="s">
        <v>30</v>
      </c>
      <c r="E18" s="18">
        <v>507731</v>
      </c>
      <c r="F18" s="17"/>
      <c r="G18" s="3">
        <f t="shared" si="1"/>
        <v>12</v>
      </c>
      <c r="H18" s="28" t="s">
        <v>12</v>
      </c>
      <c r="I18" s="29">
        <v>14.1</v>
      </c>
      <c r="J18" s="30" t="s">
        <v>26</v>
      </c>
      <c r="K18" s="29">
        <v>10.6</v>
      </c>
      <c r="L18" s="30"/>
      <c r="M18" s="3">
        <f t="shared" si="2"/>
        <v>12</v>
      </c>
      <c r="N18" s="14" t="s">
        <v>11</v>
      </c>
      <c r="O18" s="15">
        <v>8001024</v>
      </c>
      <c r="P18" s="39" t="s">
        <v>11</v>
      </c>
      <c r="Q18" s="40">
        <v>8631393</v>
      </c>
      <c r="R18" s="10"/>
    </row>
    <row r="19" spans="1:18" x14ac:dyDescent="0.25">
      <c r="A19" s="3">
        <f t="shared" si="0"/>
        <v>13</v>
      </c>
      <c r="B19" s="16" t="s">
        <v>30</v>
      </c>
      <c r="C19" s="17">
        <v>530716</v>
      </c>
      <c r="D19" s="16" t="s">
        <v>10</v>
      </c>
      <c r="E19" s="18">
        <v>497100</v>
      </c>
      <c r="F19" s="17"/>
      <c r="G19" s="3">
        <f t="shared" si="1"/>
        <v>13</v>
      </c>
      <c r="H19" s="28" t="s">
        <v>49</v>
      </c>
      <c r="I19" s="29">
        <v>14.1</v>
      </c>
      <c r="J19" s="30" t="s">
        <v>44</v>
      </c>
      <c r="K19" s="29">
        <v>10.199999999999999</v>
      </c>
      <c r="L19" s="30"/>
      <c r="M19" s="3">
        <f t="shared" si="2"/>
        <v>13</v>
      </c>
      <c r="N19" s="14" t="s">
        <v>12</v>
      </c>
      <c r="O19" s="15">
        <v>6724540</v>
      </c>
      <c r="P19" s="39" t="s">
        <v>12</v>
      </c>
      <c r="Q19" s="40">
        <v>7705281</v>
      </c>
      <c r="R19" s="10"/>
    </row>
    <row r="20" spans="1:18" x14ac:dyDescent="0.25">
      <c r="A20" s="3">
        <f t="shared" si="0"/>
        <v>14</v>
      </c>
      <c r="B20" s="16" t="s">
        <v>18</v>
      </c>
      <c r="C20" s="17">
        <v>477066</v>
      </c>
      <c r="D20" s="16" t="s">
        <v>23</v>
      </c>
      <c r="E20" s="18">
        <v>493061</v>
      </c>
      <c r="F20" s="17"/>
      <c r="G20" s="3">
        <f t="shared" si="1"/>
        <v>14</v>
      </c>
      <c r="H20" s="28" t="s">
        <v>46</v>
      </c>
      <c r="I20" s="29">
        <v>13.3</v>
      </c>
      <c r="J20" s="30" t="s">
        <v>43</v>
      </c>
      <c r="K20" s="29">
        <v>9.6</v>
      </c>
      <c r="L20" s="30"/>
      <c r="M20" s="3">
        <f t="shared" si="2"/>
        <v>14</v>
      </c>
      <c r="N20" s="14" t="s">
        <v>13</v>
      </c>
      <c r="O20" s="19">
        <v>6547629</v>
      </c>
      <c r="P20" s="41" t="s">
        <v>14</v>
      </c>
      <c r="Q20" s="42">
        <v>7151502</v>
      </c>
      <c r="R20" s="10"/>
    </row>
    <row r="21" spans="1:18" x14ac:dyDescent="0.25">
      <c r="A21" s="3">
        <f t="shared" si="0"/>
        <v>15</v>
      </c>
      <c r="B21" s="16" t="s">
        <v>5</v>
      </c>
      <c r="C21" s="17">
        <v>421325</v>
      </c>
      <c r="D21" s="16" t="s">
        <v>13</v>
      </c>
      <c r="E21" s="18">
        <v>482288</v>
      </c>
      <c r="F21" s="17"/>
      <c r="G21" s="3">
        <f t="shared" si="1"/>
        <v>15</v>
      </c>
      <c r="H21" s="28" t="s">
        <v>35</v>
      </c>
      <c r="I21" s="29">
        <v>13.2</v>
      </c>
      <c r="J21" s="30" t="s">
        <v>9</v>
      </c>
      <c r="K21" s="29">
        <v>9.5</v>
      </c>
      <c r="L21" s="30"/>
      <c r="M21" s="3">
        <f t="shared" si="2"/>
        <v>15</v>
      </c>
      <c r="N21" s="14" t="s">
        <v>15</v>
      </c>
      <c r="O21" s="19">
        <v>6483802</v>
      </c>
      <c r="P21" s="41" t="s">
        <v>13</v>
      </c>
      <c r="Q21" s="42">
        <v>7029917</v>
      </c>
      <c r="R21" s="10"/>
    </row>
    <row r="22" spans="1:18" x14ac:dyDescent="0.25">
      <c r="A22" s="3">
        <f t="shared" si="0"/>
        <v>16</v>
      </c>
      <c r="B22" s="16" t="s">
        <v>4</v>
      </c>
      <c r="C22" s="17">
        <v>411339</v>
      </c>
      <c r="D22" s="16" t="s">
        <v>26</v>
      </c>
      <c r="E22" s="18">
        <v>406182</v>
      </c>
      <c r="F22" s="17"/>
      <c r="G22" s="3">
        <f t="shared" si="1"/>
        <v>16</v>
      </c>
      <c r="H22" s="28" t="s">
        <v>11</v>
      </c>
      <c r="I22" s="29">
        <v>13</v>
      </c>
      <c r="J22" s="30" t="s">
        <v>45</v>
      </c>
      <c r="K22" s="29">
        <v>8.9</v>
      </c>
      <c r="L22" s="30"/>
      <c r="M22" s="3">
        <f t="shared" si="2"/>
        <v>16</v>
      </c>
      <c r="N22" s="14" t="s">
        <v>14</v>
      </c>
      <c r="O22" s="19">
        <v>6392017</v>
      </c>
      <c r="P22" s="41" t="s">
        <v>16</v>
      </c>
      <c r="Q22" s="42">
        <v>6910840</v>
      </c>
      <c r="R22" s="10"/>
    </row>
    <row r="23" spans="1:18" x14ac:dyDescent="0.25">
      <c r="A23" s="3">
        <f t="shared" si="0"/>
        <v>17</v>
      </c>
      <c r="B23" s="16" t="s">
        <v>26</v>
      </c>
      <c r="C23" s="17">
        <v>409675</v>
      </c>
      <c r="D23" s="16" t="s">
        <v>33</v>
      </c>
      <c r="E23" s="18">
        <v>404063</v>
      </c>
      <c r="F23" s="17"/>
      <c r="G23" s="3">
        <f t="shared" si="1"/>
        <v>17</v>
      </c>
      <c r="H23" s="28" t="s">
        <v>39</v>
      </c>
      <c r="I23" s="29">
        <v>12.3</v>
      </c>
      <c r="J23" s="30" t="s">
        <v>16</v>
      </c>
      <c r="K23" s="29">
        <v>8.9</v>
      </c>
      <c r="L23" s="30"/>
      <c r="M23" s="3">
        <f t="shared" si="2"/>
        <v>17</v>
      </c>
      <c r="N23" s="14" t="s">
        <v>16</v>
      </c>
      <c r="O23" s="19">
        <v>6346105</v>
      </c>
      <c r="P23" s="41" t="s">
        <v>15</v>
      </c>
      <c r="Q23" s="42">
        <v>6785528</v>
      </c>
      <c r="R23" s="10"/>
    </row>
    <row r="24" spans="1:18" x14ac:dyDescent="0.25">
      <c r="A24" s="3">
        <f t="shared" si="0"/>
        <v>18</v>
      </c>
      <c r="B24" s="16" t="s">
        <v>15</v>
      </c>
      <c r="C24" s="17">
        <v>403317</v>
      </c>
      <c r="D24" s="16" t="s">
        <v>18</v>
      </c>
      <c r="E24" s="18">
        <v>403672</v>
      </c>
      <c r="F24" s="17"/>
      <c r="G24" s="3">
        <f t="shared" si="1"/>
        <v>18</v>
      </c>
      <c r="H24" s="28" t="s">
        <v>26</v>
      </c>
      <c r="I24" s="29">
        <v>12</v>
      </c>
      <c r="J24" s="30" t="s">
        <v>11</v>
      </c>
      <c r="K24" s="29">
        <v>7.9</v>
      </c>
      <c r="L24" s="30"/>
      <c r="M24" s="3">
        <f t="shared" si="2"/>
        <v>18</v>
      </c>
      <c r="N24" s="14" t="s">
        <v>17</v>
      </c>
      <c r="O24" s="19">
        <v>5988927</v>
      </c>
      <c r="P24" s="41" t="s">
        <v>18</v>
      </c>
      <c r="Q24" s="42">
        <v>6177224</v>
      </c>
      <c r="R24" s="10"/>
    </row>
    <row r="25" spans="1:18" x14ac:dyDescent="0.25">
      <c r="A25" s="3">
        <f t="shared" si="0"/>
        <v>19</v>
      </c>
      <c r="B25" s="16" t="s">
        <v>2</v>
      </c>
      <c r="C25" s="17">
        <v>401645</v>
      </c>
      <c r="D25" s="16" t="s">
        <v>20</v>
      </c>
      <c r="E25" s="18">
        <v>402569</v>
      </c>
      <c r="F25" s="17"/>
      <c r="G25" s="3">
        <f t="shared" si="1"/>
        <v>19</v>
      </c>
      <c r="H25" s="28" t="s">
        <v>16</v>
      </c>
      <c r="I25" s="29">
        <v>11.5</v>
      </c>
      <c r="J25" s="30" t="s">
        <v>20</v>
      </c>
      <c r="K25" s="29">
        <v>7.6</v>
      </c>
      <c r="L25" s="30"/>
      <c r="M25" s="3">
        <f t="shared" si="2"/>
        <v>19</v>
      </c>
      <c r="N25" s="14" t="s">
        <v>18</v>
      </c>
      <c r="O25" s="19">
        <v>5773552</v>
      </c>
      <c r="P25" s="41" t="s">
        <v>17</v>
      </c>
      <c r="Q25" s="42">
        <v>6154913</v>
      </c>
      <c r="R25" s="10"/>
    </row>
    <row r="26" spans="1:18" x14ac:dyDescent="0.25">
      <c r="A26" s="3">
        <f t="shared" si="0"/>
        <v>20</v>
      </c>
      <c r="B26" s="16" t="s">
        <v>17</v>
      </c>
      <c r="C26" s="17">
        <v>393716</v>
      </c>
      <c r="D26" s="16" t="s">
        <v>15</v>
      </c>
      <c r="E26" s="18">
        <v>301726</v>
      </c>
      <c r="F26" s="17"/>
      <c r="G26" s="3">
        <f t="shared" si="1"/>
        <v>20</v>
      </c>
      <c r="H26" s="28" t="s">
        <v>0</v>
      </c>
      <c r="I26" s="29">
        <v>10</v>
      </c>
      <c r="J26" s="30" t="s">
        <v>13</v>
      </c>
      <c r="K26" s="29">
        <v>7.4</v>
      </c>
      <c r="L26" s="30"/>
      <c r="M26" s="3">
        <f t="shared" si="2"/>
        <v>20</v>
      </c>
      <c r="N26" s="14" t="s">
        <v>19</v>
      </c>
      <c r="O26" s="15">
        <v>5686986</v>
      </c>
      <c r="P26" s="39" t="s">
        <v>19</v>
      </c>
      <c r="Q26" s="40">
        <v>5893718</v>
      </c>
      <c r="R26" s="10"/>
    </row>
    <row r="27" spans="1:18" x14ac:dyDescent="0.25">
      <c r="A27" s="3">
        <f t="shared" si="0"/>
        <v>21</v>
      </c>
      <c r="B27" s="16" t="s">
        <v>20</v>
      </c>
      <c r="C27" s="17">
        <v>384446</v>
      </c>
      <c r="D27" s="16" t="s">
        <v>5</v>
      </c>
      <c r="E27" s="18">
        <v>300321</v>
      </c>
      <c r="F27" s="17"/>
      <c r="G27" s="3">
        <f t="shared" si="1"/>
        <v>21</v>
      </c>
      <c r="H27" s="28" t="s">
        <v>43</v>
      </c>
      <c r="I27" s="29">
        <v>9.6999999999999993</v>
      </c>
      <c r="J27" s="30" t="s">
        <v>37</v>
      </c>
      <c r="K27" s="29">
        <v>7.4</v>
      </c>
      <c r="L27" s="30"/>
      <c r="M27" s="3">
        <f t="shared" si="2"/>
        <v>21</v>
      </c>
      <c r="N27" s="14" t="s">
        <v>20</v>
      </c>
      <c r="O27" s="15">
        <v>5303925</v>
      </c>
      <c r="P27" s="41" t="s">
        <v>21</v>
      </c>
      <c r="Q27" s="42">
        <v>5773714</v>
      </c>
      <c r="R27" s="10"/>
    </row>
    <row r="28" spans="1:18" x14ac:dyDescent="0.25">
      <c r="A28" s="3">
        <f t="shared" si="0"/>
        <v>22</v>
      </c>
      <c r="B28" s="16" t="s">
        <v>10</v>
      </c>
      <c r="C28" s="17">
        <v>377544</v>
      </c>
      <c r="D28" s="16" t="s">
        <v>38</v>
      </c>
      <c r="E28" s="18">
        <v>271524</v>
      </c>
      <c r="F28" s="17"/>
      <c r="G28" s="3">
        <f t="shared" si="1"/>
        <v>22</v>
      </c>
      <c r="H28" s="28" t="s">
        <v>32</v>
      </c>
      <c r="I28" s="29">
        <v>9.1</v>
      </c>
      <c r="J28" s="30" t="s">
        <v>39</v>
      </c>
      <c r="K28" s="29">
        <v>7</v>
      </c>
      <c r="L28" s="30"/>
      <c r="M28" s="3">
        <f t="shared" si="2"/>
        <v>22</v>
      </c>
      <c r="N28" s="14" t="s">
        <v>21</v>
      </c>
      <c r="O28" s="15">
        <v>5029196</v>
      </c>
      <c r="P28" s="41" t="s">
        <v>20</v>
      </c>
      <c r="Q28" s="42">
        <v>5706494</v>
      </c>
      <c r="R28" s="10"/>
    </row>
    <row r="29" spans="1:18" x14ac:dyDescent="0.25">
      <c r="A29" s="3">
        <f t="shared" si="0"/>
        <v>23</v>
      </c>
      <c r="B29" s="16" t="s">
        <v>22</v>
      </c>
      <c r="C29" s="17">
        <v>332636</v>
      </c>
      <c r="D29" s="16" t="s">
        <v>6</v>
      </c>
      <c r="E29" s="18">
        <v>262944</v>
      </c>
      <c r="F29" s="17"/>
      <c r="G29" s="3">
        <f t="shared" si="1"/>
        <v>23</v>
      </c>
      <c r="H29" s="28" t="s">
        <v>18</v>
      </c>
      <c r="I29" s="29">
        <v>9</v>
      </c>
      <c r="J29" s="30" t="s">
        <v>18</v>
      </c>
      <c r="K29" s="29">
        <v>7</v>
      </c>
      <c r="L29" s="30"/>
      <c r="M29" s="3">
        <f t="shared" si="2"/>
        <v>23</v>
      </c>
      <c r="N29" s="14" t="s">
        <v>22</v>
      </c>
      <c r="O29" s="15">
        <v>4779736</v>
      </c>
      <c r="P29" s="41" t="s">
        <v>23</v>
      </c>
      <c r="Q29" s="42">
        <v>5118425</v>
      </c>
      <c r="R29" s="10"/>
    </row>
    <row r="30" spans="1:18" x14ac:dyDescent="0.25">
      <c r="A30" s="3">
        <f t="shared" si="0"/>
        <v>24</v>
      </c>
      <c r="B30" s="16" t="s">
        <v>19</v>
      </c>
      <c r="C30" s="17">
        <v>323311</v>
      </c>
      <c r="D30" s="16" t="s">
        <v>22</v>
      </c>
      <c r="E30" s="18">
        <v>244543</v>
      </c>
      <c r="F30" s="17"/>
      <c r="G30" s="3">
        <f t="shared" si="1"/>
        <v>24</v>
      </c>
      <c r="H30" s="28" t="s">
        <v>27</v>
      </c>
      <c r="I30" s="29">
        <v>8.6999999999999993</v>
      </c>
      <c r="J30" s="30" t="s">
        <v>0</v>
      </c>
      <c r="K30" s="29">
        <v>6.1</v>
      </c>
      <c r="L30" s="30"/>
      <c r="M30" s="3">
        <f t="shared" si="2"/>
        <v>24</v>
      </c>
      <c r="N30" s="14" t="s">
        <v>23</v>
      </c>
      <c r="O30" s="15">
        <v>4625364</v>
      </c>
      <c r="P30" s="41" t="s">
        <v>22</v>
      </c>
      <c r="Q30" s="42">
        <v>5024279</v>
      </c>
      <c r="R30" s="10"/>
    </row>
    <row r="31" spans="1:18" x14ac:dyDescent="0.25">
      <c r="A31" s="3">
        <f t="shared" si="0"/>
        <v>25</v>
      </c>
      <c r="B31" s="16" t="s">
        <v>27</v>
      </c>
      <c r="C31" s="17">
        <v>300697</v>
      </c>
      <c r="D31" s="16" t="s">
        <v>27</v>
      </c>
      <c r="E31" s="18">
        <v>208002</v>
      </c>
      <c r="F31" s="17"/>
      <c r="G31" s="3">
        <f t="shared" si="1"/>
        <v>25</v>
      </c>
      <c r="H31" s="28" t="s">
        <v>45</v>
      </c>
      <c r="I31" s="29">
        <v>7.9</v>
      </c>
      <c r="J31" s="30" t="s">
        <v>10</v>
      </c>
      <c r="K31" s="29">
        <v>5.7</v>
      </c>
      <c r="L31" s="30"/>
      <c r="M31" s="3">
        <f t="shared" si="2"/>
        <v>25</v>
      </c>
      <c r="N31" s="14" t="s">
        <v>24</v>
      </c>
      <c r="O31" s="15">
        <v>4533372</v>
      </c>
      <c r="P31" s="39" t="s">
        <v>24</v>
      </c>
      <c r="Q31" s="40">
        <v>4657757</v>
      </c>
      <c r="R31" s="10"/>
    </row>
    <row r="32" spans="1:18" x14ac:dyDescent="0.25">
      <c r="A32" s="3">
        <f t="shared" si="0"/>
        <v>26</v>
      </c>
      <c r="B32" s="16" t="s">
        <v>25</v>
      </c>
      <c r="C32" s="17">
        <v>297598</v>
      </c>
      <c r="D32" s="16" t="s">
        <v>19</v>
      </c>
      <c r="E32" s="18">
        <v>206732</v>
      </c>
      <c r="F32" s="17"/>
      <c r="G32" s="3">
        <f t="shared" si="1"/>
        <v>26</v>
      </c>
      <c r="H32" s="28" t="s">
        <v>20</v>
      </c>
      <c r="I32" s="29">
        <v>7.8</v>
      </c>
      <c r="J32" s="30" t="s">
        <v>27</v>
      </c>
      <c r="K32" s="29">
        <v>5.5</v>
      </c>
      <c r="L32" s="30"/>
      <c r="M32" s="3">
        <f t="shared" si="2"/>
        <v>26</v>
      </c>
      <c r="N32" s="14" t="s">
        <v>25</v>
      </c>
      <c r="O32" s="15">
        <v>4339367</v>
      </c>
      <c r="P32" s="39" t="s">
        <v>25</v>
      </c>
      <c r="Q32" s="40">
        <v>4505836</v>
      </c>
      <c r="R32" s="10"/>
    </row>
    <row r="33" spans="1:18" x14ac:dyDescent="0.25">
      <c r="A33" s="3">
        <f t="shared" si="0"/>
        <v>27</v>
      </c>
      <c r="B33" s="16" t="s">
        <v>38</v>
      </c>
      <c r="C33" s="17">
        <v>273629</v>
      </c>
      <c r="D33" s="16" t="s">
        <v>7</v>
      </c>
      <c r="E33" s="18">
        <v>193691</v>
      </c>
      <c r="F33" s="17"/>
      <c r="G33" s="3">
        <f t="shared" si="1"/>
        <v>27</v>
      </c>
      <c r="H33" s="28" t="s">
        <v>22</v>
      </c>
      <c r="I33" s="29">
        <v>7.5</v>
      </c>
      <c r="J33" s="30" t="s">
        <v>22</v>
      </c>
      <c r="K33" s="29">
        <v>5.0999999999999996</v>
      </c>
      <c r="L33" s="30"/>
      <c r="M33" s="3">
        <f t="shared" si="2"/>
        <v>27</v>
      </c>
      <c r="N33" s="14" t="s">
        <v>26</v>
      </c>
      <c r="O33" s="15">
        <v>3831074</v>
      </c>
      <c r="P33" s="39" t="s">
        <v>26</v>
      </c>
      <c r="Q33" s="40">
        <v>4237256</v>
      </c>
      <c r="R33" s="10"/>
    </row>
    <row r="34" spans="1:18" x14ac:dyDescent="0.25">
      <c r="A34" s="3">
        <f t="shared" si="0"/>
        <v>28</v>
      </c>
      <c r="B34" s="16" t="s">
        <v>32</v>
      </c>
      <c r="C34" s="17">
        <v>242518</v>
      </c>
      <c r="D34" s="16" t="s">
        <v>25</v>
      </c>
      <c r="E34" s="18">
        <v>166469</v>
      </c>
      <c r="F34" s="17"/>
      <c r="G34" s="3">
        <f t="shared" si="1"/>
        <v>28</v>
      </c>
      <c r="H34" s="28" t="s">
        <v>25</v>
      </c>
      <c r="I34" s="29">
        <v>7.4</v>
      </c>
      <c r="J34" s="30" t="s">
        <v>15</v>
      </c>
      <c r="K34" s="29">
        <v>4.7</v>
      </c>
      <c r="L34" s="30"/>
      <c r="M34" s="3">
        <f t="shared" si="2"/>
        <v>28</v>
      </c>
      <c r="N34" s="14" t="s">
        <v>27</v>
      </c>
      <c r="O34" s="15">
        <v>3751351</v>
      </c>
      <c r="P34" s="39" t="s">
        <v>27</v>
      </c>
      <c r="Q34" s="40">
        <v>3959353</v>
      </c>
      <c r="R34" s="10"/>
    </row>
    <row r="35" spans="1:18" x14ac:dyDescent="0.25">
      <c r="A35" s="3">
        <f t="shared" si="0"/>
        <v>29</v>
      </c>
      <c r="B35" s="16" t="s">
        <v>35</v>
      </c>
      <c r="C35" s="17">
        <v>240133</v>
      </c>
      <c r="D35" s="16" t="s">
        <v>17</v>
      </c>
      <c r="E35" s="18">
        <v>165986</v>
      </c>
      <c r="F35" s="17"/>
      <c r="G35" s="3">
        <f t="shared" si="1"/>
        <v>29</v>
      </c>
      <c r="H35" s="28" t="s">
        <v>17</v>
      </c>
      <c r="I35" s="29">
        <v>7</v>
      </c>
      <c r="J35" s="30" t="s">
        <v>29</v>
      </c>
      <c r="K35" s="29">
        <v>4.7</v>
      </c>
      <c r="L35" s="30"/>
      <c r="M35" s="3">
        <f t="shared" si="2"/>
        <v>29</v>
      </c>
      <c r="N35" s="14" t="s">
        <v>28</v>
      </c>
      <c r="O35" s="15">
        <v>3574097</v>
      </c>
      <c r="P35" s="39" t="s">
        <v>28</v>
      </c>
      <c r="Q35" s="40">
        <v>3605944</v>
      </c>
      <c r="R35" s="10"/>
    </row>
    <row r="36" spans="1:18" x14ac:dyDescent="0.25">
      <c r="A36" s="3">
        <f t="shared" si="0"/>
        <v>30</v>
      </c>
      <c r="B36" s="16" t="s">
        <v>13</v>
      </c>
      <c r="C36" s="17">
        <v>198532</v>
      </c>
      <c r="D36" s="16" t="s">
        <v>29</v>
      </c>
      <c r="E36" s="18">
        <v>144014</v>
      </c>
      <c r="F36" s="17"/>
      <c r="G36" s="3">
        <f t="shared" si="1"/>
        <v>30</v>
      </c>
      <c r="H36" s="28" t="s">
        <v>37</v>
      </c>
      <c r="I36" s="29">
        <v>6.7</v>
      </c>
      <c r="J36" s="30" t="s">
        <v>41</v>
      </c>
      <c r="K36" s="29">
        <v>4.5999999999999996</v>
      </c>
      <c r="L36" s="30"/>
      <c r="M36" s="3">
        <f t="shared" si="2"/>
        <v>30</v>
      </c>
      <c r="N36" s="14" t="s">
        <v>29</v>
      </c>
      <c r="O36" s="15">
        <v>3046355</v>
      </c>
      <c r="P36" s="41" t="s">
        <v>30</v>
      </c>
      <c r="Q36" s="42">
        <v>3271616</v>
      </c>
      <c r="R36" s="10"/>
    </row>
    <row r="37" spans="1:18" x14ac:dyDescent="0.25">
      <c r="A37" s="3">
        <f t="shared" si="0"/>
        <v>31</v>
      </c>
      <c r="B37" s="16" t="s">
        <v>6</v>
      </c>
      <c r="C37" s="17">
        <v>183364</v>
      </c>
      <c r="D37" s="16" t="s">
        <v>37</v>
      </c>
      <c r="E37" s="18">
        <v>135163</v>
      </c>
      <c r="F37" s="17"/>
      <c r="G37" s="3">
        <f t="shared" si="1"/>
        <v>31</v>
      </c>
      <c r="H37" s="28" t="s">
        <v>15</v>
      </c>
      <c r="I37" s="29">
        <v>6.6</v>
      </c>
      <c r="J37" s="30" t="s">
        <v>42</v>
      </c>
      <c r="K37" s="29">
        <v>4.3</v>
      </c>
      <c r="L37" s="30"/>
      <c r="M37" s="3">
        <f t="shared" si="2"/>
        <v>31</v>
      </c>
      <c r="N37" s="14" t="s">
        <v>31</v>
      </c>
      <c r="O37" s="15">
        <v>2967297</v>
      </c>
      <c r="P37" s="41" t="s">
        <v>29</v>
      </c>
      <c r="Q37" s="42">
        <v>3190369</v>
      </c>
      <c r="R37" s="10"/>
    </row>
    <row r="38" spans="1:18" x14ac:dyDescent="0.25">
      <c r="A38" s="3">
        <f t="shared" si="0"/>
        <v>32</v>
      </c>
      <c r="B38" s="16" t="s">
        <v>28</v>
      </c>
      <c r="C38" s="17">
        <v>168532</v>
      </c>
      <c r="D38" s="16" t="s">
        <v>24</v>
      </c>
      <c r="E38" s="18">
        <v>124385</v>
      </c>
      <c r="F38" s="17"/>
      <c r="G38" s="3">
        <f t="shared" si="1"/>
        <v>32</v>
      </c>
      <c r="H38" s="28" t="s">
        <v>41</v>
      </c>
      <c r="I38" s="29">
        <v>6.5</v>
      </c>
      <c r="J38" s="30" t="s">
        <v>2</v>
      </c>
      <c r="K38" s="29">
        <v>4.2</v>
      </c>
      <c r="L38" s="30"/>
      <c r="M38" s="3">
        <f t="shared" si="2"/>
        <v>32</v>
      </c>
      <c r="N38" s="14" t="s">
        <v>32</v>
      </c>
      <c r="O38" s="15">
        <v>2915918</v>
      </c>
      <c r="P38" s="41" t="s">
        <v>33</v>
      </c>
      <c r="Q38" s="42">
        <v>3104614</v>
      </c>
      <c r="R38" s="10"/>
    </row>
    <row r="39" spans="1:18" x14ac:dyDescent="0.25">
      <c r="A39" s="3">
        <f t="shared" si="0"/>
        <v>33</v>
      </c>
      <c r="B39" s="16" t="s">
        <v>34</v>
      </c>
      <c r="C39" s="17">
        <v>164700</v>
      </c>
      <c r="D39" s="16" t="s">
        <v>47</v>
      </c>
      <c r="E39" s="18">
        <v>106503</v>
      </c>
      <c r="F39" s="17"/>
      <c r="G39" s="3">
        <f t="shared" si="1"/>
        <v>33</v>
      </c>
      <c r="H39" s="28" t="s">
        <v>34</v>
      </c>
      <c r="I39" s="29">
        <v>6.1</v>
      </c>
      <c r="J39" s="30" t="s">
        <v>25</v>
      </c>
      <c r="K39" s="29">
        <v>3.8</v>
      </c>
      <c r="L39" s="30"/>
      <c r="M39" s="3">
        <f t="shared" si="2"/>
        <v>33</v>
      </c>
      <c r="N39" s="14" t="s">
        <v>34</v>
      </c>
      <c r="O39" s="15">
        <v>2853118</v>
      </c>
      <c r="P39" s="41" t="s">
        <v>32</v>
      </c>
      <c r="Q39" s="42">
        <v>3011524</v>
      </c>
      <c r="R39" s="10"/>
    </row>
    <row r="40" spans="1:18" x14ac:dyDescent="0.25">
      <c r="A40" s="3">
        <f t="shared" si="0"/>
        <v>34</v>
      </c>
      <c r="B40" s="16" t="s">
        <v>39</v>
      </c>
      <c r="C40" s="17">
        <v>148764</v>
      </c>
      <c r="D40" s="16" t="s">
        <v>32</v>
      </c>
      <c r="E40" s="18">
        <v>95606</v>
      </c>
      <c r="F40" s="17"/>
      <c r="G40" s="3">
        <f t="shared" si="1"/>
        <v>34</v>
      </c>
      <c r="H40" s="28" t="s">
        <v>19</v>
      </c>
      <c r="I40" s="29">
        <v>6</v>
      </c>
      <c r="J40" s="30" t="s">
        <v>19</v>
      </c>
      <c r="K40" s="29">
        <v>3.6</v>
      </c>
      <c r="L40" s="30"/>
      <c r="M40" s="3">
        <f t="shared" si="2"/>
        <v>34</v>
      </c>
      <c r="N40" s="14" t="s">
        <v>30</v>
      </c>
      <c r="O40" s="15">
        <v>2763885</v>
      </c>
      <c r="P40" s="41" t="s">
        <v>31</v>
      </c>
      <c r="Q40" s="42">
        <v>2961279</v>
      </c>
      <c r="R40" s="10"/>
    </row>
    <row r="41" spans="1:18" x14ac:dyDescent="0.25">
      <c r="A41" s="3">
        <f t="shared" si="0"/>
        <v>35</v>
      </c>
      <c r="B41" s="16" t="s">
        <v>31</v>
      </c>
      <c r="C41" s="17">
        <v>122639</v>
      </c>
      <c r="D41" s="16" t="s">
        <v>39</v>
      </c>
      <c r="E41" s="18">
        <v>94970</v>
      </c>
      <c r="F41" s="17"/>
      <c r="G41" s="3">
        <f t="shared" si="1"/>
        <v>35</v>
      </c>
      <c r="H41" s="28" t="s">
        <v>28</v>
      </c>
      <c r="I41" s="29">
        <v>4.9000000000000004</v>
      </c>
      <c r="J41" s="30" t="s">
        <v>46</v>
      </c>
      <c r="K41" s="29">
        <v>3.3</v>
      </c>
      <c r="L41" s="30"/>
      <c r="M41" s="3">
        <f t="shared" si="2"/>
        <v>35</v>
      </c>
      <c r="N41" s="14" t="s">
        <v>33</v>
      </c>
      <c r="O41" s="15">
        <v>2700551</v>
      </c>
      <c r="P41" s="41" t="s">
        <v>34</v>
      </c>
      <c r="Q41" s="42">
        <v>2937880</v>
      </c>
      <c r="R41" s="10"/>
    </row>
    <row r="42" spans="1:18" x14ac:dyDescent="0.25">
      <c r="A42" s="3">
        <f t="shared" si="0"/>
        <v>36</v>
      </c>
      <c r="B42" s="16" t="s">
        <v>29</v>
      </c>
      <c r="C42" s="17">
        <v>120031</v>
      </c>
      <c r="D42" s="16" t="s">
        <v>43</v>
      </c>
      <c r="E42" s="18">
        <v>94810</v>
      </c>
      <c r="F42" s="17"/>
      <c r="G42" s="3">
        <f t="shared" si="1"/>
        <v>36</v>
      </c>
      <c r="H42" s="28" t="s">
        <v>47</v>
      </c>
      <c r="I42" s="29">
        <v>4.7</v>
      </c>
      <c r="J42" s="30" t="s">
        <v>32</v>
      </c>
      <c r="K42" s="29">
        <v>3.3</v>
      </c>
      <c r="L42" s="30"/>
      <c r="M42" s="3">
        <f t="shared" si="2"/>
        <v>36</v>
      </c>
      <c r="N42" s="14" t="s">
        <v>35</v>
      </c>
      <c r="O42" s="15">
        <v>2059179</v>
      </c>
      <c r="P42" s="39" t="s">
        <v>35</v>
      </c>
      <c r="Q42" s="40">
        <v>2117522</v>
      </c>
      <c r="R42" s="10"/>
    </row>
    <row r="43" spans="1:18" x14ac:dyDescent="0.25">
      <c r="A43" s="3">
        <f t="shared" si="0"/>
        <v>37</v>
      </c>
      <c r="B43" s="16" t="s">
        <v>37</v>
      </c>
      <c r="C43" s="17">
        <v>115078</v>
      </c>
      <c r="D43" s="16" t="s">
        <v>44</v>
      </c>
      <c r="E43" s="18">
        <v>92014</v>
      </c>
      <c r="F43" s="17"/>
      <c r="G43" s="3">
        <f t="shared" si="1"/>
        <v>37</v>
      </c>
      <c r="H43" s="28" t="s">
        <v>10</v>
      </c>
      <c r="I43" s="29">
        <v>4.5</v>
      </c>
      <c r="J43" s="30" t="s">
        <v>34</v>
      </c>
      <c r="K43" s="29">
        <v>3</v>
      </c>
      <c r="L43" s="30"/>
      <c r="M43" s="3">
        <f t="shared" si="2"/>
        <v>37</v>
      </c>
      <c r="N43" s="14" t="s">
        <v>36</v>
      </c>
      <c r="O43" s="15">
        <v>1852994</v>
      </c>
      <c r="P43" s="41" t="s">
        <v>37</v>
      </c>
      <c r="Q43" s="42">
        <v>1961504</v>
      </c>
      <c r="R43" s="10"/>
    </row>
    <row r="44" spans="1:18" x14ac:dyDescent="0.25">
      <c r="A44" s="3">
        <f t="shared" si="0"/>
        <v>38</v>
      </c>
      <c r="B44" s="16" t="s">
        <v>44</v>
      </c>
      <c r="C44" s="17">
        <v>114334</v>
      </c>
      <c r="D44" s="16" t="s">
        <v>34</v>
      </c>
      <c r="E44" s="18">
        <v>84762</v>
      </c>
      <c r="F44" s="17"/>
      <c r="G44" s="3">
        <f t="shared" si="1"/>
        <v>38</v>
      </c>
      <c r="H44" s="28" t="s">
        <v>31</v>
      </c>
      <c r="I44" s="29">
        <v>4.3</v>
      </c>
      <c r="J44" s="30" t="s">
        <v>17</v>
      </c>
      <c r="K44" s="29">
        <v>2.8</v>
      </c>
      <c r="L44" s="30"/>
      <c r="M44" s="3">
        <f t="shared" si="2"/>
        <v>38</v>
      </c>
      <c r="N44" s="14" t="s">
        <v>37</v>
      </c>
      <c r="O44" s="15">
        <v>1826341</v>
      </c>
      <c r="P44" s="41" t="s">
        <v>38</v>
      </c>
      <c r="Q44" s="42">
        <v>1839106</v>
      </c>
      <c r="R44" s="10"/>
    </row>
    <row r="45" spans="1:18" x14ac:dyDescent="0.25">
      <c r="A45" s="3">
        <f t="shared" si="0"/>
        <v>39</v>
      </c>
      <c r="B45" s="16" t="s">
        <v>43</v>
      </c>
      <c r="C45" s="17">
        <v>87220</v>
      </c>
      <c r="D45" s="16" t="s">
        <v>45</v>
      </c>
      <c r="E45" s="18">
        <v>72487</v>
      </c>
      <c r="F45" s="17"/>
      <c r="G45" s="3">
        <f t="shared" si="1"/>
        <v>39</v>
      </c>
      <c r="H45" s="28" t="s">
        <v>40</v>
      </c>
      <c r="I45" s="29">
        <v>4.2</v>
      </c>
      <c r="J45" s="30" t="s">
        <v>35</v>
      </c>
      <c r="K45" s="29">
        <v>2.8</v>
      </c>
      <c r="L45" s="30"/>
      <c r="M45" s="3">
        <f t="shared" si="2"/>
        <v>39</v>
      </c>
      <c r="N45" s="14" t="s">
        <v>38</v>
      </c>
      <c r="O45" s="15">
        <v>1567582</v>
      </c>
      <c r="P45" s="41" t="s">
        <v>36</v>
      </c>
      <c r="Q45" s="42">
        <v>1793716</v>
      </c>
      <c r="R45" s="10"/>
    </row>
    <row r="46" spans="1:18" x14ac:dyDescent="0.25">
      <c r="A46" s="3">
        <f t="shared" si="0"/>
        <v>40</v>
      </c>
      <c r="B46" s="16" t="s">
        <v>46</v>
      </c>
      <c r="C46" s="17">
        <v>83299</v>
      </c>
      <c r="D46" s="16" t="s">
        <v>41</v>
      </c>
      <c r="E46" s="18">
        <v>61059</v>
      </c>
      <c r="F46" s="17"/>
      <c r="G46" s="3">
        <f t="shared" si="1"/>
        <v>40</v>
      </c>
      <c r="H46" s="28" t="s">
        <v>29</v>
      </c>
      <c r="I46" s="29">
        <v>4.0999999999999996</v>
      </c>
      <c r="J46" s="30" t="s">
        <v>48</v>
      </c>
      <c r="K46" s="29">
        <v>2.8</v>
      </c>
      <c r="L46" s="30"/>
      <c r="M46" s="3">
        <f t="shared" si="2"/>
        <v>40</v>
      </c>
      <c r="N46" s="14" t="s">
        <v>39</v>
      </c>
      <c r="O46" s="15">
        <v>1360301</v>
      </c>
      <c r="P46" s="39" t="s">
        <v>39</v>
      </c>
      <c r="Q46" s="40">
        <v>1455271</v>
      </c>
      <c r="R46" s="10"/>
    </row>
    <row r="47" spans="1:18" x14ac:dyDescent="0.25">
      <c r="A47" s="3">
        <f t="shared" si="0"/>
        <v>41</v>
      </c>
      <c r="B47" s="16" t="s">
        <v>41</v>
      </c>
      <c r="C47" s="17">
        <v>80684</v>
      </c>
      <c r="D47" s="16" t="s">
        <v>35</v>
      </c>
      <c r="E47" s="18">
        <v>58343</v>
      </c>
      <c r="F47" s="17"/>
      <c r="G47" s="3">
        <f t="shared" si="1"/>
        <v>41</v>
      </c>
      <c r="H47" s="28" t="s">
        <v>5</v>
      </c>
      <c r="I47" s="29">
        <v>3.4</v>
      </c>
      <c r="J47" s="30" t="s">
        <v>24</v>
      </c>
      <c r="K47" s="29">
        <v>2.7</v>
      </c>
      <c r="L47" s="30"/>
      <c r="M47" s="3">
        <f t="shared" si="2"/>
        <v>41</v>
      </c>
      <c r="N47" s="14" t="s">
        <v>40</v>
      </c>
      <c r="O47" s="15">
        <v>1328361</v>
      </c>
      <c r="P47" s="41" t="s">
        <v>41</v>
      </c>
      <c r="Q47" s="42">
        <v>1377529</v>
      </c>
      <c r="R47" s="10"/>
    </row>
    <row r="48" spans="1:18" x14ac:dyDescent="0.25">
      <c r="A48" s="3">
        <f t="shared" si="0"/>
        <v>42</v>
      </c>
      <c r="B48" s="16" t="s">
        <v>49</v>
      </c>
      <c r="C48" s="17">
        <v>69844</v>
      </c>
      <c r="D48" s="16" t="s">
        <v>42</v>
      </c>
      <c r="E48" s="18">
        <v>44812</v>
      </c>
      <c r="F48" s="17"/>
      <c r="G48" s="3">
        <f t="shared" si="1"/>
        <v>42</v>
      </c>
      <c r="H48" s="28" t="s">
        <v>4</v>
      </c>
      <c r="I48" s="29">
        <v>3.3</v>
      </c>
      <c r="J48" s="30" t="s">
        <v>40</v>
      </c>
      <c r="K48" s="29">
        <v>2.6</v>
      </c>
      <c r="L48" s="30"/>
      <c r="M48" s="3">
        <f t="shared" si="2"/>
        <v>42</v>
      </c>
      <c r="N48" s="14" t="s">
        <v>41</v>
      </c>
      <c r="O48" s="15">
        <v>1316470</v>
      </c>
      <c r="P48" s="41" t="s">
        <v>40</v>
      </c>
      <c r="Q48" s="42">
        <v>1362359</v>
      </c>
      <c r="R48" s="10"/>
    </row>
    <row r="49" spans="1:18" x14ac:dyDescent="0.25">
      <c r="A49" s="3">
        <f t="shared" si="0"/>
        <v>43</v>
      </c>
      <c r="B49" s="16" t="s">
        <v>24</v>
      </c>
      <c r="C49" s="17">
        <v>64396</v>
      </c>
      <c r="D49" s="16" t="s">
        <v>40</v>
      </c>
      <c r="E49" s="18">
        <v>33998</v>
      </c>
      <c r="F49" s="17"/>
      <c r="G49" s="3">
        <f t="shared" si="1"/>
        <v>43</v>
      </c>
      <c r="H49" s="28" t="s">
        <v>13</v>
      </c>
      <c r="I49" s="29">
        <v>3.1</v>
      </c>
      <c r="J49" s="30" t="s">
        <v>5</v>
      </c>
      <c r="K49" s="29">
        <v>2.4</v>
      </c>
      <c r="L49" s="30"/>
      <c r="M49" s="3">
        <f t="shared" si="2"/>
        <v>43</v>
      </c>
      <c r="N49" s="14" t="s">
        <v>42</v>
      </c>
      <c r="O49" s="15">
        <v>1052567</v>
      </c>
      <c r="P49" s="39" t="s">
        <v>42</v>
      </c>
      <c r="Q49" s="40">
        <v>1097379</v>
      </c>
      <c r="R49" s="10"/>
    </row>
    <row r="50" spans="1:18" x14ac:dyDescent="0.25">
      <c r="A50" s="3">
        <f t="shared" si="0"/>
        <v>44</v>
      </c>
      <c r="B50" s="16" t="s">
        <v>45</v>
      </c>
      <c r="C50" s="17">
        <v>59336</v>
      </c>
      <c r="D50" s="16" t="s">
        <v>28</v>
      </c>
      <c r="E50" s="18">
        <v>31847</v>
      </c>
      <c r="F50" s="17"/>
      <c r="G50" s="3">
        <f t="shared" si="1"/>
        <v>44</v>
      </c>
      <c r="H50" s="28" t="s">
        <v>48</v>
      </c>
      <c r="I50" s="29">
        <v>2.8</v>
      </c>
      <c r="J50" s="30" t="s">
        <v>6</v>
      </c>
      <c r="K50" s="29">
        <v>2.2999999999999998</v>
      </c>
      <c r="L50" s="30"/>
      <c r="M50" s="3">
        <f t="shared" si="2"/>
        <v>44</v>
      </c>
      <c r="N50" s="14" t="s">
        <v>43</v>
      </c>
      <c r="O50" s="15">
        <v>989415</v>
      </c>
      <c r="P50" s="39" t="s">
        <v>43</v>
      </c>
      <c r="Q50" s="40">
        <v>1084225</v>
      </c>
      <c r="R50" s="10"/>
    </row>
    <row r="51" spans="1:18" x14ac:dyDescent="0.25">
      <c r="A51" s="3">
        <f t="shared" si="0"/>
        <v>45</v>
      </c>
      <c r="B51" s="16" t="s">
        <v>40</v>
      </c>
      <c r="C51" s="17">
        <v>53438</v>
      </c>
      <c r="D51" s="16" t="s">
        <v>46</v>
      </c>
      <c r="E51" s="18">
        <v>23160</v>
      </c>
      <c r="F51" s="17"/>
      <c r="G51" s="3">
        <f t="shared" si="1"/>
        <v>45</v>
      </c>
      <c r="H51" s="28" t="s">
        <v>36</v>
      </c>
      <c r="I51" s="29">
        <v>2.5</v>
      </c>
      <c r="J51" s="30" t="s">
        <v>49</v>
      </c>
      <c r="K51" s="29">
        <v>2.2999999999999998</v>
      </c>
      <c r="L51" s="30"/>
      <c r="M51" s="3">
        <f t="shared" si="2"/>
        <v>45</v>
      </c>
      <c r="N51" s="14" t="s">
        <v>44</v>
      </c>
      <c r="O51" s="15">
        <v>897934</v>
      </c>
      <c r="P51" s="39" t="s">
        <v>44</v>
      </c>
      <c r="Q51" s="40">
        <v>989948</v>
      </c>
      <c r="R51" s="10"/>
    </row>
    <row r="52" spans="1:18" x14ac:dyDescent="0.25">
      <c r="A52" s="3">
        <f t="shared" si="0"/>
        <v>46</v>
      </c>
      <c r="B52" s="16" t="s">
        <v>36</v>
      </c>
      <c r="C52" s="17">
        <v>44650</v>
      </c>
      <c r="D52" s="16" t="s">
        <v>48</v>
      </c>
      <c r="E52" s="18">
        <v>17336</v>
      </c>
      <c r="F52" s="17"/>
      <c r="G52" s="3">
        <f t="shared" si="1"/>
        <v>46</v>
      </c>
      <c r="H52" s="28" t="s">
        <v>2</v>
      </c>
      <c r="I52" s="29">
        <v>2.1</v>
      </c>
      <c r="J52" s="30" t="s">
        <v>7</v>
      </c>
      <c r="K52" s="29">
        <v>2</v>
      </c>
      <c r="L52" s="30"/>
      <c r="M52" s="3">
        <f t="shared" si="2"/>
        <v>46</v>
      </c>
      <c r="N52" s="14" t="s">
        <v>45</v>
      </c>
      <c r="O52" s="15">
        <v>814180</v>
      </c>
      <c r="P52" s="39" t="s">
        <v>45</v>
      </c>
      <c r="Q52" s="40">
        <v>886667</v>
      </c>
      <c r="R52" s="10"/>
    </row>
    <row r="53" spans="1:18" x14ac:dyDescent="0.25">
      <c r="A53" s="3">
        <f t="shared" si="0"/>
        <v>47</v>
      </c>
      <c r="B53" s="16" t="s">
        <v>47</v>
      </c>
      <c r="C53" s="17">
        <v>30391</v>
      </c>
      <c r="D53" s="16" t="s">
        <v>49</v>
      </c>
      <c r="E53" s="18">
        <v>13225</v>
      </c>
      <c r="F53" s="17"/>
      <c r="G53" s="3">
        <f t="shared" si="1"/>
        <v>47</v>
      </c>
      <c r="H53" s="28" t="s">
        <v>6</v>
      </c>
      <c r="I53" s="29">
        <v>1.6</v>
      </c>
      <c r="J53" s="30" t="s">
        <v>28</v>
      </c>
      <c r="K53" s="29">
        <v>0.9</v>
      </c>
      <c r="L53" s="30"/>
      <c r="M53" s="3">
        <f t="shared" si="2"/>
        <v>47</v>
      </c>
      <c r="N53" s="14" t="s">
        <v>46</v>
      </c>
      <c r="O53" s="15">
        <v>710231</v>
      </c>
      <c r="P53" s="41" t="s">
        <v>47</v>
      </c>
      <c r="Q53" s="42">
        <v>779094</v>
      </c>
      <c r="R53" s="10"/>
    </row>
    <row r="54" spans="1:18" x14ac:dyDescent="0.25">
      <c r="A54" s="3">
        <f t="shared" si="0"/>
        <v>48</v>
      </c>
      <c r="B54" s="16" t="s">
        <v>48</v>
      </c>
      <c r="C54" s="17">
        <v>16914</v>
      </c>
      <c r="D54" s="16" t="s">
        <v>31</v>
      </c>
      <c r="E54" s="18">
        <v>-6018</v>
      </c>
      <c r="F54" s="17"/>
      <c r="G54" s="3">
        <f t="shared" si="1"/>
        <v>48</v>
      </c>
      <c r="H54" s="28" t="s">
        <v>24</v>
      </c>
      <c r="I54" s="29">
        <v>1.4</v>
      </c>
      <c r="J54" s="30" t="s">
        <v>4</v>
      </c>
      <c r="K54" s="29">
        <v>-0.1</v>
      </c>
      <c r="L54" s="30"/>
      <c r="M54" s="3">
        <f t="shared" si="2"/>
        <v>48</v>
      </c>
      <c r="N54" s="14" t="s">
        <v>47</v>
      </c>
      <c r="O54" s="15">
        <v>672591</v>
      </c>
      <c r="P54" s="41" t="s">
        <v>46</v>
      </c>
      <c r="Q54" s="42">
        <v>733391</v>
      </c>
      <c r="R54" s="10"/>
    </row>
    <row r="55" spans="1:18" x14ac:dyDescent="0.25">
      <c r="A55" s="3">
        <f t="shared" si="0"/>
        <v>49</v>
      </c>
      <c r="B55" s="16" t="s">
        <v>42</v>
      </c>
      <c r="C55" s="17">
        <v>4248</v>
      </c>
      <c r="D55" s="16" t="s">
        <v>4</v>
      </c>
      <c r="E55" s="18">
        <v>-18124</v>
      </c>
      <c r="F55" s="17"/>
      <c r="G55" s="3">
        <f t="shared" si="1"/>
        <v>49</v>
      </c>
      <c r="H55" s="28" t="s">
        <v>42</v>
      </c>
      <c r="I55" s="29">
        <v>0.4</v>
      </c>
      <c r="J55" s="30" t="s">
        <v>31</v>
      </c>
      <c r="K55" s="29">
        <v>-0.2</v>
      </c>
      <c r="L55" s="30"/>
      <c r="M55" s="3">
        <f t="shared" si="2"/>
        <v>49</v>
      </c>
      <c r="N55" s="14" t="s">
        <v>48</v>
      </c>
      <c r="O55" s="15">
        <v>625741</v>
      </c>
      <c r="P55" s="39" t="s">
        <v>48</v>
      </c>
      <c r="Q55" s="40">
        <v>643077</v>
      </c>
      <c r="R55" s="10"/>
    </row>
    <row r="56" spans="1:18" ht="15.75" thickBot="1" x14ac:dyDescent="0.3">
      <c r="A56" s="3">
        <f t="shared" si="0"/>
        <v>50</v>
      </c>
      <c r="B56" s="22" t="s">
        <v>7</v>
      </c>
      <c r="C56" s="23">
        <v>-54804</v>
      </c>
      <c r="D56" s="22" t="s">
        <v>36</v>
      </c>
      <c r="E56" s="24">
        <v>-59278</v>
      </c>
      <c r="F56" s="17"/>
      <c r="G56" s="3">
        <f t="shared" si="1"/>
        <v>50</v>
      </c>
      <c r="H56" s="31" t="s">
        <v>7</v>
      </c>
      <c r="I56" s="32">
        <v>-0.6</v>
      </c>
      <c r="J56" s="33" t="s">
        <v>36</v>
      </c>
      <c r="K56" s="32">
        <v>-3.2</v>
      </c>
      <c r="L56" s="30"/>
      <c r="M56" s="3">
        <f t="shared" si="2"/>
        <v>50</v>
      </c>
      <c r="N56" s="20" t="s">
        <v>49</v>
      </c>
      <c r="O56" s="21">
        <v>563626</v>
      </c>
      <c r="P56" s="43" t="s">
        <v>49</v>
      </c>
      <c r="Q56" s="44">
        <v>576851</v>
      </c>
      <c r="R56" s="10"/>
    </row>
    <row r="57" spans="1:18" x14ac:dyDescent="0.25">
      <c r="B57"/>
      <c r="G57" s="10"/>
      <c r="I57" s="1"/>
      <c r="K57"/>
      <c r="L57"/>
      <c r="R57" s="10"/>
    </row>
    <row r="58" spans="1:18" x14ac:dyDescent="0.25">
      <c r="B58"/>
      <c r="I58" s="1"/>
      <c r="K58"/>
      <c r="L58"/>
      <c r="R58" s="10"/>
    </row>
    <row r="59" spans="1:18" x14ac:dyDescent="0.25">
      <c r="B59"/>
      <c r="I59" s="1"/>
      <c r="K59"/>
      <c r="L59"/>
      <c r="R59" s="10"/>
    </row>
    <row r="60" spans="1:18" x14ac:dyDescent="0.25">
      <c r="B60"/>
      <c r="I60" s="1"/>
      <c r="K60"/>
      <c r="L60"/>
      <c r="R60" s="10"/>
    </row>
    <row r="61" spans="1:18" x14ac:dyDescent="0.25">
      <c r="B61"/>
      <c r="I61" s="1"/>
      <c r="K61"/>
      <c r="L61"/>
      <c r="R61" s="10"/>
    </row>
    <row r="62" spans="1:18" x14ac:dyDescent="0.25">
      <c r="R62" s="10"/>
    </row>
  </sheetData>
  <printOptions horizontalCentered="1"/>
  <pageMargins left="0" right="0" top="1" bottom="0" header="0" footer="0"/>
  <pageSetup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8433B5-27F2-4A7D-A5C4-7982B94B8D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C8F281-0C47-4E75-B113-654AD89D31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8D3277-39B7-4E09-9132-2ED806820494}">
  <ds:schemaRefs>
    <ds:schemaRef ds:uri="http://www.w3.org/XML/1998/namespace"/>
    <ds:schemaRef ds:uri="http://schemas.openxmlformats.org/package/2006/metadata/core-properties"/>
    <ds:schemaRef ds:uri="e34bf5e5-33ea-4510-befd-4050e658fc85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845a081c-23bc-4e16-96e7-a516942f28e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ISR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billf</dc:creator>
  <cp:lastModifiedBy>Michael Gaynor</cp:lastModifiedBy>
  <cp:lastPrinted>2021-04-26T17:46:36Z</cp:lastPrinted>
  <dcterms:created xsi:type="dcterms:W3CDTF">2021-04-07T17:12:37Z</dcterms:created>
  <dcterms:modified xsi:type="dcterms:W3CDTF">2021-04-27T14:52:55Z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