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7"/>
  <workbookPr/>
  <mc:AlternateContent xmlns:mc="http://schemas.openxmlformats.org/markup-compatibility/2006">
    <mc:Choice Requires="x15">
      <x15ac:absPath xmlns:x15ac="http://schemas.microsoft.com/office/spreadsheetml/2010/11/ac" url="C:\Users\billf\Desktop\Brownstein\UrbanSuburban\SurburbWebED\"/>
    </mc:Choice>
  </mc:AlternateContent>
  <xr:revisionPtr revIDLastSave="5" documentId="11_93D2DB62CFC2B4215FCA09629AF491ADD15519C1" xr6:coauthVersionLast="45" xr6:coauthVersionMax="45" xr10:uidLastSave="{B8EE7BB2-A355-40D2-BFA9-53C0074CC695}"/>
  <bookViews>
    <workbookView xWindow="0" yWindow="0" windowWidth="14340" windowHeight="6204" xr2:uid="{00000000-000D-0000-FFFF-FFFF00000000}"/>
  </bookViews>
  <sheets>
    <sheet name="Sheet1" sheetId="1" r:id="rId1"/>
  </sheets>
  <definedNames>
    <definedName name="_xlnm.Print_Area" localSheetId="0">Sheet1!$A$1:$R$102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0" i="1" l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0" i="1"/>
  <c r="K39" i="1"/>
  <c r="K38" i="1"/>
  <c r="K37" i="1"/>
  <c r="K36" i="1"/>
  <c r="K35" i="1"/>
  <c r="K34" i="1"/>
  <c r="K33" i="1"/>
  <c r="K41" i="1"/>
  <c r="K30" i="1"/>
  <c r="K29" i="1"/>
  <c r="K32" i="1"/>
  <c r="K31" i="1"/>
  <c r="K28" i="1"/>
  <c r="K27" i="1"/>
  <c r="K26" i="1"/>
  <c r="K23" i="1"/>
  <c r="K22" i="1"/>
  <c r="K21" i="1"/>
  <c r="K20" i="1"/>
  <c r="K19" i="1"/>
  <c r="K18" i="1"/>
  <c r="K17" i="1"/>
  <c r="K15" i="1"/>
  <c r="K16" i="1"/>
  <c r="K14" i="1"/>
</calcChain>
</file>

<file path=xl/sharedStrings.xml><?xml version="1.0" encoding="utf-8"?>
<sst xmlns="http://schemas.openxmlformats.org/spreadsheetml/2006/main" count="140" uniqueCount="124">
  <si>
    <t>Source: William H. Frey analysis of Dave Leip's Atlas of U.S. Presidential Elections, American Community Survey 5-year data, and U.S. Census Bureau 2019 population estimates</t>
  </si>
  <si>
    <t>Table C: Michigan counties: Democratic minus Republican voter margins, 2012, 2016, and 2018 elections and demographic attributes</t>
  </si>
  <si>
    <t xml:space="preserve">   (counties sorted by size within metropolitan areas)</t>
  </si>
  <si>
    <t>Difference</t>
  </si>
  <si>
    <t>D-R Voter margin*</t>
  </si>
  <si>
    <t>2016 Margin</t>
  </si>
  <si>
    <t>2018 Margin</t>
  </si>
  <si>
    <t>Race-Education Attributes  age 25+</t>
  </si>
  <si>
    <t>County</t>
  </si>
  <si>
    <t>Pres Elec.</t>
  </si>
  <si>
    <t>Midterm elec</t>
  </si>
  <si>
    <t>minus</t>
  </si>
  <si>
    <t>Non-</t>
  </si>
  <si>
    <t>White</t>
  </si>
  <si>
    <t xml:space="preserve">White </t>
  </si>
  <si>
    <t>County name</t>
  </si>
  <si>
    <t>Inside metro area</t>
  </si>
  <si>
    <t>Population</t>
  </si>
  <si>
    <t>2012 Margin</t>
  </si>
  <si>
    <t>College Grad</t>
  </si>
  <si>
    <t xml:space="preserve">  Noncollege</t>
  </si>
  <si>
    <t>Counties in Large Metropolitan areas</t>
  </si>
  <si>
    <t>Wayne County</t>
  </si>
  <si>
    <t>Detroit-Warren-Dearborn, MI</t>
  </si>
  <si>
    <t>Oakland County</t>
  </si>
  <si>
    <t>Macomb County</t>
  </si>
  <si>
    <t>Livingston County</t>
  </si>
  <si>
    <t>St. Clair County</t>
  </si>
  <si>
    <t>Lapeer County</t>
  </si>
  <si>
    <t>Ottawa County</t>
  </si>
  <si>
    <t>Grand Rapids-Wyoming, MI</t>
  </si>
  <si>
    <t>Kent County</t>
  </si>
  <si>
    <t>Montcalm County</t>
  </si>
  <si>
    <t>Barry County</t>
  </si>
  <si>
    <t>Counties in Small Metropolitan areas</t>
  </si>
  <si>
    <t>Ingham County</t>
  </si>
  <si>
    <t>Lansing-East Lansing, MI</t>
  </si>
  <si>
    <t>Eaton County</t>
  </si>
  <si>
    <t>Clinton County</t>
  </si>
  <si>
    <t>Kalamazoo County</t>
  </si>
  <si>
    <t>Kalamazoo-Portage, MI</t>
  </si>
  <si>
    <t>Van Buren County</t>
  </si>
  <si>
    <t>Genesee County</t>
  </si>
  <si>
    <t>Flint, MI</t>
  </si>
  <si>
    <t>Washtenaw County</t>
  </si>
  <si>
    <t>Ann Arbor, MI</t>
  </si>
  <si>
    <t>Saginaw County</t>
  </si>
  <si>
    <t>Saginaw, MI</t>
  </si>
  <si>
    <t>Muskegon County</t>
  </si>
  <si>
    <t>Muskegon, MI</t>
  </si>
  <si>
    <t>Jackson County</t>
  </si>
  <si>
    <t>Jackson, MI</t>
  </si>
  <si>
    <t>Berrien County</t>
  </si>
  <si>
    <t>Niles-Benton Harbor, MI</t>
  </si>
  <si>
    <t>Monroe County</t>
  </si>
  <si>
    <t>Monroe, MI</t>
  </si>
  <si>
    <t>Calhoun County</t>
  </si>
  <si>
    <t>Battle Creek, MI</t>
  </si>
  <si>
    <t>Bay County</t>
  </si>
  <si>
    <t>Bay City, MI</t>
  </si>
  <si>
    <t>Midland County</t>
  </si>
  <si>
    <t>Midland, MI</t>
  </si>
  <si>
    <t>Cass County</t>
  </si>
  <si>
    <t>South Bend-Mishawaka, IN-MI</t>
  </si>
  <si>
    <t>Nonmetropolitan counties</t>
  </si>
  <si>
    <t>Allegan County</t>
  </si>
  <si>
    <t>Lenawee County</t>
  </si>
  <si>
    <t>Grand Traverse County</t>
  </si>
  <si>
    <t>Isabella County</t>
  </si>
  <si>
    <t>Shiawassee County</t>
  </si>
  <si>
    <t>Marquette County</t>
  </si>
  <si>
    <t>Ionia County</t>
  </si>
  <si>
    <t>St. Joseph County</t>
  </si>
  <si>
    <t>Tuscola County</t>
  </si>
  <si>
    <t>Newaygo County</t>
  </si>
  <si>
    <t>Hillsdale County</t>
  </si>
  <si>
    <t>Branch County</t>
  </si>
  <si>
    <t>Mecosta County</t>
  </si>
  <si>
    <t>Sanilac County</t>
  </si>
  <si>
    <t>Gratiot County</t>
  </si>
  <si>
    <t>Chippewa County</t>
  </si>
  <si>
    <t>Delta County</t>
  </si>
  <si>
    <t>Houghton County</t>
  </si>
  <si>
    <t>Wexford County</t>
  </si>
  <si>
    <t>Emmet County</t>
  </si>
  <si>
    <t>Huron County</t>
  </si>
  <si>
    <t>Clare County</t>
  </si>
  <si>
    <t>Mason County</t>
  </si>
  <si>
    <t>Alpena County</t>
  </si>
  <si>
    <t>Oceana County</t>
  </si>
  <si>
    <t>Charlevoix County</t>
  </si>
  <si>
    <t>Gladwin County</t>
  </si>
  <si>
    <t>Cheboygan County</t>
  </si>
  <si>
    <t>Dickinson County</t>
  </si>
  <si>
    <t>Iosco County</t>
  </si>
  <si>
    <t>Otsego County</t>
  </si>
  <si>
    <t>Manistee County</t>
  </si>
  <si>
    <t>Roscommon County</t>
  </si>
  <si>
    <t>Osceola County</t>
  </si>
  <si>
    <t>Antrim County</t>
  </si>
  <si>
    <t>Menominee County</t>
  </si>
  <si>
    <t>Leelanau County</t>
  </si>
  <si>
    <t>Ogemaw County</t>
  </si>
  <si>
    <t>Kalkaska County</t>
  </si>
  <si>
    <t>Benzie County</t>
  </si>
  <si>
    <t>Missaukee County</t>
  </si>
  <si>
    <t>Arenac County</t>
  </si>
  <si>
    <t>Crawford County</t>
  </si>
  <si>
    <t>Gogebic County</t>
  </si>
  <si>
    <t>Presque Isle County</t>
  </si>
  <si>
    <t>Lake County</t>
  </si>
  <si>
    <t>Iron County</t>
  </si>
  <si>
    <t>Mackinac County</t>
  </si>
  <si>
    <t>Alcona County</t>
  </si>
  <si>
    <t>Montmorency County</t>
  </si>
  <si>
    <t>Alger County</t>
  </si>
  <si>
    <t>Oscoda County</t>
  </si>
  <si>
    <t>Baraga County</t>
  </si>
  <si>
    <t>Schoolcraft County</t>
  </si>
  <si>
    <t>Luce County</t>
  </si>
  <si>
    <t>Ontonagon County</t>
  </si>
  <si>
    <t>Keweenaw County</t>
  </si>
  <si>
    <t>*</t>
  </si>
  <si>
    <t>D-R voter margin equals the percent voting Democratic minus the percent voting Republican among those voting Democratic or Republican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</si>
</sst>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_);[Red]\(0.00\)"/>
    <numFmt numFmtId="166" formatCode="#,##0.0"/>
    <numFmt numFmtId="167" formatCode="0_);[Red]\(0\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0" fillId="0" borderId="0" xfId="0" applyNumberFormat="1" applyFont="1" applyFill="1" applyBorder="1"/>
    <xf numFmtId="0" fontId="0" fillId="0" borderId="0" xfId="0" applyFill="1"/>
    <xf numFmtId="3" fontId="1" fillId="0" borderId="0" xfId="0" applyNumberFormat="1" applyFont="1" applyFill="1" applyBorder="1" applyAlignment="1"/>
    <xf numFmtId="0" fontId="1" fillId="0" borderId="0" xfId="0" applyFont="1" applyFill="1" applyBorder="1"/>
    <xf numFmtId="164" fontId="0" fillId="0" borderId="0" xfId="0" applyNumberFormat="1" applyFill="1" applyBorder="1"/>
    <xf numFmtId="0" fontId="1" fillId="0" borderId="0" xfId="0" applyFont="1" applyFill="1"/>
    <xf numFmtId="164" fontId="0" fillId="0" borderId="0" xfId="0" applyNumberFormat="1" applyFill="1"/>
    <xf numFmtId="165" fontId="0" fillId="0" borderId="0" xfId="0" applyNumberFormat="1" applyFill="1" applyBorder="1"/>
    <xf numFmtId="0" fontId="0" fillId="0" borderId="0" xfId="0" applyFill="1" applyBorder="1"/>
    <xf numFmtId="9" fontId="0" fillId="0" borderId="0" xfId="0" applyNumberFormat="1" applyFill="1" applyBorder="1"/>
    <xf numFmtId="9" fontId="0" fillId="0" borderId="0" xfId="0" applyNumberFormat="1" applyFont="1" applyFill="1" applyBorder="1" applyAlignment="1">
      <alignment horizontal="right"/>
    </xf>
    <xf numFmtId="9" fontId="0" fillId="0" borderId="0" xfId="0" applyNumberFormat="1" applyFont="1" applyFill="1" applyBorder="1"/>
    <xf numFmtId="166" fontId="0" fillId="0" borderId="0" xfId="0" applyNumberFormat="1" applyFill="1" applyBorder="1"/>
    <xf numFmtId="0" fontId="1" fillId="0" borderId="2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right"/>
    </xf>
    <xf numFmtId="9" fontId="1" fillId="0" borderId="0" xfId="0" applyNumberFormat="1" applyFont="1" applyFill="1" applyBorder="1"/>
    <xf numFmtId="0" fontId="3" fillId="0" borderId="0" xfId="0" applyFont="1" applyFill="1"/>
    <xf numFmtId="0" fontId="2" fillId="0" borderId="0" xfId="0" applyFont="1" applyFill="1"/>
    <xf numFmtId="0" fontId="5" fillId="0" borderId="0" xfId="0" applyFont="1" applyFill="1"/>
    <xf numFmtId="167" fontId="0" fillId="0" borderId="0" xfId="0" applyNumberFormat="1" applyFill="1" applyBorder="1"/>
    <xf numFmtId="3" fontId="0" fillId="0" borderId="0" xfId="0" applyNumberFormat="1" applyFill="1" applyBorder="1"/>
    <xf numFmtId="164" fontId="0" fillId="0" borderId="9" xfId="0" applyNumberFormat="1" applyFill="1" applyBorder="1"/>
    <xf numFmtId="164" fontId="3" fillId="0" borderId="0" xfId="0" applyNumberFormat="1" applyFont="1" applyFill="1" applyBorder="1"/>
    <xf numFmtId="0" fontId="0" fillId="0" borderId="0" xfId="0" applyFont="1" applyFill="1"/>
    <xf numFmtId="167" fontId="0" fillId="0" borderId="0" xfId="0" applyNumberFormat="1" applyFont="1" applyFill="1"/>
    <xf numFmtId="0" fontId="4" fillId="0" borderId="0" xfId="0" applyFont="1" applyFill="1"/>
    <xf numFmtId="167" fontId="5" fillId="0" borderId="0" xfId="0" applyNumberFormat="1" applyFont="1" applyFill="1"/>
    <xf numFmtId="9" fontId="5" fillId="0" borderId="0" xfId="0" applyNumberFormat="1" applyFont="1" applyFill="1"/>
    <xf numFmtId="167" fontId="0" fillId="0" borderId="0" xfId="0" applyNumberFormat="1" applyFill="1"/>
    <xf numFmtId="9" fontId="0" fillId="0" borderId="0" xfId="0" applyNumberFormat="1" applyFill="1"/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/>
    <xf numFmtId="167" fontId="0" fillId="0" borderId="2" xfId="0" applyNumberFormat="1" applyFill="1" applyBorder="1"/>
    <xf numFmtId="167" fontId="1" fillId="0" borderId="2" xfId="0" applyNumberFormat="1" applyFont="1" applyFill="1" applyBorder="1" applyAlignment="1">
      <alignment horizontal="center"/>
    </xf>
    <xf numFmtId="9" fontId="0" fillId="0" borderId="2" xfId="0" applyNumberFormat="1" applyFill="1" applyBorder="1"/>
    <xf numFmtId="0" fontId="0" fillId="0" borderId="3" xfId="0" applyFill="1" applyBorder="1"/>
    <xf numFmtId="0" fontId="1" fillId="0" borderId="4" xfId="0" applyFont="1" applyFill="1" applyBorder="1"/>
    <xf numFmtId="167" fontId="1" fillId="0" borderId="7" xfId="0" applyNumberFormat="1" applyFont="1" applyFill="1" applyBorder="1" applyAlignment="1">
      <alignment horizontal="left"/>
    </xf>
    <xf numFmtId="167" fontId="1" fillId="0" borderId="0" xfId="0" applyNumberFormat="1" applyFont="1" applyFill="1" applyBorder="1" applyAlignment="1">
      <alignment horizontal="left"/>
    </xf>
    <xf numFmtId="167" fontId="1" fillId="0" borderId="0" xfId="0" applyNumberFormat="1" applyFont="1" applyFill="1" applyBorder="1" applyAlignment="1">
      <alignment horizontal="center"/>
    </xf>
    <xf numFmtId="9" fontId="1" fillId="0" borderId="0" xfId="0" applyNumberFormat="1" applyFont="1" applyFill="1" applyBorder="1" applyAlignment="1">
      <alignment horizontal="left"/>
    </xf>
    <xf numFmtId="0" fontId="1" fillId="0" borderId="9" xfId="0" applyFont="1" applyFill="1" applyBorder="1"/>
    <xf numFmtId="0" fontId="1" fillId="0" borderId="5" xfId="0" applyFont="1" applyFill="1" applyBorder="1"/>
    <xf numFmtId="0" fontId="0" fillId="0" borderId="4" xfId="0" applyFill="1" applyBorder="1"/>
    <xf numFmtId="167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0" fontId="0" fillId="0" borderId="6" xfId="0" applyFill="1" applyBorder="1"/>
    <xf numFmtId="0" fontId="1" fillId="0" borderId="7" xfId="0" applyFont="1" applyFill="1" applyBorder="1"/>
    <xf numFmtId="0" fontId="0" fillId="0" borderId="7" xfId="0" applyFill="1" applyBorder="1"/>
    <xf numFmtId="167" fontId="1" fillId="0" borderId="7" xfId="0" applyNumberFormat="1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0" fontId="1" fillId="0" borderId="8" xfId="0" applyFont="1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6" fillId="0" borderId="9" xfId="0" applyFont="1" applyFill="1" applyBorder="1"/>
    <xf numFmtId="0" fontId="7" fillId="0" borderId="9" xfId="0" applyFont="1" applyFill="1" applyBorder="1"/>
    <xf numFmtId="3" fontId="0" fillId="0" borderId="9" xfId="0" applyNumberFormat="1" applyFill="1" applyBorder="1"/>
    <xf numFmtId="167" fontId="0" fillId="0" borderId="9" xfId="0" applyNumberFormat="1" applyFill="1" applyBorder="1"/>
    <xf numFmtId="9" fontId="0" fillId="0" borderId="9" xfId="0" applyNumberFormat="1" applyFont="1" applyFill="1" applyBorder="1"/>
    <xf numFmtId="166" fontId="0" fillId="0" borderId="9" xfId="0" applyNumberFormat="1" applyFill="1" applyBorder="1"/>
    <xf numFmtId="0" fontId="0" fillId="0" borderId="9" xfId="0" applyFill="1" applyBorder="1"/>
    <xf numFmtId="165" fontId="0" fillId="0" borderId="9" xfId="0" applyNumberFormat="1" applyFill="1" applyBorder="1"/>
    <xf numFmtId="9" fontId="0" fillId="0" borderId="9" xfId="0" applyNumberFormat="1" applyFill="1" applyBorder="1"/>
    <xf numFmtId="9" fontId="3" fillId="0" borderId="9" xfId="0" applyNumberFormat="1" applyFont="1" applyFill="1" applyBorder="1" applyAlignment="1">
      <alignment horizontal="right"/>
    </xf>
    <xf numFmtId="9" fontId="0" fillId="0" borderId="9" xfId="0" applyNumberFormat="1" applyFont="1" applyFill="1" applyBorder="1" applyAlignment="1">
      <alignment horizontal="right"/>
    </xf>
    <xf numFmtId="167" fontId="0" fillId="2" borderId="0" xfId="0" applyNumberFormat="1" applyFill="1" applyBorder="1"/>
    <xf numFmtId="167" fontId="0" fillId="2" borderId="9" xfId="0" applyNumberFormat="1" applyFill="1" applyBorder="1"/>
    <xf numFmtId="0" fontId="0" fillId="0" borderId="0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107"/>
  <sheetViews>
    <sheetView tabSelected="1" zoomScale="90" zoomScaleNormal="90" workbookViewId="0">
      <selection activeCell="T18" sqref="T18"/>
    </sheetView>
  </sheetViews>
  <sheetFormatPr defaultColWidth="8.85546875" defaultRowHeight="14.45"/>
  <cols>
    <col min="1" max="2" width="5.28515625" style="2" customWidth="1"/>
    <col min="3" max="3" width="18.28515625" style="2" customWidth="1"/>
    <col min="4" max="4" width="24" style="2" customWidth="1"/>
    <col min="5" max="5" width="12.42578125" style="2" customWidth="1"/>
    <col min="6" max="6" width="7.5703125" style="2" customWidth="1"/>
    <col min="7" max="7" width="10.28515625" style="31" customWidth="1"/>
    <col min="8" max="8" width="8.85546875" style="31" customWidth="1"/>
    <col min="9" max="9" width="9.28515625" style="31" customWidth="1"/>
    <col min="10" max="10" width="3.7109375" style="31" customWidth="1"/>
    <col min="11" max="11" width="14.140625" style="31" customWidth="1"/>
    <col min="12" max="12" width="11.28515625" style="31" customWidth="1"/>
    <col min="13" max="13" width="4.140625" style="32" customWidth="1"/>
    <col min="14" max="14" width="10.7109375" style="2" customWidth="1"/>
    <col min="15" max="15" width="11.42578125" style="2" customWidth="1"/>
    <col min="16" max="16" width="11.5703125" style="2" customWidth="1"/>
    <col min="17" max="18" width="3.7109375" style="2" customWidth="1"/>
    <col min="19" max="16384" width="8.85546875" style="2"/>
  </cols>
  <sheetData>
    <row r="2" spans="2:19">
      <c r="B2" s="26" t="s">
        <v>0</v>
      </c>
      <c r="C2" s="26"/>
      <c r="D2" s="26"/>
      <c r="E2" s="26"/>
      <c r="F2" s="26"/>
      <c r="G2" s="27"/>
      <c r="H2" s="27"/>
      <c r="I2" s="27"/>
      <c r="J2" s="27"/>
      <c r="K2" s="27"/>
      <c r="L2" s="27"/>
      <c r="M2" s="26"/>
    </row>
    <row r="4" spans="2:19" ht="18">
      <c r="B4" s="28" t="s">
        <v>1</v>
      </c>
      <c r="C4" s="28"/>
      <c r="D4" s="28"/>
      <c r="E4" s="21"/>
      <c r="F4" s="21"/>
      <c r="G4" s="29"/>
      <c r="H4" s="29"/>
      <c r="I4" s="29"/>
      <c r="J4" s="29"/>
      <c r="K4" s="29"/>
      <c r="L4" s="29"/>
      <c r="M4" s="30"/>
      <c r="N4" s="21"/>
      <c r="O4" s="21"/>
      <c r="P4" s="21"/>
      <c r="Q4" s="21"/>
      <c r="R4" s="21"/>
    </row>
    <row r="5" spans="2:19" ht="18">
      <c r="B5" s="28"/>
      <c r="C5" s="21" t="s">
        <v>2</v>
      </c>
      <c r="D5" s="21"/>
      <c r="E5" s="21"/>
      <c r="F5" s="21"/>
      <c r="G5" s="29"/>
      <c r="H5" s="29"/>
      <c r="I5" s="29"/>
      <c r="J5" s="29"/>
      <c r="K5" s="29"/>
      <c r="L5" s="29"/>
      <c r="M5" s="30"/>
      <c r="N5" s="21"/>
      <c r="O5" s="21"/>
      <c r="P5" s="21"/>
      <c r="Q5" s="21"/>
      <c r="R5" s="21"/>
    </row>
    <row r="6" spans="2:19" ht="15" thickBot="1"/>
    <row r="7" spans="2:19">
      <c r="B7" s="33"/>
      <c r="C7" s="34"/>
      <c r="D7" s="34"/>
      <c r="E7" s="14"/>
      <c r="F7" s="35"/>
      <c r="G7" s="36"/>
      <c r="H7" s="36"/>
      <c r="I7" s="36"/>
      <c r="J7" s="36"/>
      <c r="K7" s="37" t="s">
        <v>3</v>
      </c>
      <c r="L7" s="37" t="s">
        <v>3</v>
      </c>
      <c r="M7" s="38"/>
      <c r="N7" s="35"/>
      <c r="O7" s="34"/>
      <c r="P7" s="34"/>
      <c r="Q7" s="39"/>
    </row>
    <row r="8" spans="2:19" ht="15" thickBot="1">
      <c r="B8" s="40"/>
      <c r="C8" s="4"/>
      <c r="D8" s="4"/>
      <c r="E8" s="15">
        <v>2019</v>
      </c>
      <c r="F8" s="4"/>
      <c r="G8" s="41" t="s">
        <v>4</v>
      </c>
      <c r="H8" s="41"/>
      <c r="I8" s="41"/>
      <c r="J8" s="42"/>
      <c r="K8" s="43" t="s">
        <v>5</v>
      </c>
      <c r="L8" s="43" t="s">
        <v>6</v>
      </c>
      <c r="M8" s="44"/>
      <c r="N8" s="45" t="s">
        <v>7</v>
      </c>
      <c r="O8" s="45"/>
      <c r="P8" s="45"/>
      <c r="Q8" s="46"/>
    </row>
    <row r="9" spans="2:19">
      <c r="B9" s="47"/>
      <c r="C9" s="4"/>
      <c r="D9" s="4"/>
      <c r="E9" s="15" t="s">
        <v>8</v>
      </c>
      <c r="F9" s="4"/>
      <c r="G9" s="43" t="s">
        <v>9</v>
      </c>
      <c r="H9" s="43" t="s">
        <v>9</v>
      </c>
      <c r="I9" s="48" t="s">
        <v>10</v>
      </c>
      <c r="J9" s="48"/>
      <c r="K9" s="43" t="s">
        <v>11</v>
      </c>
      <c r="L9" s="43" t="s">
        <v>11</v>
      </c>
      <c r="M9" s="49"/>
      <c r="N9" s="15" t="s">
        <v>12</v>
      </c>
      <c r="O9" s="15" t="s">
        <v>13</v>
      </c>
      <c r="P9" s="15" t="s">
        <v>14</v>
      </c>
      <c r="Q9" s="46"/>
    </row>
    <row r="10" spans="2:19" ht="15" thickBot="1">
      <c r="B10" s="50"/>
      <c r="C10" s="51" t="s">
        <v>15</v>
      </c>
      <c r="D10" s="51" t="s">
        <v>16</v>
      </c>
      <c r="E10" s="16" t="s">
        <v>17</v>
      </c>
      <c r="F10" s="52"/>
      <c r="G10" s="53">
        <v>2012</v>
      </c>
      <c r="H10" s="53">
        <v>2016</v>
      </c>
      <c r="I10" s="53">
        <v>2018</v>
      </c>
      <c r="J10" s="53"/>
      <c r="K10" s="53" t="s">
        <v>18</v>
      </c>
      <c r="L10" s="53" t="s">
        <v>5</v>
      </c>
      <c r="M10" s="54"/>
      <c r="N10" s="16" t="s">
        <v>13</v>
      </c>
      <c r="O10" s="16" t="s">
        <v>19</v>
      </c>
      <c r="P10" s="16" t="s">
        <v>20</v>
      </c>
      <c r="Q10" s="55"/>
    </row>
    <row r="12" spans="2:19">
      <c r="B12" s="4" t="s">
        <v>21</v>
      </c>
      <c r="E12" s="5"/>
      <c r="F12" s="8"/>
      <c r="G12" s="22"/>
      <c r="H12" s="22"/>
      <c r="I12" s="22"/>
      <c r="J12" s="22"/>
      <c r="K12" s="22"/>
      <c r="L12" s="22"/>
      <c r="M12" s="10"/>
      <c r="N12" s="7"/>
      <c r="O12" s="7"/>
      <c r="P12" s="7"/>
    </row>
    <row r="13" spans="2:19">
      <c r="C13" s="67"/>
      <c r="D13" s="67"/>
      <c r="E13" s="67"/>
      <c r="F13" s="67"/>
      <c r="G13" s="64"/>
      <c r="H13" s="64"/>
      <c r="I13" s="64"/>
      <c r="J13" s="64"/>
      <c r="K13" s="64"/>
      <c r="L13" s="64"/>
      <c r="M13" s="69"/>
      <c r="N13" s="67"/>
      <c r="O13" s="67"/>
      <c r="P13" s="67"/>
    </row>
    <row r="14" spans="2:19" s="6" customFormat="1">
      <c r="B14" s="56"/>
      <c r="C14" s="59" t="s">
        <v>22</v>
      </c>
      <c r="D14" s="60" t="s">
        <v>23</v>
      </c>
      <c r="E14" s="23">
        <v>1749343</v>
      </c>
      <c r="F14" s="23"/>
      <c r="G14" s="22">
        <v>47.18425017908752</v>
      </c>
      <c r="H14" s="22">
        <v>38.807675195106604</v>
      </c>
      <c r="I14" s="22">
        <v>53.24116743471582</v>
      </c>
      <c r="J14" s="22"/>
      <c r="K14" s="72">
        <f t="shared" ref="K14:K81" si="0">H14-G14</f>
        <v>-8.376574983980916</v>
      </c>
      <c r="L14" s="72">
        <v>14.433492239609215</v>
      </c>
      <c r="M14" s="10"/>
      <c r="N14" s="13">
        <v>46.703774643297521</v>
      </c>
      <c r="O14" s="13">
        <v>15.414774564374476</v>
      </c>
      <c r="P14" s="13">
        <v>37.881450792327996</v>
      </c>
      <c r="Q14" s="5"/>
      <c r="R14" s="4"/>
      <c r="S14" s="2"/>
    </row>
    <row r="15" spans="2:19" s="6" customFormat="1">
      <c r="B15" s="56"/>
      <c r="C15" s="59" t="s">
        <v>24</v>
      </c>
      <c r="D15" s="60" t="s">
        <v>23</v>
      </c>
      <c r="E15" s="23">
        <v>1257584</v>
      </c>
      <c r="F15" s="23"/>
      <c r="G15" s="22">
        <v>8.1311694830182368</v>
      </c>
      <c r="H15" s="22">
        <v>8.5195793589161646</v>
      </c>
      <c r="I15" s="22">
        <v>18.011423809441137</v>
      </c>
      <c r="J15" s="22"/>
      <c r="K15" s="72">
        <f>H15-G15</f>
        <v>0.38840987589792775</v>
      </c>
      <c r="L15" s="72">
        <v>9.4918444505249724</v>
      </c>
      <c r="M15" s="10"/>
      <c r="N15" s="13">
        <v>25.165739376396346</v>
      </c>
      <c r="O15" s="13">
        <v>34.805952269792506</v>
      </c>
      <c r="P15" s="13">
        <v>40.028308353811155</v>
      </c>
      <c r="Q15" s="5"/>
      <c r="R15" s="4"/>
      <c r="S15" s="2"/>
    </row>
    <row r="16" spans="2:19" s="6" customFormat="1">
      <c r="B16" s="56"/>
      <c r="C16" s="59" t="s">
        <v>25</v>
      </c>
      <c r="D16" s="60" t="s">
        <v>23</v>
      </c>
      <c r="E16" s="23">
        <v>873972</v>
      </c>
      <c r="F16" s="23"/>
      <c r="G16" s="22">
        <v>4.026464697483803</v>
      </c>
      <c r="H16" s="22">
        <v>-12.057399085245722</v>
      </c>
      <c r="I16" s="22">
        <v>0.55179563124768605</v>
      </c>
      <c r="J16" s="22"/>
      <c r="K16" s="72">
        <f>H16-G16</f>
        <v>-16.083863782729523</v>
      </c>
      <c r="L16" s="72">
        <v>12.609194716493407</v>
      </c>
      <c r="M16" s="10"/>
      <c r="N16" s="13">
        <v>16.90287239964335</v>
      </c>
      <c r="O16" s="13">
        <v>20.440129194765873</v>
      </c>
      <c r="P16" s="13">
        <v>62.656998405590784</v>
      </c>
      <c r="Q16" s="5"/>
      <c r="R16" s="4"/>
      <c r="S16" s="2"/>
    </row>
    <row r="17" spans="2:19" s="6" customFormat="1">
      <c r="B17" s="56"/>
      <c r="C17" s="59" t="s">
        <v>26</v>
      </c>
      <c r="D17" s="60" t="s">
        <v>23</v>
      </c>
      <c r="E17" s="23">
        <v>191995</v>
      </c>
      <c r="F17" s="23"/>
      <c r="G17" s="22">
        <v>-23.501783163239089</v>
      </c>
      <c r="H17" s="22">
        <v>-31.275983370642788</v>
      </c>
      <c r="I17" s="22">
        <v>-19.665245270579227</v>
      </c>
      <c r="J17" s="22"/>
      <c r="K17" s="72">
        <f>H17-G17</f>
        <v>-7.7742002074036982</v>
      </c>
      <c r="L17" s="72">
        <v>11.610738100063561</v>
      </c>
      <c r="M17" s="17"/>
      <c r="N17" s="13">
        <v>4.3943056265107092</v>
      </c>
      <c r="O17" s="13">
        <v>33.24208712360938</v>
      </c>
      <c r="P17" s="13">
        <v>62.363607249879905</v>
      </c>
      <c r="Q17" s="25"/>
      <c r="R17" s="4"/>
      <c r="S17" s="2"/>
    </row>
    <row r="18" spans="2:19">
      <c r="B18" s="56"/>
      <c r="C18" s="59" t="s">
        <v>27</v>
      </c>
      <c r="D18" s="60" t="s">
        <v>23</v>
      </c>
      <c r="E18" s="23">
        <v>159128</v>
      </c>
      <c r="F18" s="23"/>
      <c r="G18" s="22">
        <v>-7.2187184317579929</v>
      </c>
      <c r="H18" s="22">
        <v>-33.283517200152168</v>
      </c>
      <c r="I18" s="22">
        <v>-23.832308408663959</v>
      </c>
      <c r="J18" s="22"/>
      <c r="K18" s="72">
        <f>H18-G18</f>
        <v>-26.064798768394176</v>
      </c>
      <c r="L18" s="72">
        <v>9.4512087914882095</v>
      </c>
      <c r="M18" s="18"/>
      <c r="N18" s="13">
        <v>6.5224548633665833</v>
      </c>
      <c r="O18" s="13">
        <v>17.116772408147284</v>
      </c>
      <c r="P18" s="13">
        <v>76.360772728486126</v>
      </c>
      <c r="Q18" s="9"/>
      <c r="R18" s="9"/>
    </row>
    <row r="19" spans="2:19">
      <c r="B19" s="56"/>
      <c r="C19" s="61" t="s">
        <v>28</v>
      </c>
      <c r="D19" s="62" t="s">
        <v>23</v>
      </c>
      <c r="E19" s="63">
        <v>87607</v>
      </c>
      <c r="F19" s="63"/>
      <c r="G19" s="64">
        <v>-11.610627792146721</v>
      </c>
      <c r="H19" s="64">
        <v>-40.454981178836128</v>
      </c>
      <c r="I19" s="64">
        <v>-32.997657449042784</v>
      </c>
      <c r="J19" s="64"/>
      <c r="K19" s="73">
        <f>H19-G19</f>
        <v>-28.844353386689406</v>
      </c>
      <c r="L19" s="73">
        <v>7.4573237297933446</v>
      </c>
      <c r="M19" s="65"/>
      <c r="N19" s="66">
        <v>6.5267390430237233</v>
      </c>
      <c r="O19" s="66">
        <v>16.955367913148372</v>
      </c>
      <c r="P19" s="66">
        <v>76.517893043827911</v>
      </c>
      <c r="Q19" s="1"/>
      <c r="R19" s="9"/>
    </row>
    <row r="20" spans="2:19">
      <c r="B20" s="56"/>
      <c r="C20" s="59" t="s">
        <v>29</v>
      </c>
      <c r="D20" s="60" t="s">
        <v>30</v>
      </c>
      <c r="E20" s="23">
        <v>291830</v>
      </c>
      <c r="F20" s="23"/>
      <c r="G20" s="22">
        <v>-34.704323048364053</v>
      </c>
      <c r="H20" s="22">
        <v>-32.594424460431654</v>
      </c>
      <c r="I20" s="22">
        <v>-25.665134308276336</v>
      </c>
      <c r="J20" s="22"/>
      <c r="K20" s="72">
        <f t="shared" si="0"/>
        <v>2.109898587932399</v>
      </c>
      <c r="L20" s="72">
        <v>6.9292901521553176</v>
      </c>
      <c r="M20" s="12"/>
      <c r="N20" s="13">
        <v>12.404649680078329</v>
      </c>
      <c r="O20" s="13">
        <v>31.046064166495889</v>
      </c>
      <c r="P20" s="13">
        <v>56.549286153425783</v>
      </c>
      <c r="Q20" s="1"/>
      <c r="R20" s="9"/>
    </row>
    <row r="21" spans="2:19" s="6" customFormat="1">
      <c r="B21" s="56"/>
      <c r="C21" s="59" t="s">
        <v>31</v>
      </c>
      <c r="D21" s="60" t="s">
        <v>30</v>
      </c>
      <c r="E21" s="23">
        <v>656955</v>
      </c>
      <c r="F21" s="23"/>
      <c r="G21" s="22">
        <v>-7.7823822377675551</v>
      </c>
      <c r="H21" s="22">
        <v>-3.3106395735943637</v>
      </c>
      <c r="I21" s="22">
        <v>-5.287073903583428</v>
      </c>
      <c r="J21" s="22"/>
      <c r="K21" s="72">
        <f t="shared" si="0"/>
        <v>4.4717426641731919</v>
      </c>
      <c r="L21" s="72">
        <v>-1.9764343299890643</v>
      </c>
      <c r="M21" s="11"/>
      <c r="N21" s="13">
        <v>20.466848453117336</v>
      </c>
      <c r="O21" s="13">
        <v>30.890034991127841</v>
      </c>
      <c r="P21" s="13">
        <v>48.643116555754816</v>
      </c>
      <c r="Q21" s="5"/>
      <c r="R21" s="4"/>
      <c r="S21" s="2"/>
    </row>
    <row r="22" spans="2:19" s="6" customFormat="1">
      <c r="B22" s="56"/>
      <c r="C22" s="59" t="s">
        <v>32</v>
      </c>
      <c r="D22" s="60" t="s">
        <v>30</v>
      </c>
      <c r="E22" s="23">
        <v>63888</v>
      </c>
      <c r="F22" s="23"/>
      <c r="G22" s="22">
        <v>-8.7461578380104594</v>
      </c>
      <c r="H22" s="22">
        <v>-36.451313506315323</v>
      </c>
      <c r="I22" s="22">
        <v>-29.674979742504728</v>
      </c>
      <c r="J22" s="22"/>
      <c r="K22" s="72">
        <f t="shared" si="0"/>
        <v>-27.705155668304862</v>
      </c>
      <c r="L22" s="72">
        <v>6.7763337638105945</v>
      </c>
      <c r="M22" s="11"/>
      <c r="N22" s="13">
        <v>6.960217535360921</v>
      </c>
      <c r="O22" s="13">
        <v>12.26149944016635</v>
      </c>
      <c r="P22" s="13">
        <v>80.778283024472728</v>
      </c>
      <c r="Q22" s="5"/>
      <c r="R22" s="4"/>
      <c r="S22" s="2"/>
    </row>
    <row r="23" spans="2:19" s="6" customFormat="1">
      <c r="B23" s="56"/>
      <c r="C23" s="61" t="s">
        <v>33</v>
      </c>
      <c r="D23" s="62" t="s">
        <v>30</v>
      </c>
      <c r="E23" s="63">
        <v>61550</v>
      </c>
      <c r="F23" s="63"/>
      <c r="G23" s="64">
        <v>-18.347189653947275</v>
      </c>
      <c r="H23" s="64">
        <v>-35.626500918208784</v>
      </c>
      <c r="I23" s="64">
        <v>-31.617906238984844</v>
      </c>
      <c r="J23" s="64"/>
      <c r="K23" s="73">
        <f t="shared" si="0"/>
        <v>-17.279311264261509</v>
      </c>
      <c r="L23" s="73">
        <v>4.0085946792239397</v>
      </c>
      <c r="M23" s="69"/>
      <c r="N23" s="66">
        <v>4.2847237166152592</v>
      </c>
      <c r="O23" s="66">
        <v>19.180833512660499</v>
      </c>
      <c r="P23" s="66">
        <v>76.53444277072424</v>
      </c>
      <c r="Q23" s="5"/>
      <c r="R23" s="4"/>
      <c r="S23" s="2"/>
    </row>
    <row r="24" spans="2:19" s="6" customFormat="1">
      <c r="B24" s="56"/>
      <c r="C24" s="59"/>
      <c r="D24" s="60"/>
      <c r="E24" s="23"/>
      <c r="F24" s="23"/>
      <c r="G24" s="22"/>
      <c r="H24" s="22"/>
      <c r="I24" s="22"/>
      <c r="J24" s="22"/>
      <c r="K24" s="72"/>
      <c r="L24" s="72"/>
      <c r="M24" s="10"/>
      <c r="N24" s="13"/>
      <c r="O24" s="13"/>
      <c r="P24" s="13"/>
      <c r="Q24" s="5"/>
      <c r="R24" s="4"/>
      <c r="S24" s="2"/>
    </row>
    <row r="25" spans="2:19">
      <c r="B25" s="4" t="s">
        <v>34</v>
      </c>
      <c r="C25" s="67"/>
      <c r="D25" s="67"/>
      <c r="E25" s="24"/>
      <c r="F25" s="68"/>
      <c r="G25" s="64"/>
      <c r="H25" s="64"/>
      <c r="I25" s="64"/>
      <c r="J25" s="64"/>
      <c r="K25" s="73"/>
      <c r="L25" s="73"/>
      <c r="M25" s="69"/>
      <c r="N25" s="24"/>
      <c r="O25" s="24"/>
      <c r="P25" s="24"/>
      <c r="Q25" s="9"/>
      <c r="R25" s="9"/>
    </row>
    <row r="26" spans="2:19" s="6" customFormat="1">
      <c r="B26" s="56"/>
      <c r="C26" s="59" t="s">
        <v>35</v>
      </c>
      <c r="D26" s="60" t="s">
        <v>36</v>
      </c>
      <c r="E26" s="23">
        <v>292406</v>
      </c>
      <c r="F26" s="23"/>
      <c r="G26" s="22">
        <v>28.172932867232646</v>
      </c>
      <c r="H26" s="22">
        <v>28.657158190895931</v>
      </c>
      <c r="I26" s="22">
        <v>39.440752567532577</v>
      </c>
      <c r="J26" s="22"/>
      <c r="K26" s="72">
        <f t="shared" si="0"/>
        <v>0.48422532366328497</v>
      </c>
      <c r="L26" s="72">
        <v>10.783594376636646</v>
      </c>
      <c r="M26" s="10"/>
      <c r="N26" s="13">
        <v>25.086408996853166</v>
      </c>
      <c r="O26" s="13">
        <v>29.751635035910603</v>
      </c>
      <c r="P26" s="13">
        <v>45.161955967236231</v>
      </c>
      <c r="Q26" s="5"/>
      <c r="R26" s="4"/>
      <c r="S26" s="2"/>
    </row>
    <row r="27" spans="2:19" s="20" customFormat="1">
      <c r="B27" s="56"/>
      <c r="C27" s="59" t="s">
        <v>37</v>
      </c>
      <c r="D27" s="60" t="s">
        <v>36</v>
      </c>
      <c r="E27" s="23">
        <v>110268</v>
      </c>
      <c r="F27" s="23"/>
      <c r="G27" s="22">
        <v>3.1713176861947883</v>
      </c>
      <c r="H27" s="22">
        <v>-5.0830684910651414</v>
      </c>
      <c r="I27" s="22">
        <v>3.6867285811924577</v>
      </c>
      <c r="J27" s="22"/>
      <c r="K27" s="72">
        <f t="shared" si="0"/>
        <v>-8.2543861772599296</v>
      </c>
      <c r="L27" s="72">
        <v>8.7697970722575995</v>
      </c>
      <c r="M27" s="17"/>
      <c r="N27" s="13">
        <v>14.232307995015413</v>
      </c>
      <c r="O27" s="13">
        <v>22.371614088017317</v>
      </c>
      <c r="P27" s="13">
        <v>63.396077916967272</v>
      </c>
      <c r="Q27" s="25"/>
      <c r="R27" s="57"/>
      <c r="S27" s="19"/>
    </row>
    <row r="28" spans="2:19" s="6" customFormat="1">
      <c r="B28" s="56"/>
      <c r="C28" s="61" t="s">
        <v>38</v>
      </c>
      <c r="D28" s="62" t="s">
        <v>36</v>
      </c>
      <c r="E28" s="63">
        <v>79595</v>
      </c>
      <c r="F28" s="63"/>
      <c r="G28" s="64">
        <v>-6.3309389562575626</v>
      </c>
      <c r="H28" s="64">
        <v>-13.491397398237515</v>
      </c>
      <c r="I28" s="64">
        <v>-12.347737614108469</v>
      </c>
      <c r="J28" s="64"/>
      <c r="K28" s="73">
        <f t="shared" si="0"/>
        <v>-7.1604584419799524</v>
      </c>
      <c r="L28" s="73">
        <v>1.1436597841290457</v>
      </c>
      <c r="M28" s="71"/>
      <c r="N28" s="66">
        <v>7.1832866357020633</v>
      </c>
      <c r="O28" s="66">
        <v>29.351811805411913</v>
      </c>
      <c r="P28" s="66">
        <v>63.464901558886027</v>
      </c>
      <c r="Q28" s="5"/>
      <c r="R28" s="4"/>
      <c r="S28" s="2"/>
    </row>
    <row r="29" spans="2:19" s="6" customFormat="1">
      <c r="B29" s="56"/>
      <c r="C29" s="59" t="s">
        <v>39</v>
      </c>
      <c r="D29" s="60" t="s">
        <v>40</v>
      </c>
      <c r="E29" s="23">
        <v>265066</v>
      </c>
      <c r="F29" s="23"/>
      <c r="G29" s="22">
        <v>13.465283083976239</v>
      </c>
      <c r="H29" s="22">
        <v>13.634902100150615</v>
      </c>
      <c r="I29" s="22">
        <v>14.388339500755471</v>
      </c>
      <c r="J29" s="22"/>
      <c r="K29" s="72">
        <f>H29-G29</f>
        <v>0.16961901617437647</v>
      </c>
      <c r="L29" s="72">
        <v>0.75343740060485587</v>
      </c>
      <c r="M29" s="10"/>
      <c r="N29" s="13">
        <v>17.432909063027143</v>
      </c>
      <c r="O29" s="13">
        <v>32.723201962889128</v>
      </c>
      <c r="P29" s="13">
        <v>49.843888974083733</v>
      </c>
      <c r="Q29" s="5"/>
      <c r="R29" s="4"/>
      <c r="S29" s="2"/>
    </row>
    <row r="30" spans="2:19" s="6" customFormat="1">
      <c r="B30" s="56"/>
      <c r="C30" s="61" t="s">
        <v>41</v>
      </c>
      <c r="D30" s="62" t="s">
        <v>40</v>
      </c>
      <c r="E30" s="63">
        <v>75677</v>
      </c>
      <c r="F30" s="63"/>
      <c r="G30" s="64">
        <v>0.45943695846566557</v>
      </c>
      <c r="H30" s="64">
        <v>-14.870938744060615</v>
      </c>
      <c r="I30" s="64">
        <v>-9.1421550914215501</v>
      </c>
      <c r="J30" s="64"/>
      <c r="K30" s="73">
        <f>H30-G30</f>
        <v>-15.330375702526281</v>
      </c>
      <c r="L30" s="73">
        <v>5.7287836526390645</v>
      </c>
      <c r="M30" s="69"/>
      <c r="N30" s="66">
        <v>13.863605355994309</v>
      </c>
      <c r="O30" s="66">
        <v>19.441791568401975</v>
      </c>
      <c r="P30" s="66">
        <v>66.694603075603709</v>
      </c>
      <c r="Q30" s="5"/>
      <c r="R30" s="4"/>
      <c r="S30" s="2"/>
    </row>
    <row r="31" spans="2:19" s="6" customFormat="1">
      <c r="B31" s="56"/>
      <c r="C31" s="59" t="s">
        <v>42</v>
      </c>
      <c r="D31" s="60" t="s">
        <v>43</v>
      </c>
      <c r="E31" s="23">
        <v>405813</v>
      </c>
      <c r="F31" s="23"/>
      <c r="G31" s="22">
        <v>28.473100714193222</v>
      </c>
      <c r="H31" s="22">
        <v>9.937622374629532</v>
      </c>
      <c r="I31" s="22">
        <v>29.464065825118876</v>
      </c>
      <c r="J31" s="22"/>
      <c r="K31" s="72">
        <f t="shared" si="0"/>
        <v>-18.535478339563689</v>
      </c>
      <c r="L31" s="72">
        <v>19.526443450489346</v>
      </c>
      <c r="M31" s="11"/>
      <c r="N31" s="13">
        <v>23.586625049330895</v>
      </c>
      <c r="O31" s="13">
        <v>17.205539410899437</v>
      </c>
      <c r="P31" s="13">
        <v>59.207835539769675</v>
      </c>
      <c r="Q31" s="5"/>
      <c r="R31" s="4"/>
      <c r="S31" s="2"/>
    </row>
    <row r="32" spans="2:19" s="6" customFormat="1">
      <c r="B32" s="56"/>
      <c r="C32" s="59" t="s">
        <v>44</v>
      </c>
      <c r="D32" s="60" t="s">
        <v>45</v>
      </c>
      <c r="E32" s="23">
        <v>367601</v>
      </c>
      <c r="F32" s="23"/>
      <c r="G32" s="22">
        <v>36.366200042864719</v>
      </c>
      <c r="H32" s="22">
        <v>43.465055774534655</v>
      </c>
      <c r="I32" s="22">
        <v>47.634091923248548</v>
      </c>
      <c r="J32" s="22"/>
      <c r="K32" s="72">
        <f t="shared" si="0"/>
        <v>7.0988557316699357</v>
      </c>
      <c r="L32" s="72">
        <v>4.1690361487138929</v>
      </c>
      <c r="M32" s="11"/>
      <c r="N32" s="13">
        <v>25.865211075406084</v>
      </c>
      <c r="O32" s="13">
        <v>42.580446361755513</v>
      </c>
      <c r="P32" s="13">
        <v>31.554342562838404</v>
      </c>
      <c r="Q32" s="5"/>
      <c r="R32" s="4"/>
      <c r="S32" s="2"/>
    </row>
    <row r="33" spans="2:19" s="6" customFormat="1">
      <c r="B33" s="56"/>
      <c r="C33" s="59" t="s">
        <v>46</v>
      </c>
      <c r="D33" s="60" t="s">
        <v>47</v>
      </c>
      <c r="E33" s="23">
        <v>190539</v>
      </c>
      <c r="F33" s="23"/>
      <c r="G33" s="22">
        <v>12.009145116940093</v>
      </c>
      <c r="H33" s="22">
        <v>-1.1940132420853502</v>
      </c>
      <c r="I33" s="22">
        <v>3.7710943161817996</v>
      </c>
      <c r="J33" s="22"/>
      <c r="K33" s="72">
        <f t="shared" si="0"/>
        <v>-13.203158359025444</v>
      </c>
      <c r="L33" s="72">
        <v>4.9651075582671496</v>
      </c>
      <c r="M33" s="11"/>
      <c r="N33" s="13">
        <v>25.652328690343641</v>
      </c>
      <c r="O33" s="13">
        <v>17.390382270293198</v>
      </c>
      <c r="P33" s="13">
        <v>56.957289039363161</v>
      </c>
      <c r="Q33" s="5"/>
      <c r="R33" s="4"/>
      <c r="S33" s="2"/>
    </row>
    <row r="34" spans="2:19">
      <c r="B34" s="56"/>
      <c r="C34" s="59" t="s">
        <v>48</v>
      </c>
      <c r="D34" s="60" t="s">
        <v>49</v>
      </c>
      <c r="E34" s="23">
        <v>173566</v>
      </c>
      <c r="F34" s="23"/>
      <c r="G34" s="22">
        <v>17.992565055762082</v>
      </c>
      <c r="H34" s="22">
        <v>1.6028652748839045</v>
      </c>
      <c r="I34" s="22">
        <v>7.666545981173063</v>
      </c>
      <c r="J34" s="22"/>
      <c r="K34" s="72">
        <f t="shared" si="0"/>
        <v>-16.389699780878178</v>
      </c>
      <c r="L34" s="72">
        <v>6.0636807062891585</v>
      </c>
      <c r="M34" s="11"/>
      <c r="N34" s="13">
        <v>19.140359232548647</v>
      </c>
      <c r="O34" s="13">
        <v>17.072901074976187</v>
      </c>
      <c r="P34" s="13">
        <v>63.786739692475166</v>
      </c>
      <c r="Q34" s="3"/>
      <c r="R34" s="9"/>
    </row>
    <row r="35" spans="2:19">
      <c r="B35" s="56"/>
      <c r="C35" s="59" t="s">
        <v>50</v>
      </c>
      <c r="D35" s="60" t="s">
        <v>51</v>
      </c>
      <c r="E35" s="23">
        <v>158510</v>
      </c>
      <c r="F35" s="23"/>
      <c r="G35" s="22">
        <v>-5.826615548331608</v>
      </c>
      <c r="H35" s="22">
        <v>-21.342318716838445</v>
      </c>
      <c r="I35" s="22">
        <v>-11.835568183706362</v>
      </c>
      <c r="J35" s="22"/>
      <c r="K35" s="72">
        <f t="shared" si="0"/>
        <v>-15.515703168506837</v>
      </c>
      <c r="L35" s="72">
        <v>9.5067505331320827</v>
      </c>
      <c r="M35" s="11"/>
      <c r="N35" s="13">
        <v>12.168179872690351</v>
      </c>
      <c r="O35" s="13">
        <v>19.30863028294069</v>
      </c>
      <c r="P35" s="13">
        <v>68.523189844368972</v>
      </c>
      <c r="Q35" s="5"/>
      <c r="R35" s="9"/>
    </row>
    <row r="36" spans="2:19">
      <c r="B36" s="56"/>
      <c r="C36" s="59" t="s">
        <v>52</v>
      </c>
      <c r="D36" s="60" t="s">
        <v>53</v>
      </c>
      <c r="E36" s="23">
        <v>153401</v>
      </c>
      <c r="F36" s="23"/>
      <c r="G36" s="22">
        <v>-6.6188576052682979</v>
      </c>
      <c r="H36" s="22">
        <v>-13.430776907047049</v>
      </c>
      <c r="I36" s="22">
        <v>-10.641077170418006</v>
      </c>
      <c r="J36" s="22"/>
      <c r="K36" s="72">
        <f t="shared" si="0"/>
        <v>-6.8119193017787509</v>
      </c>
      <c r="L36" s="72">
        <v>2.7896997366290428</v>
      </c>
      <c r="M36" s="10"/>
      <c r="N36" s="13">
        <v>20.116550333200117</v>
      </c>
      <c r="O36" s="13">
        <v>22.976401810526706</v>
      </c>
      <c r="P36" s="13">
        <v>56.907047856273181</v>
      </c>
      <c r="Q36" s="5"/>
      <c r="R36" s="9"/>
    </row>
    <row r="37" spans="2:19">
      <c r="B37" s="56"/>
      <c r="C37" s="59" t="s">
        <v>54</v>
      </c>
      <c r="D37" s="60" t="s">
        <v>55</v>
      </c>
      <c r="E37" s="23">
        <v>150500</v>
      </c>
      <c r="F37" s="23"/>
      <c r="G37" s="22">
        <v>0.99717675201312883</v>
      </c>
      <c r="H37" s="22">
        <v>-23.384290685072159</v>
      </c>
      <c r="I37" s="22">
        <v>-12.33888247898467</v>
      </c>
      <c r="J37" s="22"/>
      <c r="K37" s="72">
        <f t="shared" si="0"/>
        <v>-24.381467437085288</v>
      </c>
      <c r="L37" s="72">
        <v>11.045408206087489</v>
      </c>
      <c r="M37" s="10"/>
      <c r="N37" s="13">
        <v>6.5557337610264632</v>
      </c>
      <c r="O37" s="13">
        <v>18.085309504716079</v>
      </c>
      <c r="P37" s="13">
        <v>75.358956734257447</v>
      </c>
      <c r="Q37" s="5"/>
      <c r="R37" s="9"/>
    </row>
    <row r="38" spans="2:19" s="19" customFormat="1">
      <c r="B38" s="56"/>
      <c r="C38" s="59" t="s">
        <v>56</v>
      </c>
      <c r="D38" s="60" t="s">
        <v>57</v>
      </c>
      <c r="E38" s="23">
        <v>134159</v>
      </c>
      <c r="F38" s="23"/>
      <c r="G38" s="22">
        <v>1.6215277777777777</v>
      </c>
      <c r="H38" s="22">
        <v>-13.183949973944763</v>
      </c>
      <c r="I38" s="22">
        <v>-12.157011392591656</v>
      </c>
      <c r="J38" s="22"/>
      <c r="K38" s="72">
        <f t="shared" si="0"/>
        <v>-14.805477751722542</v>
      </c>
      <c r="L38" s="72">
        <v>1.0269385813531073</v>
      </c>
      <c r="M38" s="17"/>
      <c r="N38" s="13">
        <v>17.97678785150374</v>
      </c>
      <c r="O38" s="13">
        <v>17.823065013780152</v>
      </c>
      <c r="P38" s="13">
        <v>64.200147134716104</v>
      </c>
      <c r="Q38" s="25"/>
      <c r="R38" s="58"/>
    </row>
    <row r="39" spans="2:19">
      <c r="B39" s="56"/>
      <c r="C39" s="59" t="s">
        <v>58</v>
      </c>
      <c r="D39" s="60" t="s">
        <v>59</v>
      </c>
      <c r="E39" s="23">
        <v>103126</v>
      </c>
      <c r="F39" s="23"/>
      <c r="G39" s="22">
        <v>5.6187012199742368</v>
      </c>
      <c r="H39" s="22">
        <v>-13.380028016810087</v>
      </c>
      <c r="I39" s="22">
        <v>13.795823665893272</v>
      </c>
      <c r="J39" s="22"/>
      <c r="K39" s="72">
        <f t="shared" si="0"/>
        <v>-18.998729236784325</v>
      </c>
      <c r="L39" s="72">
        <v>27.17585168270336</v>
      </c>
      <c r="M39" s="11"/>
      <c r="N39" s="13">
        <v>7.2611226833306626</v>
      </c>
      <c r="O39" s="13">
        <v>17.873738182983494</v>
      </c>
      <c r="P39" s="13">
        <v>74.86513913368583</v>
      </c>
      <c r="Q39" s="5"/>
      <c r="R39" s="9"/>
    </row>
    <row r="40" spans="2:19">
      <c r="B40" s="56"/>
      <c r="C40" s="59" t="s">
        <v>60</v>
      </c>
      <c r="D40" s="60" t="s">
        <v>61</v>
      </c>
      <c r="E40" s="23">
        <v>83156</v>
      </c>
      <c r="F40" s="23"/>
      <c r="G40" s="22">
        <v>-15.637312963813484</v>
      </c>
      <c r="H40" s="22">
        <v>-20.797345558623135</v>
      </c>
      <c r="I40" s="22">
        <v>-23.856769665144999</v>
      </c>
      <c r="J40" s="22"/>
      <c r="K40" s="72">
        <f t="shared" si="0"/>
        <v>-5.1600325948096515</v>
      </c>
      <c r="L40" s="72">
        <v>-3.0594241065218633</v>
      </c>
      <c r="M40" s="10"/>
      <c r="N40" s="13">
        <v>6.6268790203295378</v>
      </c>
      <c r="O40" s="13">
        <v>31.008565236833959</v>
      </c>
      <c r="P40" s="13">
        <v>62.364555742836501</v>
      </c>
      <c r="Q40" s="5"/>
      <c r="R40" s="9"/>
    </row>
    <row r="41" spans="2:19" s="20" customFormat="1">
      <c r="B41" s="56"/>
      <c r="C41" s="61" t="s">
        <v>62</v>
      </c>
      <c r="D41" s="62" t="s">
        <v>63</v>
      </c>
      <c r="E41" s="63">
        <v>51787</v>
      </c>
      <c r="F41" s="63"/>
      <c r="G41" s="64">
        <v>-13.78876404494382</v>
      </c>
      <c r="H41" s="64">
        <v>-32.412959605819736</v>
      </c>
      <c r="I41" s="64">
        <v>-27.276641550053821</v>
      </c>
      <c r="J41" s="64"/>
      <c r="K41" s="73">
        <f>H41-G41</f>
        <v>-18.624195560875918</v>
      </c>
      <c r="L41" s="73">
        <v>5.1363180557659156</v>
      </c>
      <c r="M41" s="70"/>
      <c r="N41" s="66">
        <v>10.893931109896117</v>
      </c>
      <c r="O41" s="66">
        <v>17.435757244395845</v>
      </c>
      <c r="P41" s="66">
        <v>71.67031164570804</v>
      </c>
      <c r="Q41" s="25"/>
      <c r="R41" s="57"/>
      <c r="S41" s="19"/>
    </row>
    <row r="42" spans="2:19" s="20" customFormat="1">
      <c r="B42" s="56"/>
      <c r="C42" s="59"/>
      <c r="D42" s="60"/>
      <c r="E42" s="23"/>
      <c r="F42" s="23"/>
      <c r="G42" s="22"/>
      <c r="H42" s="22"/>
      <c r="I42" s="22"/>
      <c r="J42" s="22"/>
      <c r="K42" s="72"/>
      <c r="L42" s="72"/>
      <c r="M42" s="17"/>
      <c r="N42" s="13"/>
      <c r="O42" s="13"/>
      <c r="P42" s="13"/>
      <c r="Q42" s="25"/>
      <c r="R42" s="57"/>
      <c r="S42" s="19"/>
    </row>
    <row r="43" spans="2:19">
      <c r="B43" s="4" t="s">
        <v>64</v>
      </c>
      <c r="C43" s="67"/>
      <c r="D43" s="67"/>
      <c r="E43" s="24"/>
      <c r="F43" s="68"/>
      <c r="G43" s="64"/>
      <c r="H43" s="64"/>
      <c r="I43" s="64"/>
      <c r="J43" s="64"/>
      <c r="K43" s="73"/>
      <c r="L43" s="73"/>
      <c r="M43" s="69"/>
      <c r="N43" s="69"/>
      <c r="O43" s="24"/>
      <c r="P43" s="24"/>
      <c r="Q43" s="5"/>
      <c r="R43" s="9"/>
    </row>
    <row r="44" spans="2:19">
      <c r="B44" s="56"/>
      <c r="C44" s="59" t="s">
        <v>65</v>
      </c>
      <c r="D44" s="60"/>
      <c r="E44" s="23">
        <v>118081</v>
      </c>
      <c r="F44" s="23"/>
      <c r="G44" s="22">
        <v>-19.867511409809548</v>
      </c>
      <c r="H44" s="22">
        <v>-30.886604254015662</v>
      </c>
      <c r="I44" s="22">
        <v>-22.80596887475183</v>
      </c>
      <c r="J44" s="22"/>
      <c r="K44" s="72">
        <f t="shared" si="0"/>
        <v>-11.019092844206114</v>
      </c>
      <c r="L44" s="72">
        <v>8.0806353792638319</v>
      </c>
      <c r="M44" s="10"/>
      <c r="N44" s="13">
        <v>8.5222529060432848</v>
      </c>
      <c r="O44" s="13">
        <v>21.260034679853575</v>
      </c>
      <c r="P44" s="13">
        <v>70.217712414103147</v>
      </c>
      <c r="Q44" s="5"/>
      <c r="R44" s="9"/>
    </row>
    <row r="45" spans="2:19">
      <c r="B45" s="56"/>
      <c r="C45" s="59" t="s">
        <v>66</v>
      </c>
      <c r="D45" s="60"/>
      <c r="E45" s="23">
        <v>98451</v>
      </c>
      <c r="F45" s="23"/>
      <c r="G45" s="22">
        <v>-1.3030570852312644</v>
      </c>
      <c r="H45" s="22">
        <v>-22.417786012042612</v>
      </c>
      <c r="I45" s="22">
        <v>-10.107051314268483</v>
      </c>
      <c r="J45" s="22"/>
      <c r="K45" s="72">
        <f t="shared" si="0"/>
        <v>-21.114728926811349</v>
      </c>
      <c r="L45" s="72">
        <v>12.310734697774128</v>
      </c>
      <c r="M45" s="10"/>
      <c r="N45" s="13">
        <v>10.385926753277291</v>
      </c>
      <c r="O45" s="13">
        <v>19.440362118629121</v>
      </c>
      <c r="P45" s="13">
        <v>70.173711128093586</v>
      </c>
      <c r="Q45" s="5"/>
      <c r="R45" s="9"/>
    </row>
    <row r="46" spans="2:19">
      <c r="B46" s="56"/>
      <c r="C46" s="59" t="s">
        <v>67</v>
      </c>
      <c r="D46" s="60"/>
      <c r="E46" s="23">
        <v>93088</v>
      </c>
      <c r="F46" s="23"/>
      <c r="G46" s="22">
        <v>-11.936552131451833</v>
      </c>
      <c r="H46" s="22">
        <v>-13.328372400677994</v>
      </c>
      <c r="I46" s="22">
        <v>-2.4885058656165597</v>
      </c>
      <c r="J46" s="22"/>
      <c r="K46" s="72">
        <f t="shared" si="0"/>
        <v>-1.3918202692261605</v>
      </c>
      <c r="L46" s="72">
        <v>10.839866535061434</v>
      </c>
      <c r="M46" s="10"/>
      <c r="N46" s="13">
        <v>6.117910470340842</v>
      </c>
      <c r="O46" s="13">
        <v>33.949562033857276</v>
      </c>
      <c r="P46" s="13">
        <v>59.932527495801878</v>
      </c>
      <c r="Q46" s="5"/>
      <c r="R46" s="9"/>
    </row>
    <row r="47" spans="2:19" s="19" customFormat="1">
      <c r="B47" s="56"/>
      <c r="C47" s="59" t="s">
        <v>68</v>
      </c>
      <c r="D47" s="60"/>
      <c r="E47" s="23">
        <v>69872</v>
      </c>
      <c r="F47" s="23"/>
      <c r="G47" s="22">
        <v>9.388371507676819</v>
      </c>
      <c r="H47" s="22">
        <v>-3.9339567012046164</v>
      </c>
      <c r="I47" s="22">
        <v>-4.5348677901082342</v>
      </c>
      <c r="J47" s="22"/>
      <c r="K47" s="72">
        <f t="shared" si="0"/>
        <v>-13.322328208881435</v>
      </c>
      <c r="L47" s="72">
        <v>-0.60091108890361777</v>
      </c>
      <c r="M47" s="17"/>
      <c r="N47" s="13">
        <v>10.962161597156893</v>
      </c>
      <c r="O47" s="13">
        <v>25.731681822932998</v>
      </c>
      <c r="P47" s="13">
        <v>63.306156579910109</v>
      </c>
      <c r="Q47" s="25"/>
      <c r="R47" s="58"/>
    </row>
    <row r="48" spans="2:19">
      <c r="B48" s="56"/>
      <c r="C48" s="59" t="s">
        <v>69</v>
      </c>
      <c r="D48" s="60"/>
      <c r="E48" s="23">
        <v>68122</v>
      </c>
      <c r="F48" s="23"/>
      <c r="G48" s="22">
        <v>3.724479025302331</v>
      </c>
      <c r="H48" s="22">
        <v>-21.034743202416919</v>
      </c>
      <c r="I48" s="22">
        <v>-18.519028284357582</v>
      </c>
      <c r="J48" s="22"/>
      <c r="K48" s="72">
        <f t="shared" si="0"/>
        <v>-24.759222227719249</v>
      </c>
      <c r="L48" s="72">
        <v>2.5157149180593379</v>
      </c>
      <c r="M48" s="11"/>
      <c r="N48" s="13">
        <v>4.5636124066676427</v>
      </c>
      <c r="O48" s="13">
        <v>16.430677849120531</v>
      </c>
      <c r="P48" s="13">
        <v>79.005709744211828</v>
      </c>
      <c r="Q48" s="5"/>
      <c r="R48" s="9"/>
    </row>
    <row r="49" spans="2:18">
      <c r="B49" s="56"/>
      <c r="C49" s="59" t="s">
        <v>70</v>
      </c>
      <c r="D49" s="60"/>
      <c r="E49" s="23">
        <v>66699</v>
      </c>
      <c r="F49" s="23"/>
      <c r="G49" s="22">
        <v>14.214558179124239</v>
      </c>
      <c r="H49" s="22">
        <v>4.5490093847758084</v>
      </c>
      <c r="I49" s="22">
        <v>14.210756449497158</v>
      </c>
      <c r="J49" s="22"/>
      <c r="K49" s="72">
        <f t="shared" si="0"/>
        <v>-9.6655487943484317</v>
      </c>
      <c r="L49" s="72">
        <v>9.6617470647213501</v>
      </c>
      <c r="M49" s="10"/>
      <c r="N49" s="13">
        <v>6.4127084130234229</v>
      </c>
      <c r="O49" s="13">
        <v>30.029475957968636</v>
      </c>
      <c r="P49" s="13">
        <v>63.557815629007948</v>
      </c>
      <c r="Q49" s="9"/>
      <c r="R49" s="9"/>
    </row>
    <row r="50" spans="2:18">
      <c r="B50" s="56"/>
      <c r="C50" s="59" t="s">
        <v>71</v>
      </c>
      <c r="D50" s="60"/>
      <c r="E50" s="23">
        <v>64697</v>
      </c>
      <c r="F50" s="23"/>
      <c r="G50" s="22">
        <v>-13.014644929538546</v>
      </c>
      <c r="H50" s="22">
        <v>-33.14923760355385</v>
      </c>
      <c r="I50" s="22">
        <v>-30.068990233850013</v>
      </c>
      <c r="J50" s="22"/>
      <c r="K50" s="72">
        <f t="shared" si="0"/>
        <v>-20.134592674015302</v>
      </c>
      <c r="L50" s="72">
        <v>3.0802473697038373</v>
      </c>
      <c r="M50" s="10"/>
      <c r="N50" s="13">
        <v>9.7670664206642073</v>
      </c>
      <c r="O50" s="13">
        <v>15.309040590405905</v>
      </c>
      <c r="P50" s="13">
        <v>74.923892988929893</v>
      </c>
      <c r="Q50" s="9"/>
      <c r="R50" s="9"/>
    </row>
    <row r="51" spans="2:18">
      <c r="B51" s="56"/>
      <c r="C51" s="59" t="s">
        <v>72</v>
      </c>
      <c r="D51" s="60"/>
      <c r="E51" s="23">
        <v>60964</v>
      </c>
      <c r="F51" s="23"/>
      <c r="G51" s="22">
        <v>-12.412299696838458</v>
      </c>
      <c r="H51" s="22">
        <v>-32.833556448014278</v>
      </c>
      <c r="I51" s="22">
        <v>-24.599769802239198</v>
      </c>
      <c r="J51" s="22"/>
      <c r="K51" s="72">
        <f t="shared" si="0"/>
        <v>-20.421256751175818</v>
      </c>
      <c r="L51" s="72">
        <v>8.2337866457750799</v>
      </c>
      <c r="M51" s="10"/>
      <c r="N51" s="13">
        <v>9.2498589960518895</v>
      </c>
      <c r="O51" s="13">
        <v>14.848328796684569</v>
      </c>
      <c r="P51" s="13">
        <v>75.901812207263546</v>
      </c>
      <c r="Q51" s="9"/>
      <c r="R51" s="9"/>
    </row>
    <row r="52" spans="2:18">
      <c r="B52" s="56"/>
      <c r="C52" s="59" t="s">
        <v>73</v>
      </c>
      <c r="D52" s="60"/>
      <c r="E52" s="23">
        <v>52245</v>
      </c>
      <c r="F52" s="23"/>
      <c r="G52" s="22">
        <v>-10.968244691213716</v>
      </c>
      <c r="H52" s="22">
        <v>-39.43173943173943</v>
      </c>
      <c r="I52" s="22">
        <v>-25.744888023369036</v>
      </c>
      <c r="J52" s="22"/>
      <c r="K52" s="72">
        <f t="shared" si="0"/>
        <v>-28.463494740525714</v>
      </c>
      <c r="L52" s="72">
        <v>13.686851408370394</v>
      </c>
      <c r="M52" s="10"/>
      <c r="N52" s="13">
        <v>4.8980344627707222</v>
      </c>
      <c r="O52" s="13">
        <v>13.107972809190073</v>
      </c>
      <c r="P52" s="13">
        <v>81.993992728039203</v>
      </c>
      <c r="Q52" s="9"/>
      <c r="R52" s="9"/>
    </row>
    <row r="53" spans="2:18">
      <c r="B53" s="56"/>
      <c r="C53" s="59" t="s">
        <v>74</v>
      </c>
      <c r="D53" s="60"/>
      <c r="E53" s="23">
        <v>48980</v>
      </c>
      <c r="F53" s="23"/>
      <c r="G53" s="22">
        <v>-17.602076941232003</v>
      </c>
      <c r="H53" s="22">
        <v>-41.903203179798922</v>
      </c>
      <c r="I53" s="22">
        <v>-30.49435100454987</v>
      </c>
      <c r="J53" s="22"/>
      <c r="K53" s="72">
        <f t="shared" si="0"/>
        <v>-24.301126238566919</v>
      </c>
      <c r="L53" s="72">
        <v>11.408852175249052</v>
      </c>
      <c r="M53" s="10"/>
      <c r="N53" s="13">
        <v>6.8932503590234564</v>
      </c>
      <c r="O53" s="13">
        <v>15.043082814743896</v>
      </c>
      <c r="P53" s="13">
        <v>78.063666826232648</v>
      </c>
      <c r="Q53" s="9"/>
      <c r="R53" s="9"/>
    </row>
    <row r="54" spans="2:18">
      <c r="B54" s="56"/>
      <c r="C54" s="59" t="s">
        <v>75</v>
      </c>
      <c r="D54" s="60"/>
      <c r="E54" s="23">
        <v>45605</v>
      </c>
      <c r="F54" s="23"/>
      <c r="G54" s="22">
        <v>-24.536717464025912</v>
      </c>
      <c r="H54" s="22">
        <v>-49.200804488197313</v>
      </c>
      <c r="I54" s="22">
        <v>-38.117887892106687</v>
      </c>
      <c r="J54" s="22"/>
      <c r="K54" s="72">
        <f t="shared" si="0"/>
        <v>-24.664087024171401</v>
      </c>
      <c r="L54" s="72">
        <v>11.082916596090627</v>
      </c>
      <c r="M54" s="10"/>
      <c r="N54" s="13">
        <v>3.4999040245697102</v>
      </c>
      <c r="O54" s="13">
        <v>16.629342888220616</v>
      </c>
      <c r="P54" s="13">
        <v>79.870753087209678</v>
      </c>
      <c r="Q54" s="9"/>
      <c r="R54" s="9"/>
    </row>
    <row r="55" spans="2:18">
      <c r="B55" s="56"/>
      <c r="C55" s="59" t="s">
        <v>76</v>
      </c>
      <c r="D55" s="60"/>
      <c r="E55" s="23">
        <v>43517</v>
      </c>
      <c r="F55" s="23"/>
      <c r="G55" s="22">
        <v>-18.421052631578949</v>
      </c>
      <c r="H55" s="22">
        <v>-39.918086306167268</v>
      </c>
      <c r="I55" s="22">
        <v>-32.193694292936009</v>
      </c>
      <c r="J55" s="22"/>
      <c r="K55" s="72">
        <f t="shared" si="0"/>
        <v>-21.497033674588319</v>
      </c>
      <c r="L55" s="72">
        <v>7.7243920132312596</v>
      </c>
      <c r="M55" s="10"/>
      <c r="N55" s="13">
        <v>8.3460492270948059</v>
      </c>
      <c r="O55" s="13">
        <v>13.295296225038147</v>
      </c>
      <c r="P55" s="13">
        <v>78.358654547867047</v>
      </c>
      <c r="Q55" s="9"/>
      <c r="R55" s="9"/>
    </row>
    <row r="56" spans="2:18">
      <c r="B56" s="56"/>
      <c r="C56" s="59" t="s">
        <v>77</v>
      </c>
      <c r="D56" s="60"/>
      <c r="E56" s="23">
        <v>43453</v>
      </c>
      <c r="F56" s="23"/>
      <c r="G56" s="22">
        <v>-9.9514708525552695</v>
      </c>
      <c r="H56" s="22">
        <v>-27.758492437391521</v>
      </c>
      <c r="I56" s="22">
        <v>-24.932905675198011</v>
      </c>
      <c r="J56" s="22"/>
      <c r="K56" s="72">
        <f t="shared" si="0"/>
        <v>-17.807021584836249</v>
      </c>
      <c r="L56" s="72">
        <v>2.8255867621935096</v>
      </c>
      <c r="M56" s="10"/>
      <c r="N56" s="13">
        <v>5.304584623419256</v>
      </c>
      <c r="O56" s="13">
        <v>20.192487036967954</v>
      </c>
      <c r="P56" s="13">
        <v>74.502928339612794</v>
      </c>
      <c r="Q56" s="9"/>
      <c r="R56" s="9"/>
    </row>
    <row r="57" spans="2:18">
      <c r="B57" s="56"/>
      <c r="C57" s="59" t="s">
        <v>78</v>
      </c>
      <c r="D57" s="60"/>
      <c r="E57" s="23">
        <v>41170</v>
      </c>
      <c r="F57" s="23"/>
      <c r="G57" s="22">
        <v>-20.638239339752406</v>
      </c>
      <c r="H57" s="22">
        <v>-46.798406026529833</v>
      </c>
      <c r="I57" s="22">
        <v>-42.466718320771996</v>
      </c>
      <c r="J57" s="22"/>
      <c r="K57" s="72">
        <f t="shared" si="0"/>
        <v>-26.160166686777426</v>
      </c>
      <c r="L57" s="72">
        <v>4.3316877057578367</v>
      </c>
      <c r="M57" s="10"/>
      <c r="N57" s="13">
        <v>4.7866343230038604</v>
      </c>
      <c r="O57" s="13">
        <v>13.625337387679798</v>
      </c>
      <c r="P57" s="13">
        <v>81.588028289316341</v>
      </c>
      <c r="Q57" s="9"/>
      <c r="R57" s="9"/>
    </row>
    <row r="58" spans="2:18">
      <c r="B58" s="56"/>
      <c r="C58" s="59" t="s">
        <v>79</v>
      </c>
      <c r="D58" s="60"/>
      <c r="E58" s="23">
        <v>40711</v>
      </c>
      <c r="F58" s="23"/>
      <c r="G58" s="22">
        <v>-3.9808213992808024</v>
      </c>
      <c r="H58" s="22">
        <v>-27.106651228611863</v>
      </c>
      <c r="I58" s="22">
        <v>-25.98301577106972</v>
      </c>
      <c r="J58" s="22"/>
      <c r="K58" s="72">
        <f t="shared" si="0"/>
        <v>-23.12582982933106</v>
      </c>
      <c r="L58" s="72">
        <v>1.123635457542143</v>
      </c>
      <c r="M58" s="10"/>
      <c r="N58" s="13">
        <v>12.15548205839468</v>
      </c>
      <c r="O58" s="13">
        <v>13.257939471531705</v>
      </c>
      <c r="P58" s="13">
        <v>74.586578470073619</v>
      </c>
      <c r="Q58" s="9"/>
      <c r="R58" s="9"/>
    </row>
    <row r="59" spans="2:18">
      <c r="B59" s="56"/>
      <c r="C59" s="59" t="s">
        <v>80</v>
      </c>
      <c r="D59" s="60"/>
      <c r="E59" s="23">
        <v>37349</v>
      </c>
      <c r="F59" s="23"/>
      <c r="G59" s="22">
        <v>-7.6602939263883467</v>
      </c>
      <c r="H59" s="22">
        <v>-25.812012964623129</v>
      </c>
      <c r="I59" s="22">
        <v>-19.703298286043498</v>
      </c>
      <c r="J59" s="22"/>
      <c r="K59" s="72">
        <f t="shared" si="0"/>
        <v>-18.151719038234781</v>
      </c>
      <c r="L59" s="72">
        <v>6.1087146785796307</v>
      </c>
      <c r="M59" s="10"/>
      <c r="N59" s="13">
        <v>25.477805178791616</v>
      </c>
      <c r="O59" s="13">
        <v>18.48027127003699</v>
      </c>
      <c r="P59" s="13">
        <v>56.041923551171394</v>
      </c>
      <c r="Q59" s="9"/>
      <c r="R59" s="9"/>
    </row>
    <row r="60" spans="2:18">
      <c r="B60" s="56"/>
      <c r="C60" s="59" t="s">
        <v>81</v>
      </c>
      <c r="D60" s="60"/>
      <c r="E60" s="23">
        <v>35784</v>
      </c>
      <c r="F60" s="23"/>
      <c r="G60" s="22">
        <v>-6.7398119122257052</v>
      </c>
      <c r="H60" s="22">
        <v>-26.684513299538647</v>
      </c>
      <c r="I60" s="22">
        <v>-14.57452674140783</v>
      </c>
      <c r="J60" s="22"/>
      <c r="K60" s="72">
        <f t="shared" si="0"/>
        <v>-19.944701387312943</v>
      </c>
      <c r="L60" s="72">
        <v>12.109986558130817</v>
      </c>
      <c r="M60" s="10"/>
      <c r="N60" s="13">
        <v>5.338482507950931</v>
      </c>
      <c r="O60" s="13">
        <v>20.733000151446312</v>
      </c>
      <c r="P60" s="13">
        <v>73.928517340602752</v>
      </c>
      <c r="Q60" s="9"/>
      <c r="R60" s="9"/>
    </row>
    <row r="61" spans="2:18">
      <c r="B61" s="56"/>
      <c r="C61" s="59" t="s">
        <v>82</v>
      </c>
      <c r="D61" s="60"/>
      <c r="E61" s="23">
        <v>35684</v>
      </c>
      <c r="F61" s="23"/>
      <c r="G61" s="22">
        <v>-9.3018603720744153</v>
      </c>
      <c r="H61" s="22">
        <v>-16.95301179879942</v>
      </c>
      <c r="I61" s="22">
        <v>-9.0053385782523172</v>
      </c>
      <c r="J61" s="22"/>
      <c r="K61" s="72">
        <f t="shared" si="0"/>
        <v>-7.6511514267250043</v>
      </c>
      <c r="L61" s="72">
        <v>7.9476732205471023</v>
      </c>
      <c r="M61" s="10"/>
      <c r="N61" s="13">
        <v>6.490384615384615</v>
      </c>
      <c r="O61" s="13">
        <v>30.123491704374057</v>
      </c>
      <c r="P61" s="13">
        <v>63.386123680241326</v>
      </c>
      <c r="Q61" s="9"/>
      <c r="R61" s="9"/>
    </row>
    <row r="62" spans="2:18">
      <c r="B62" s="56"/>
      <c r="C62" s="59" t="s">
        <v>83</v>
      </c>
      <c r="D62" s="60"/>
      <c r="E62" s="23">
        <v>33631</v>
      </c>
      <c r="F62" s="23"/>
      <c r="G62" s="22">
        <v>-15.484488178215116</v>
      </c>
      <c r="H62" s="22">
        <v>-38.54253255749515</v>
      </c>
      <c r="I62" s="22">
        <v>-35.65522792127021</v>
      </c>
      <c r="J62" s="22"/>
      <c r="K62" s="72">
        <f t="shared" si="0"/>
        <v>-23.058044379280034</v>
      </c>
      <c r="L62" s="72">
        <v>2.8873046362249397</v>
      </c>
      <c r="M62" s="10"/>
      <c r="N62" s="13">
        <v>4.1704877942268217</v>
      </c>
      <c r="O62" s="13">
        <v>16.82169527053583</v>
      </c>
      <c r="P62" s="13">
        <v>79.007816935237344</v>
      </c>
      <c r="Q62" s="9"/>
      <c r="R62" s="9"/>
    </row>
    <row r="63" spans="2:18">
      <c r="B63" s="56"/>
      <c r="C63" s="59" t="s">
        <v>84</v>
      </c>
      <c r="D63" s="60"/>
      <c r="E63" s="23">
        <v>33415</v>
      </c>
      <c r="F63" s="23"/>
      <c r="G63" s="22">
        <v>-17.324636686119693</v>
      </c>
      <c r="H63" s="22">
        <v>-20.71867182169661</v>
      </c>
      <c r="I63" s="22">
        <v>-12.726454371553956</v>
      </c>
      <c r="J63" s="22"/>
      <c r="K63" s="72">
        <f t="shared" si="0"/>
        <v>-3.3940351355769174</v>
      </c>
      <c r="L63" s="72">
        <v>7.9922174501426539</v>
      </c>
      <c r="M63" s="10"/>
      <c r="N63" s="13">
        <v>7.0203330265249768</v>
      </c>
      <c r="O63" s="13">
        <v>32.28181742113631</v>
      </c>
      <c r="P63" s="13">
        <v>60.69784955233871</v>
      </c>
      <c r="Q63" s="9"/>
      <c r="R63" s="9"/>
    </row>
    <row r="64" spans="2:18">
      <c r="B64" s="56"/>
      <c r="C64" s="59" t="s">
        <v>85</v>
      </c>
      <c r="D64" s="60"/>
      <c r="E64" s="23">
        <v>30981</v>
      </c>
      <c r="F64" s="23"/>
      <c r="G64" s="22">
        <v>-14.930827460193161</v>
      </c>
      <c r="H64" s="22">
        <v>-40.030122454325195</v>
      </c>
      <c r="I64" s="22">
        <v>-39.785655399835122</v>
      </c>
      <c r="J64" s="22"/>
      <c r="K64" s="72">
        <f t="shared" si="0"/>
        <v>-25.099294994132034</v>
      </c>
      <c r="L64" s="72">
        <v>0.24446705449007311</v>
      </c>
      <c r="M64" s="10"/>
      <c r="N64" s="13">
        <v>3.3339083929957734</v>
      </c>
      <c r="O64" s="13">
        <v>14.733028551712241</v>
      </c>
      <c r="P64" s="13">
        <v>81.933063055291996</v>
      </c>
      <c r="Q64" s="9"/>
      <c r="R64" s="9"/>
    </row>
    <row r="65" spans="2:18">
      <c r="B65" s="56"/>
      <c r="C65" s="59" t="s">
        <v>86</v>
      </c>
      <c r="D65" s="60"/>
      <c r="E65" s="23">
        <v>30950</v>
      </c>
      <c r="F65" s="23"/>
      <c r="G65" s="22">
        <v>-4.8776827254990245</v>
      </c>
      <c r="H65" s="22">
        <v>-33.369923161361143</v>
      </c>
      <c r="I65" s="22">
        <v>-31.943014074836938</v>
      </c>
      <c r="J65" s="22"/>
      <c r="K65" s="72">
        <f t="shared" si="0"/>
        <v>-28.492240435862119</v>
      </c>
      <c r="L65" s="72">
        <v>1.4269090865242049</v>
      </c>
      <c r="M65" s="10"/>
      <c r="N65" s="13">
        <v>3.9064944352567825</v>
      </c>
      <c r="O65" s="13">
        <v>11.719483305770348</v>
      </c>
      <c r="P65" s="13">
        <v>84.374022258972872</v>
      </c>
      <c r="Q65" s="9"/>
      <c r="R65" s="9"/>
    </row>
    <row r="66" spans="2:18">
      <c r="B66" s="56"/>
      <c r="C66" s="59" t="s">
        <v>87</v>
      </c>
      <c r="D66" s="60"/>
      <c r="E66" s="23">
        <v>29144</v>
      </c>
      <c r="F66" s="23"/>
      <c r="G66" s="22">
        <v>-5.0152396785813247</v>
      </c>
      <c r="H66" s="22">
        <v>-23.386043812563472</v>
      </c>
      <c r="I66" s="22">
        <v>-17.078651685393258</v>
      </c>
      <c r="J66" s="22"/>
      <c r="K66" s="72">
        <f t="shared" si="0"/>
        <v>-18.370804133982148</v>
      </c>
      <c r="L66" s="72">
        <v>6.307392127170214</v>
      </c>
      <c r="M66" s="10"/>
      <c r="N66" s="13">
        <v>5.9346041196523744</v>
      </c>
      <c r="O66" s="13">
        <v>22.249963989052674</v>
      </c>
      <c r="P66" s="13">
        <v>71.815431891294963</v>
      </c>
      <c r="Q66" s="9"/>
      <c r="R66" s="9"/>
    </row>
    <row r="67" spans="2:18">
      <c r="B67" s="56"/>
      <c r="C67" s="59" t="s">
        <v>88</v>
      </c>
      <c r="D67" s="60"/>
      <c r="E67" s="23">
        <v>28405</v>
      </c>
      <c r="F67" s="23"/>
      <c r="G67" s="22">
        <v>-5.4091138874846534</v>
      </c>
      <c r="H67" s="22">
        <v>-30.163957900766093</v>
      </c>
      <c r="I67" s="22">
        <v>-18.685416828529252</v>
      </c>
      <c r="J67" s="22"/>
      <c r="K67" s="72">
        <f t="shared" si="0"/>
        <v>-24.754844013281438</v>
      </c>
      <c r="L67" s="72">
        <v>11.47854107223684</v>
      </c>
      <c r="M67" s="10"/>
      <c r="N67" s="13">
        <v>3.0708624044805166</v>
      </c>
      <c r="O67" s="13">
        <v>16.740234467701363</v>
      </c>
      <c r="P67" s="13">
        <v>80.188903127818122</v>
      </c>
      <c r="Q67" s="9"/>
      <c r="R67" s="9"/>
    </row>
    <row r="68" spans="2:18">
      <c r="B68" s="56"/>
      <c r="C68" s="59" t="s">
        <v>89</v>
      </c>
      <c r="D68" s="60"/>
      <c r="E68" s="23">
        <v>26467</v>
      </c>
      <c r="F68" s="23"/>
      <c r="G68" s="22">
        <v>-10.405238010971509</v>
      </c>
      <c r="H68" s="22">
        <v>-29.059905365592357</v>
      </c>
      <c r="I68" s="22">
        <v>-19.313057660942146</v>
      </c>
      <c r="J68" s="22"/>
      <c r="K68" s="72">
        <f t="shared" si="0"/>
        <v>-18.654667354620848</v>
      </c>
      <c r="L68" s="72">
        <v>9.7468477046502109</v>
      </c>
      <c r="M68" s="10"/>
      <c r="N68" s="13">
        <v>11.977869986168741</v>
      </c>
      <c r="O68" s="13">
        <v>17.997233748271093</v>
      </c>
      <c r="P68" s="13">
        <v>70.024896265560159</v>
      </c>
      <c r="Q68" s="9"/>
      <c r="R68" s="9"/>
    </row>
    <row r="69" spans="2:18">
      <c r="B69" s="56"/>
      <c r="C69" s="59" t="s">
        <v>90</v>
      </c>
      <c r="D69" s="60"/>
      <c r="E69" s="23">
        <v>26143</v>
      </c>
      <c r="F69" s="23"/>
      <c r="G69" s="22">
        <v>-14.785852643661668</v>
      </c>
      <c r="H69" s="22">
        <v>-25.610020997755413</v>
      </c>
      <c r="I69" s="22">
        <v>-16.835489833641404</v>
      </c>
      <c r="J69" s="22"/>
      <c r="K69" s="72">
        <f t="shared" si="0"/>
        <v>-10.824168354093745</v>
      </c>
      <c r="L69" s="72">
        <v>8.7745311641140091</v>
      </c>
      <c r="M69" s="10"/>
      <c r="N69" s="13">
        <v>4.6298704676689386</v>
      </c>
      <c r="O69" s="13">
        <v>30.156583259636893</v>
      </c>
      <c r="P69" s="13">
        <v>65.213546272694174</v>
      </c>
      <c r="Q69" s="9"/>
      <c r="R69" s="9"/>
    </row>
    <row r="70" spans="2:18">
      <c r="B70" s="56"/>
      <c r="C70" s="59" t="s">
        <v>91</v>
      </c>
      <c r="D70" s="60"/>
      <c r="E70" s="23">
        <v>25449</v>
      </c>
      <c r="F70" s="23"/>
      <c r="G70" s="22">
        <v>-7.2538442959504064</v>
      </c>
      <c r="H70" s="22">
        <v>-36.331599261621079</v>
      </c>
      <c r="I70" s="22">
        <v>-35.263644773358003</v>
      </c>
      <c r="J70" s="22"/>
      <c r="K70" s="72">
        <f t="shared" si="0"/>
        <v>-29.077754965670671</v>
      </c>
      <c r="L70" s="72">
        <v>1.0679544882630765</v>
      </c>
      <c r="M70" s="10"/>
      <c r="N70" s="13">
        <v>2.7545420640417708</v>
      </c>
      <c r="O70" s="13">
        <v>13.591560551973998</v>
      </c>
      <c r="P70" s="13">
        <v>83.65389738398423</v>
      </c>
      <c r="Q70" s="9"/>
      <c r="R70" s="9"/>
    </row>
    <row r="71" spans="2:18">
      <c r="B71" s="56"/>
      <c r="C71" s="59" t="s">
        <v>92</v>
      </c>
      <c r="D71" s="60"/>
      <c r="E71" s="23">
        <v>25276</v>
      </c>
      <c r="F71" s="23"/>
      <c r="G71" s="22">
        <v>-11.092475413585424</v>
      </c>
      <c r="H71" s="22">
        <v>-33.738929534077784</v>
      </c>
      <c r="I71" s="22">
        <v>-24.83264779417695</v>
      </c>
      <c r="J71" s="22"/>
      <c r="K71" s="72">
        <f t="shared" si="0"/>
        <v>-22.646454120492358</v>
      </c>
      <c r="L71" s="72">
        <v>8.9062817399008338</v>
      </c>
      <c r="M71" s="10"/>
      <c r="N71" s="13">
        <v>5.8385863387413455</v>
      </c>
      <c r="O71" s="13">
        <v>19.727188178154385</v>
      </c>
      <c r="P71" s="13">
        <v>74.434225483104257</v>
      </c>
      <c r="Q71" s="9"/>
      <c r="R71" s="9"/>
    </row>
    <row r="72" spans="2:18">
      <c r="B72" s="56"/>
      <c r="C72" s="59" t="s">
        <v>93</v>
      </c>
      <c r="D72" s="60"/>
      <c r="E72" s="23">
        <v>25239</v>
      </c>
      <c r="F72" s="23"/>
      <c r="G72" s="22">
        <v>-21.645569620253166</v>
      </c>
      <c r="H72" s="22">
        <v>-37.247060705430698</v>
      </c>
      <c r="I72" s="22">
        <v>-25.921343349536013</v>
      </c>
      <c r="J72" s="22"/>
      <c r="K72" s="72">
        <f t="shared" si="0"/>
        <v>-15.601491085177532</v>
      </c>
      <c r="L72" s="72">
        <v>11.325717355894685</v>
      </c>
      <c r="M72" s="10"/>
      <c r="N72" s="13">
        <v>3.4301075268817205</v>
      </c>
      <c r="O72" s="13">
        <v>25.704301075268816</v>
      </c>
      <c r="P72" s="13">
        <v>70.865591397849471</v>
      </c>
      <c r="Q72" s="9"/>
      <c r="R72" s="9"/>
    </row>
    <row r="73" spans="2:18">
      <c r="B73" s="56"/>
      <c r="C73" s="59" t="s">
        <v>94</v>
      </c>
      <c r="D73" s="60"/>
      <c r="E73" s="23">
        <v>25127</v>
      </c>
      <c r="F73" s="23"/>
      <c r="G73" s="22">
        <v>-5.0718576534103867</v>
      </c>
      <c r="H73" s="22">
        <v>-31.520882584712371</v>
      </c>
      <c r="I73" s="22">
        <v>-7.3161696610483427</v>
      </c>
      <c r="J73" s="22"/>
      <c r="K73" s="72">
        <f t="shared" si="0"/>
        <v>-26.449024931301985</v>
      </c>
      <c r="L73" s="72">
        <v>24.204712923664029</v>
      </c>
      <c r="M73" s="10"/>
      <c r="N73" s="13">
        <v>4.6783625730994149</v>
      </c>
      <c r="O73" s="13">
        <v>15.363701651790294</v>
      </c>
      <c r="P73" s="13">
        <v>79.957935775110286</v>
      </c>
      <c r="Q73" s="9"/>
      <c r="R73" s="9"/>
    </row>
    <row r="74" spans="2:18">
      <c r="B74" s="56"/>
      <c r="C74" s="59" t="s">
        <v>95</v>
      </c>
      <c r="D74" s="60"/>
      <c r="E74" s="23">
        <v>24668</v>
      </c>
      <c r="F74" s="23"/>
      <c r="G74" s="22">
        <v>-19.928156004105372</v>
      </c>
      <c r="H74" s="22">
        <v>-39.840974454407039</v>
      </c>
      <c r="I74" s="22">
        <v>-29.760952634852927</v>
      </c>
      <c r="J74" s="22"/>
      <c r="K74" s="72">
        <f t="shared" si="0"/>
        <v>-19.912818450301668</v>
      </c>
      <c r="L74" s="72">
        <v>10.080021819554112</v>
      </c>
      <c r="M74" s="10"/>
      <c r="N74" s="13">
        <v>4.0074233022095926</v>
      </c>
      <c r="O74" s="13">
        <v>23.151423766165983</v>
      </c>
      <c r="P74" s="13">
        <v>72.841152931624435</v>
      </c>
      <c r="Q74" s="9"/>
      <c r="R74" s="9"/>
    </row>
    <row r="75" spans="2:18">
      <c r="B75" s="56"/>
      <c r="C75" s="59" t="s">
        <v>96</v>
      </c>
      <c r="D75" s="60"/>
      <c r="E75" s="23">
        <v>24558</v>
      </c>
      <c r="F75" s="23"/>
      <c r="G75" s="22">
        <v>6.027846027846028</v>
      </c>
      <c r="H75" s="22">
        <v>-16.277114511518413</v>
      </c>
      <c r="I75" s="22">
        <v>-9.2916918298680002</v>
      </c>
      <c r="J75" s="22"/>
      <c r="K75" s="72">
        <f t="shared" si="0"/>
        <v>-22.304960539364441</v>
      </c>
      <c r="L75" s="72">
        <v>6.9854226816504124</v>
      </c>
      <c r="M75" s="10"/>
      <c r="N75" s="13">
        <v>8.3077597544936435</v>
      </c>
      <c r="O75" s="13">
        <v>19.065103024989039</v>
      </c>
      <c r="P75" s="13">
        <v>72.627137220517312</v>
      </c>
      <c r="Q75" s="9"/>
      <c r="R75" s="9"/>
    </row>
    <row r="76" spans="2:18">
      <c r="B76" s="56"/>
      <c r="C76" s="59" t="s">
        <v>97</v>
      </c>
      <c r="D76" s="60"/>
      <c r="E76" s="23">
        <v>24019</v>
      </c>
      <c r="F76" s="23"/>
      <c r="G76" s="22">
        <v>-3.8995270951236529</v>
      </c>
      <c r="H76" s="22">
        <v>-31.010621177985193</v>
      </c>
      <c r="I76" s="22">
        <v>-31.328756409142262</v>
      </c>
      <c r="J76" s="22"/>
      <c r="K76" s="72">
        <f t="shared" si="0"/>
        <v>-27.111094082861541</v>
      </c>
      <c r="L76" s="72">
        <v>-0.31813523115706843</v>
      </c>
      <c r="M76" s="10"/>
      <c r="N76" s="13">
        <v>3.1339332980412915</v>
      </c>
      <c r="O76" s="13">
        <v>14.647961884595023</v>
      </c>
      <c r="P76" s="13">
        <v>82.218104817363681</v>
      </c>
      <c r="Q76" s="9"/>
      <c r="R76" s="9"/>
    </row>
    <row r="77" spans="2:18">
      <c r="B77" s="56"/>
      <c r="C77" s="59" t="s">
        <v>98</v>
      </c>
      <c r="D77" s="60"/>
      <c r="E77" s="23">
        <v>23460</v>
      </c>
      <c r="F77" s="23"/>
      <c r="G77" s="22">
        <v>-21.339656194427977</v>
      </c>
      <c r="H77" s="22">
        <v>-46.120904292401157</v>
      </c>
      <c r="I77" s="22">
        <v>-44.486609563048901</v>
      </c>
      <c r="J77" s="22"/>
      <c r="K77" s="72">
        <f t="shared" si="0"/>
        <v>-24.78124809797318</v>
      </c>
      <c r="L77" s="72">
        <v>1.6342947293522556</v>
      </c>
      <c r="M77" s="10"/>
      <c r="N77" s="13">
        <v>3.6829463570856684</v>
      </c>
      <c r="O77" s="13">
        <v>13.518507113383013</v>
      </c>
      <c r="P77" s="13">
        <v>82.798546529531308</v>
      </c>
      <c r="Q77" s="9"/>
      <c r="R77" s="9"/>
    </row>
    <row r="78" spans="2:18">
      <c r="B78" s="56"/>
      <c r="C78" s="59" t="s">
        <v>99</v>
      </c>
      <c r="D78" s="60"/>
      <c r="E78" s="23">
        <v>23324</v>
      </c>
      <c r="F78" s="23"/>
      <c r="G78" s="22">
        <v>-21.575552825552826</v>
      </c>
      <c r="H78" s="22">
        <v>-31.129519238213206</v>
      </c>
      <c r="I78" s="22">
        <v>-22.064698049659278</v>
      </c>
      <c r="J78" s="22"/>
      <c r="K78" s="72">
        <f t="shared" si="0"/>
        <v>-9.5539664126603796</v>
      </c>
      <c r="L78" s="72">
        <v>9.0648211885539283</v>
      </c>
      <c r="M78" s="10"/>
      <c r="N78" s="13">
        <v>4.042847270214236</v>
      </c>
      <c r="O78" s="13">
        <v>27.654918221607925</v>
      </c>
      <c r="P78" s="13">
        <v>68.302234508177833</v>
      </c>
      <c r="Q78" s="9"/>
      <c r="R78" s="9"/>
    </row>
    <row r="79" spans="2:18">
      <c r="B79" s="56"/>
      <c r="C79" s="59" t="s">
        <v>100</v>
      </c>
      <c r="D79" s="60"/>
      <c r="E79" s="23">
        <v>22780</v>
      </c>
      <c r="F79" s="23"/>
      <c r="G79" s="22">
        <v>-2.9798260225800481</v>
      </c>
      <c r="H79" s="22">
        <v>-30.885655697685774</v>
      </c>
      <c r="I79" s="22">
        <v>-20.335092953867338</v>
      </c>
      <c r="J79" s="22"/>
      <c r="K79" s="72">
        <f t="shared" si="0"/>
        <v>-27.905829675105725</v>
      </c>
      <c r="L79" s="72">
        <v>10.550562743818436</v>
      </c>
      <c r="M79" s="10"/>
      <c r="N79" s="13">
        <v>4.4410858571179448</v>
      </c>
      <c r="O79" s="13">
        <v>15.950706272161831</v>
      </c>
      <c r="P79" s="13">
        <v>79.608207870720221</v>
      </c>
      <c r="Q79" s="9"/>
      <c r="R79" s="9"/>
    </row>
    <row r="80" spans="2:18">
      <c r="B80" s="56"/>
      <c r="C80" s="59" t="s">
        <v>101</v>
      </c>
      <c r="D80" s="60"/>
      <c r="E80" s="23">
        <v>21761</v>
      </c>
      <c r="F80" s="23"/>
      <c r="G80" s="22">
        <v>-6.4513834554377976</v>
      </c>
      <c r="H80" s="22">
        <v>-3.3183472489830872</v>
      </c>
      <c r="I80" s="22">
        <v>3.3945149174402949</v>
      </c>
      <c r="J80" s="22"/>
      <c r="K80" s="72">
        <f t="shared" si="0"/>
        <v>3.1330362064547104</v>
      </c>
      <c r="L80" s="72">
        <v>6.7128621664233821</v>
      </c>
      <c r="M80" s="10"/>
      <c r="N80" s="13">
        <v>6.7670078266104756</v>
      </c>
      <c r="O80" s="13">
        <v>42.05298013245033</v>
      </c>
      <c r="P80" s="13">
        <v>51.180012040939189</v>
      </c>
      <c r="Q80" s="9"/>
      <c r="R80" s="9"/>
    </row>
    <row r="81" spans="2:18">
      <c r="B81" s="56"/>
      <c r="C81" s="59" t="s">
        <v>102</v>
      </c>
      <c r="D81" s="60"/>
      <c r="E81" s="23">
        <v>20997</v>
      </c>
      <c r="F81" s="23"/>
      <c r="G81" s="22">
        <v>-6.3159953070003914</v>
      </c>
      <c r="H81" s="22">
        <v>-38.520848128233744</v>
      </c>
      <c r="I81" s="22">
        <v>-35.779191276692416</v>
      </c>
      <c r="J81" s="22"/>
      <c r="K81" s="72">
        <f t="shared" si="0"/>
        <v>-32.204852821233352</v>
      </c>
      <c r="L81" s="72">
        <v>2.7416568515413289</v>
      </c>
      <c r="M81" s="10"/>
      <c r="N81" s="13">
        <v>4.4862795149968093</v>
      </c>
      <c r="O81" s="13">
        <v>11.282705807275049</v>
      </c>
      <c r="P81" s="13">
        <v>84.23101467772814</v>
      </c>
      <c r="Q81" s="9"/>
      <c r="R81" s="9"/>
    </row>
    <row r="82" spans="2:18">
      <c r="B82" s="56"/>
      <c r="C82" s="59" t="s">
        <v>103</v>
      </c>
      <c r="D82" s="60"/>
      <c r="E82" s="23">
        <v>18038</v>
      </c>
      <c r="F82" s="23"/>
      <c r="G82" s="22">
        <v>-19.931481708063135</v>
      </c>
      <c r="H82" s="22">
        <v>-45.688423058599334</v>
      </c>
      <c r="I82" s="22">
        <v>-30.927585371760717</v>
      </c>
      <c r="J82" s="22"/>
      <c r="K82" s="72">
        <f t="shared" ref="K82:K100" si="1">H82-G82</f>
        <v>-25.756941350536199</v>
      </c>
      <c r="L82" s="72">
        <v>14.760837686838617</v>
      </c>
      <c r="M82" s="10"/>
      <c r="N82" s="13">
        <v>4.6718576195773078</v>
      </c>
      <c r="O82" s="13">
        <v>11.735261401557285</v>
      </c>
      <c r="P82" s="13">
        <v>83.592880978865409</v>
      </c>
      <c r="Q82" s="9"/>
      <c r="R82" s="9"/>
    </row>
    <row r="83" spans="2:18">
      <c r="B83" s="56"/>
      <c r="C83" s="59" t="s">
        <v>104</v>
      </c>
      <c r="D83" s="60"/>
      <c r="E83" s="23">
        <v>17766</v>
      </c>
      <c r="F83" s="23"/>
      <c r="G83" s="22">
        <v>-3.9959016393442623</v>
      </c>
      <c r="H83" s="22">
        <v>-14.833627034311185</v>
      </c>
      <c r="I83" s="22">
        <v>-5.951642901425914</v>
      </c>
      <c r="J83" s="22"/>
      <c r="K83" s="72">
        <f t="shared" si="1"/>
        <v>-10.837725394966922</v>
      </c>
      <c r="L83" s="72">
        <v>8.8819841328852718</v>
      </c>
      <c r="M83" s="10"/>
      <c r="N83" s="13">
        <v>5.1653519417475726</v>
      </c>
      <c r="O83" s="13">
        <v>28.056735436893206</v>
      </c>
      <c r="P83" s="13">
        <v>66.777912621359235</v>
      </c>
      <c r="Q83" s="9"/>
      <c r="R83" s="9"/>
    </row>
    <row r="84" spans="2:18">
      <c r="B84" s="56"/>
      <c r="C84" s="59" t="s">
        <v>105</v>
      </c>
      <c r="D84" s="60"/>
      <c r="E84" s="23">
        <v>15118</v>
      </c>
      <c r="F84" s="23"/>
      <c r="G84" s="22">
        <v>-34.457414613056635</v>
      </c>
      <c r="H84" s="22">
        <v>-54.970507840598472</v>
      </c>
      <c r="I84" s="22">
        <v>-52.939356435643568</v>
      </c>
      <c r="J84" s="22"/>
      <c r="K84" s="72">
        <f t="shared" si="1"/>
        <v>-20.513093227541837</v>
      </c>
      <c r="L84" s="72">
        <v>2.0311514049549046</v>
      </c>
      <c r="M84" s="10"/>
      <c r="N84" s="13">
        <v>4.0500240500240503</v>
      </c>
      <c r="O84" s="13">
        <v>12.63107263107263</v>
      </c>
      <c r="P84" s="13">
        <v>83.318903318903324</v>
      </c>
      <c r="Q84" s="9"/>
      <c r="R84" s="9"/>
    </row>
    <row r="85" spans="2:18">
      <c r="B85" s="56"/>
      <c r="C85" s="59" t="s">
        <v>106</v>
      </c>
      <c r="D85" s="60"/>
      <c r="E85" s="23">
        <v>14883</v>
      </c>
      <c r="F85" s="23"/>
      <c r="G85" s="22">
        <v>-5.0220036241263264</v>
      </c>
      <c r="H85" s="22">
        <v>-34.987728388328335</v>
      </c>
      <c r="I85" s="22">
        <v>-7.2830494728304949</v>
      </c>
      <c r="J85" s="22"/>
      <c r="K85" s="72">
        <f t="shared" si="1"/>
        <v>-29.965724764202008</v>
      </c>
      <c r="L85" s="72">
        <v>27.704678915497841</v>
      </c>
      <c r="M85" s="10"/>
      <c r="N85" s="13">
        <v>3.9455184534270651</v>
      </c>
      <c r="O85" s="13">
        <v>11.32688927943761</v>
      </c>
      <c r="P85" s="13">
        <v>84.727592267135321</v>
      </c>
      <c r="Q85" s="9"/>
      <c r="R85" s="9"/>
    </row>
    <row r="86" spans="2:18">
      <c r="B86" s="56"/>
      <c r="C86" s="59" t="s">
        <v>107</v>
      </c>
      <c r="D86" s="60"/>
      <c r="E86" s="23">
        <v>14029</v>
      </c>
      <c r="F86" s="23"/>
      <c r="G86" s="22">
        <v>-11.130899376669635</v>
      </c>
      <c r="H86" s="22">
        <v>-34.715346534653463</v>
      </c>
      <c r="I86" s="22">
        <v>-26.601941747572816</v>
      </c>
      <c r="J86" s="22"/>
      <c r="K86" s="72">
        <f t="shared" si="1"/>
        <v>-23.584447157983828</v>
      </c>
      <c r="L86" s="72">
        <v>8.1134047870806469</v>
      </c>
      <c r="M86" s="10"/>
      <c r="N86" s="13">
        <v>3.4907202615636117</v>
      </c>
      <c r="O86" s="13">
        <v>18.107510337532453</v>
      </c>
      <c r="P86" s="13">
        <v>78.40176940090393</v>
      </c>
      <c r="Q86" s="9"/>
      <c r="R86" s="9"/>
    </row>
    <row r="87" spans="2:18">
      <c r="B87" s="56"/>
      <c r="C87" s="59" t="s">
        <v>108</v>
      </c>
      <c r="D87" s="60"/>
      <c r="E87" s="23">
        <v>13975</v>
      </c>
      <c r="F87" s="23"/>
      <c r="G87" s="22">
        <v>8.1844841375633166</v>
      </c>
      <c r="H87" s="22">
        <v>-15.742474434682414</v>
      </c>
      <c r="I87" s="22">
        <v>-2.1296296296296298</v>
      </c>
      <c r="J87" s="22"/>
      <c r="K87" s="72">
        <f t="shared" si="1"/>
        <v>-23.926958572245731</v>
      </c>
      <c r="L87" s="72">
        <v>13.612844805052784</v>
      </c>
      <c r="M87" s="10"/>
      <c r="N87" s="13">
        <v>8.7830957230142559</v>
      </c>
      <c r="O87" s="13">
        <v>19.373727087576377</v>
      </c>
      <c r="P87" s="13">
        <v>71.843177189409374</v>
      </c>
      <c r="Q87" s="9"/>
      <c r="R87" s="9"/>
    </row>
    <row r="88" spans="2:18">
      <c r="B88" s="56"/>
      <c r="C88" s="59" t="s">
        <v>109</v>
      </c>
      <c r="D88" s="60"/>
      <c r="E88" s="23">
        <v>12592</v>
      </c>
      <c r="F88" s="23"/>
      <c r="G88" s="22">
        <v>-8.617234468937875</v>
      </c>
      <c r="H88" s="22">
        <v>-30.313588850174217</v>
      </c>
      <c r="I88" s="22">
        <v>-19.897574935984334</v>
      </c>
      <c r="J88" s="22"/>
      <c r="K88" s="72">
        <f t="shared" si="1"/>
        <v>-21.69635438123634</v>
      </c>
      <c r="L88" s="72">
        <v>10.416013914189882</v>
      </c>
      <c r="M88" s="10"/>
      <c r="N88" s="13">
        <v>3.2177225340817963</v>
      </c>
      <c r="O88" s="13">
        <v>16.780272654370489</v>
      </c>
      <c r="P88" s="13">
        <v>80.002004811547721</v>
      </c>
      <c r="Q88" s="9"/>
      <c r="R88" s="9"/>
    </row>
    <row r="89" spans="2:18">
      <c r="B89" s="56"/>
      <c r="C89" s="59" t="s">
        <v>110</v>
      </c>
      <c r="D89" s="60"/>
      <c r="E89" s="23">
        <v>11853</v>
      </c>
      <c r="F89" s="23"/>
      <c r="G89" s="22">
        <v>5.0582172170261499</v>
      </c>
      <c r="H89" s="22">
        <v>-23.930953315025501</v>
      </c>
      <c r="I89" s="22">
        <v>-21.414276184122748</v>
      </c>
      <c r="J89" s="22"/>
      <c r="K89" s="72">
        <f t="shared" si="1"/>
        <v>-28.989170532051652</v>
      </c>
      <c r="L89" s="72">
        <v>2.5166771309027531</v>
      </c>
      <c r="M89" s="10"/>
      <c r="N89" s="13">
        <v>12.205377890892995</v>
      </c>
      <c r="O89" s="13">
        <v>10.401681974106452</v>
      </c>
      <c r="P89" s="13">
        <v>77.392940135000558</v>
      </c>
      <c r="Q89" s="9"/>
      <c r="R89" s="9"/>
    </row>
    <row r="90" spans="2:18">
      <c r="B90" s="56"/>
      <c r="C90" s="59" t="s">
        <v>111</v>
      </c>
      <c r="D90" s="60"/>
      <c r="E90" s="23">
        <v>11066</v>
      </c>
      <c r="F90" s="23"/>
      <c r="G90" s="22">
        <v>-9.0847572322788022</v>
      </c>
      <c r="H90" s="22">
        <v>-29.424194400422611</v>
      </c>
      <c r="I90" s="22">
        <v>-15.679702048417132</v>
      </c>
      <c r="J90" s="22"/>
      <c r="K90" s="72">
        <f t="shared" si="1"/>
        <v>-20.33943716814381</v>
      </c>
      <c r="L90" s="72">
        <v>13.744492352005478</v>
      </c>
      <c r="M90" s="10"/>
      <c r="N90" s="13">
        <v>4.1590493601462519</v>
      </c>
      <c r="O90" s="13">
        <v>18.510054844606948</v>
      </c>
      <c r="P90" s="13">
        <v>77.330895795246803</v>
      </c>
      <c r="Q90" s="9"/>
      <c r="R90" s="9"/>
    </row>
    <row r="91" spans="2:18">
      <c r="B91" s="56"/>
      <c r="C91" s="59" t="s">
        <v>112</v>
      </c>
      <c r="D91" s="60"/>
      <c r="E91" s="23">
        <v>10799</v>
      </c>
      <c r="F91" s="23"/>
      <c r="G91" s="22">
        <v>-12.316085303355926</v>
      </c>
      <c r="H91" s="22">
        <v>-28.461142563046835</v>
      </c>
      <c r="I91" s="22">
        <v>-22.805158099275747</v>
      </c>
      <c r="J91" s="22"/>
      <c r="K91" s="72">
        <f t="shared" si="1"/>
        <v>-16.145057259690908</v>
      </c>
      <c r="L91" s="72">
        <v>5.6559844637710874</v>
      </c>
      <c r="M91" s="10"/>
      <c r="N91" s="13">
        <v>22.116427624442569</v>
      </c>
      <c r="O91" s="13">
        <v>18.970712305652647</v>
      </c>
      <c r="P91" s="13">
        <v>58.912860069904781</v>
      </c>
      <c r="Q91" s="9"/>
      <c r="R91" s="9"/>
    </row>
    <row r="92" spans="2:18">
      <c r="B92" s="56"/>
      <c r="C92" s="59" t="s">
        <v>113</v>
      </c>
      <c r="D92" s="60"/>
      <c r="E92" s="23">
        <v>10405</v>
      </c>
      <c r="F92" s="23"/>
      <c r="G92" s="22">
        <v>-18.186331292404436</v>
      </c>
      <c r="H92" s="22">
        <v>-41.614697454913198</v>
      </c>
      <c r="I92" s="22">
        <v>-36.600587371512482</v>
      </c>
      <c r="J92" s="22"/>
      <c r="K92" s="72">
        <f t="shared" si="1"/>
        <v>-23.428366162508762</v>
      </c>
      <c r="L92" s="72">
        <v>5.0141100834007162</v>
      </c>
      <c r="M92" s="10"/>
      <c r="N92" s="13">
        <v>3.4332745443856556</v>
      </c>
      <c r="O92" s="13">
        <v>15.449735449735449</v>
      </c>
      <c r="P92" s="13">
        <v>81.116990005878904</v>
      </c>
      <c r="Q92" s="9"/>
      <c r="R92" s="9"/>
    </row>
    <row r="93" spans="2:18">
      <c r="B93" s="56"/>
      <c r="C93" s="59" t="s">
        <v>114</v>
      </c>
      <c r="D93" s="60"/>
      <c r="E93" s="23">
        <v>9328</v>
      </c>
      <c r="F93" s="23"/>
      <c r="G93" s="22">
        <v>-17.661241711874624</v>
      </c>
      <c r="H93" s="22">
        <v>-46.206896551724135</v>
      </c>
      <c r="I93" s="22">
        <v>-35.553121577217965</v>
      </c>
      <c r="J93" s="22"/>
      <c r="K93" s="72">
        <f t="shared" si="1"/>
        <v>-28.545654839849512</v>
      </c>
      <c r="L93" s="72">
        <v>10.65377497450617</v>
      </c>
      <c r="M93" s="10"/>
      <c r="N93" s="13">
        <v>2.999050074636993</v>
      </c>
      <c r="O93" s="13">
        <v>12.362600081422174</v>
      </c>
      <c r="P93" s="13">
        <v>84.63834984394083</v>
      </c>
      <c r="Q93" s="9"/>
      <c r="R93" s="9"/>
    </row>
    <row r="94" spans="2:18">
      <c r="B94" s="56"/>
      <c r="C94" s="59" t="s">
        <v>115</v>
      </c>
      <c r="D94" s="60"/>
      <c r="E94" s="23">
        <v>9108</v>
      </c>
      <c r="F94" s="23"/>
      <c r="G94" s="22">
        <v>-2.5979744605900486</v>
      </c>
      <c r="H94" s="22">
        <v>-21.704331450094163</v>
      </c>
      <c r="I94" s="22">
        <v>-7.174018419777024</v>
      </c>
      <c r="J94" s="22"/>
      <c r="K94" s="72">
        <f t="shared" si="1"/>
        <v>-19.106356989504114</v>
      </c>
      <c r="L94" s="72">
        <v>14.530313030317139</v>
      </c>
      <c r="M94" s="10"/>
      <c r="N94" s="13">
        <v>12.844950213371266</v>
      </c>
      <c r="O94" s="13">
        <v>16.443812233285918</v>
      </c>
      <c r="P94" s="13">
        <v>70.711237553342812</v>
      </c>
      <c r="Q94" s="9"/>
      <c r="R94" s="9"/>
    </row>
    <row r="95" spans="2:18">
      <c r="B95" s="56"/>
      <c r="C95" s="59" t="s">
        <v>116</v>
      </c>
      <c r="D95" s="60"/>
      <c r="E95" s="23">
        <v>8241</v>
      </c>
      <c r="F95" s="23"/>
      <c r="G95" s="22">
        <v>-16.418663303909206</v>
      </c>
      <c r="H95" s="22">
        <v>-46.282480061744273</v>
      </c>
      <c r="I95" s="22">
        <v>-37.022900763358777</v>
      </c>
      <c r="J95" s="22"/>
      <c r="K95" s="72">
        <f t="shared" si="1"/>
        <v>-29.863816757835068</v>
      </c>
      <c r="L95" s="72">
        <v>9.2595792983854963</v>
      </c>
      <c r="M95" s="10"/>
      <c r="N95" s="13">
        <v>3.8224813735017817</v>
      </c>
      <c r="O95" s="13">
        <v>10.67379332685455</v>
      </c>
      <c r="P95" s="13">
        <v>85.503725299643662</v>
      </c>
      <c r="Q95" s="9"/>
      <c r="R95" s="9"/>
    </row>
    <row r="96" spans="2:18">
      <c r="B96" s="56"/>
      <c r="C96" s="59" t="s">
        <v>117</v>
      </c>
      <c r="D96" s="60"/>
      <c r="E96" s="23">
        <v>8209</v>
      </c>
      <c r="F96" s="23"/>
      <c r="G96" s="22">
        <v>-8.4883720930232567</v>
      </c>
      <c r="H96" s="22">
        <v>-30.235365117682559</v>
      </c>
      <c r="I96" s="22">
        <v>-18.821705426356591</v>
      </c>
      <c r="J96" s="22"/>
      <c r="K96" s="72">
        <f t="shared" si="1"/>
        <v>-21.746993024659304</v>
      </c>
      <c r="L96" s="72">
        <v>11.413659691325968</v>
      </c>
      <c r="M96" s="10"/>
      <c r="N96" s="13">
        <v>23.635781725076011</v>
      </c>
      <c r="O96" s="13">
        <v>12.978076492238758</v>
      </c>
      <c r="P96" s="13">
        <v>63.386141782685229</v>
      </c>
      <c r="Q96" s="9"/>
      <c r="R96" s="9"/>
    </row>
    <row r="97" spans="2:18">
      <c r="B97" s="56"/>
      <c r="C97" s="59" t="s">
        <v>118</v>
      </c>
      <c r="D97" s="60"/>
      <c r="E97" s="23">
        <v>8094</v>
      </c>
      <c r="F97" s="23"/>
      <c r="G97" s="22">
        <v>-6.9129024207636638</v>
      </c>
      <c r="H97" s="22">
        <v>-30.242038216560509</v>
      </c>
      <c r="I97" s="22">
        <v>-17.475728155339805</v>
      </c>
      <c r="J97" s="22"/>
      <c r="K97" s="72">
        <f t="shared" si="1"/>
        <v>-23.329135795796844</v>
      </c>
      <c r="L97" s="72">
        <v>12.766310061220704</v>
      </c>
      <c r="M97" s="10"/>
      <c r="N97" s="13">
        <v>10.154452842589549</v>
      </c>
      <c r="O97" s="13">
        <v>14.278672362799869</v>
      </c>
      <c r="P97" s="13">
        <v>75.566874794610584</v>
      </c>
      <c r="Q97" s="9"/>
      <c r="R97" s="9"/>
    </row>
    <row r="98" spans="2:18">
      <c r="B98" s="56"/>
      <c r="C98" s="59" t="s">
        <v>119</v>
      </c>
      <c r="D98" s="60"/>
      <c r="E98" s="23">
        <v>6229</v>
      </c>
      <c r="F98" s="23"/>
      <c r="G98" s="22">
        <v>-22.909373784519641</v>
      </c>
      <c r="H98" s="22">
        <v>-44.111612638489945</v>
      </c>
      <c r="I98" s="22">
        <v>-31.194596876319121</v>
      </c>
      <c r="J98" s="22"/>
      <c r="K98" s="72">
        <f t="shared" si="1"/>
        <v>-21.202238853970304</v>
      </c>
      <c r="L98" s="72">
        <v>12.917015762170823</v>
      </c>
      <c r="M98" s="10"/>
      <c r="N98" s="13">
        <v>20.305311585110832</v>
      </c>
      <c r="O98" s="13">
        <v>13.529903805938938</v>
      </c>
      <c r="P98" s="13">
        <v>66.164784608950228</v>
      </c>
      <c r="Q98" s="9"/>
      <c r="R98" s="9"/>
    </row>
    <row r="99" spans="2:18">
      <c r="B99" s="56"/>
      <c r="C99" s="59" t="s">
        <v>120</v>
      </c>
      <c r="D99" s="60"/>
      <c r="E99" s="23">
        <v>5720</v>
      </c>
      <c r="F99" s="23"/>
      <c r="G99" s="22">
        <v>-9.1638029782359673</v>
      </c>
      <c r="H99" s="22">
        <v>-27.452190006169033</v>
      </c>
      <c r="I99" s="22">
        <v>-14.340588988476313</v>
      </c>
      <c r="J99" s="22"/>
      <c r="K99" s="72">
        <f t="shared" si="1"/>
        <v>-18.288387027933066</v>
      </c>
      <c r="L99" s="72">
        <v>13.11160101769272</v>
      </c>
      <c r="M99" s="10"/>
      <c r="N99" s="13">
        <v>3.7157360406091371</v>
      </c>
      <c r="O99" s="13">
        <v>16.832487309644669</v>
      </c>
      <c r="P99" s="13">
        <v>79.451776649746193</v>
      </c>
      <c r="Q99" s="9"/>
      <c r="R99" s="9"/>
    </row>
    <row r="100" spans="2:18">
      <c r="B100" s="56"/>
      <c r="C100" s="61" t="s">
        <v>121</v>
      </c>
      <c r="D100" s="62"/>
      <c r="E100" s="63">
        <v>2116</v>
      </c>
      <c r="F100" s="63"/>
      <c r="G100" s="64">
        <v>-14.159292035398231</v>
      </c>
      <c r="H100" s="64">
        <v>-21.40193885160328</v>
      </c>
      <c r="I100" s="64">
        <v>-11.179173047473201</v>
      </c>
      <c r="J100" s="64"/>
      <c r="K100" s="73">
        <f t="shared" si="1"/>
        <v>-7.242646816205049</v>
      </c>
      <c r="L100" s="73">
        <v>10.222765804130079</v>
      </c>
      <c r="M100" s="69"/>
      <c r="N100" s="66">
        <v>2.5656324582338903</v>
      </c>
      <c r="O100" s="66">
        <v>29.713603818615752</v>
      </c>
      <c r="P100" s="66">
        <v>67.720763723150355</v>
      </c>
      <c r="Q100" s="9"/>
      <c r="R100" s="9"/>
    </row>
    <row r="101" spans="2:18">
      <c r="B101" s="9"/>
      <c r="C101" s="9"/>
      <c r="D101" s="9"/>
      <c r="N101" s="32"/>
      <c r="P101" s="9"/>
      <c r="Q101" s="9"/>
      <c r="R101" s="9"/>
    </row>
    <row r="102" spans="2:18">
      <c r="B102" s="74" t="s">
        <v>122</v>
      </c>
      <c r="C102" s="59" t="s">
        <v>123</v>
      </c>
      <c r="D102" s="9"/>
      <c r="N102" s="32"/>
    </row>
    <row r="103" spans="2:18">
      <c r="B103" s="9"/>
      <c r="C103" s="9"/>
      <c r="D103" s="9"/>
      <c r="N103" s="32"/>
    </row>
    <row r="104" spans="2:18">
      <c r="N104" s="32"/>
    </row>
    <row r="105" spans="2:18">
      <c r="N105" s="32"/>
    </row>
    <row r="106" spans="2:18">
      <c r="N106" s="32"/>
    </row>
    <row r="107" spans="2:18">
      <c r="N107" s="32"/>
    </row>
  </sheetData>
  <sortState xmlns:xlrd2="http://schemas.microsoft.com/office/spreadsheetml/2017/richdata2" ref="B16:P20">
    <sortCondition descending="1" ref="E16:E20"/>
  </sortState>
  <printOptions horizontalCentered="1"/>
  <pageMargins left="0" right="0" top="0" bottom="0" header="0" footer="0"/>
  <pageSetup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B58D26-8476-484B-B060-0FF5FAB93E88}"/>
</file>

<file path=customXml/itemProps2.xml><?xml version="1.0" encoding="utf-8"?>
<ds:datastoreItem xmlns:ds="http://schemas.openxmlformats.org/officeDocument/2006/customXml" ds:itemID="{176B9CD3-010E-4970-89F6-F1B94536FAD0}"/>
</file>

<file path=customXml/itemProps3.xml><?xml version="1.0" encoding="utf-8"?>
<ds:datastoreItem xmlns:ds="http://schemas.openxmlformats.org/officeDocument/2006/customXml" ds:itemID="{FCE080F4-6726-464F-9E0C-8365D5F28F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Michigan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Frey</dc:creator>
  <cp:keywords/>
  <dc:description/>
  <cp:lastModifiedBy>Michael Gaynor</cp:lastModifiedBy>
  <cp:revision/>
  <dcterms:created xsi:type="dcterms:W3CDTF">2017-09-15T18:37:14Z</dcterms:created>
  <dcterms:modified xsi:type="dcterms:W3CDTF">2020-10-30T22:19:19Z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